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richData/rdrichvalue.xml" ContentType="application/vnd.ms-excel.rdrichvalu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richData/richValueRel.xml" ContentType="application/vnd.ms-excel.richvaluerel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Types.xml" ContentType="application/vnd.ms-excel.rdrichvaluetypes+xml"/>
  <Override PartName="/xl/richData/rdrichvaluestructure.xml" ContentType="application/vnd.ms-excel.rdrichvaluestructur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codeName="ThisWorkbook"/>
  <bookViews>
    <workbookView xWindow="7290" yWindow="1800" windowWidth="18615" windowHeight="12945" activeTab="1"/>
  </bookViews>
  <sheets>
    <sheet name="ОГЛАВЛЕНИЕ" sheetId="1" r:id="rId1"/>
    <sheet name="PRICELIST" sheetId="2" r:id="rId2"/>
  </sheets>
  <externalReferences>
    <externalReference r:id="rId3"/>
    <externalReference r:id="rId4"/>
  </externalReferences>
  <definedNames>
    <definedName name="_xlnm._FilterDatabase" localSheetId="1" hidden="1">PRICELIST!$A$8:$V$3051</definedName>
    <definedName name="Skaf">PRICELIST!$B$2977</definedName>
    <definedName name="tcbgrp">#REF!</definedName>
    <definedName name="tccoeu">#REF!</definedName>
    <definedName name="tcenvc">#REF!</definedName>
    <definedName name="tcibd.aslp">[1]enums!$J$3:$J$4</definedName>
    <definedName name="tcibd.repl">#REF!</definedName>
    <definedName name="tcibd.umer">#REF!</definedName>
    <definedName name="tcitmt">#REF!</definedName>
    <definedName name="tckgrp.c">#REF!</definedName>
    <definedName name="tckitm">#REF!</definedName>
    <definedName name="tcktvw.c">[1]enums!$D$3:$D$4</definedName>
    <definedName name="tcktyp">#REF!</definedName>
    <definedName name="tcline.c">#REF!</definedName>
    <definedName name="tcogrp">#REF!</definedName>
    <definedName name="tcosys">#REF!</definedName>
    <definedName name="tcpgtp">#REF!</definedName>
    <definedName name="tcyesno">[1]enums!$B$3:$B$4</definedName>
    <definedName name="tczuge">[1]enums!$F$3:$F$8</definedName>
    <definedName name="tilosi">[1]enums!$H$3:$H$6</definedName>
    <definedName name="ttyeno">#REF!</definedName>
    <definedName name="агенты">PRICELIST!$B$1097</definedName>
    <definedName name="аймув">PRICELIST!$B$1150</definedName>
    <definedName name="аксддд">PRICELIST!$B$533</definedName>
    <definedName name="Аксессуары">#REF!</definedName>
    <definedName name="бут15">PRICELIST!$B$914</definedName>
    <definedName name="Верхние_шкафы">#REF!</definedName>
    <definedName name="Высокие_шкафы">#REF!</definedName>
    <definedName name="газамортизатор">PRICELIST!$B$1334</definedName>
    <definedName name="джуниор">PRICELIST!$B$931</definedName>
    <definedName name="джуниорюбокс">PRICELIST!$B$963</definedName>
    <definedName name="диспенса90">PRICELIST!$B$37</definedName>
    <definedName name="диспенсаю">PRICELIST!$B$488</definedName>
    <definedName name="дуо">PRICELIST!$B$1309</definedName>
    <definedName name="етач">PRICELIST!#REF!</definedName>
    <definedName name="комфорт">PRICELIST!$B$1000</definedName>
    <definedName name="корзинаподмойку">PRICELIST!$B$1104</definedName>
    <definedName name="лавидо">PRICELIST!$B$9</definedName>
    <definedName name="леманс2">PRICELIST!$B$725</definedName>
    <definedName name="леманс4">PRICELIST!$B$822</definedName>
    <definedName name="линеро">PRICELIST!$B$1514</definedName>
    <definedName name="магугол">PRICELIST!$B$895</definedName>
    <definedName name="макси">PRICELIST!$B$1313</definedName>
    <definedName name="мозаик">PRICELIST!$B$1456</definedName>
    <definedName name="моушн">PRICELIST!$B$709</definedName>
    <definedName name="Нижние_базы">#REF!</definedName>
    <definedName name="Нижние_угловые_базы">#REF!</definedName>
    <definedName name="_xlnm.Print_Area" localSheetId="0">ОГЛАВЛЕНИЕ!$B$1:$N$162</definedName>
    <definedName name="Подъемники">#REF!</definedName>
    <definedName name="полкаспеций">PRICELIST!$B$1342</definedName>
    <definedName name="Рамы_для_стеллажных_систем">#REF!</definedName>
    <definedName name="сайд">PRICELIST!$B$640</definedName>
    <definedName name="спейсфлекс">PRICELIST!$B$1340</definedName>
    <definedName name="тандем2">PRICELIST!$B$551</definedName>
    <definedName name="тандем2ю">PRICELIST!$B$624</definedName>
    <definedName name="тандем2юбокс">PRICELIST!$B$624</definedName>
    <definedName name="тандемсайд">PRICELIST!$B$624</definedName>
    <definedName name="тандемсайдюбокс">PRICELIST!$B$680</definedName>
    <definedName name="тандемсоло">PRICELIST!$B$690</definedName>
    <definedName name="твистер">PRICELIST!$B$1159</definedName>
    <definedName name="топфлекс">PRICELIST!$B$1148</definedName>
    <definedName name="файнлайн">PRICELIST!$B$1358</definedName>
    <definedName name="фолд" localSheetId="0">[2]PRICELIST!#REF!</definedName>
    <definedName name="фолд">PRICELIST!#REF!</definedName>
    <definedName name="фолдшорт">PRICELIST!$B$1166</definedName>
    <definedName name="фрилайт">PRICELIST!$B$1322</definedName>
    <definedName name="фрисвинг">PRICELIST!$B$1293</definedName>
    <definedName name="фрислайд">PRICELIST!$B$1275</definedName>
    <definedName name="фриспейс">PRICELIST!$B$1200</definedName>
    <definedName name="фрифлап">PRICELIST!$B$1247</definedName>
    <definedName name="юбокс">PRICELIST!$B$1345</definedName>
    <definedName name="юкей">PRICELIST!$B$2968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0" i="2"/>
  <c r="J1100" s="1"/>
  <c r="G2989"/>
  <c r="J2989" s="1"/>
  <c r="G2988"/>
  <c r="J2988" s="1"/>
  <c r="G2987"/>
  <c r="J2987" s="1"/>
  <c r="G2986"/>
  <c r="J2986" s="1"/>
  <c r="G2985"/>
  <c r="J2985" s="1"/>
  <c r="G2984"/>
  <c r="J2984" s="1"/>
  <c r="G2983"/>
  <c r="J2983" s="1"/>
  <c r="G2982"/>
  <c r="J2982" s="1"/>
  <c r="G2981"/>
  <c r="J2981" s="1"/>
  <c r="G2645"/>
  <c r="J2645" s="1"/>
  <c r="G2649"/>
  <c r="J2649" s="1"/>
  <c r="G2653"/>
  <c r="J2653" s="1"/>
  <c r="G2657"/>
  <c r="J2657" s="1"/>
  <c r="G2661"/>
  <c r="J2661" s="1"/>
  <c r="G2665"/>
  <c r="J2665" s="1"/>
  <c r="G2669"/>
  <c r="J2669" s="1"/>
  <c r="G2673"/>
  <c r="J2673" s="1"/>
  <c r="G2677"/>
  <c r="J2677" s="1"/>
  <c r="G2681"/>
  <c r="J2681" s="1"/>
  <c r="G2685"/>
  <c r="J2685" s="1"/>
  <c r="G2689"/>
  <c r="J2689" s="1"/>
  <c r="G2693"/>
  <c r="J2693" s="1"/>
  <c r="G2697"/>
  <c r="J2697" s="1"/>
  <c r="G2701"/>
  <c r="J2701" s="1"/>
  <c r="G2705"/>
  <c r="J2705" s="1"/>
  <c r="G2709"/>
  <c r="J2709" s="1"/>
  <c r="G2713"/>
  <c r="J2713" s="1"/>
  <c r="G2717"/>
  <c r="J2717" s="1"/>
  <c r="G2721"/>
  <c r="J2721" s="1"/>
  <c r="G2641"/>
  <c r="J2641" s="1"/>
  <c r="G2642"/>
  <c r="J2642" s="1"/>
  <c r="G2643"/>
  <c r="J2643" s="1"/>
  <c r="G2644"/>
  <c r="J2644" s="1"/>
  <c r="G2646"/>
  <c r="J2646" s="1"/>
  <c r="G2647"/>
  <c r="J2647" s="1"/>
  <c r="G2648"/>
  <c r="J2648" s="1"/>
  <c r="G2650"/>
  <c r="J2650" s="1"/>
  <c r="G2651"/>
  <c r="J2651" s="1"/>
  <c r="G2652"/>
  <c r="J2652" s="1"/>
  <c r="G2654"/>
  <c r="J2654" s="1"/>
  <c r="G2655"/>
  <c r="J2655" s="1"/>
  <c r="G2656"/>
  <c r="J2656" s="1"/>
  <c r="G2658"/>
  <c r="J2658" s="1"/>
  <c r="G2659"/>
  <c r="J2659" s="1"/>
  <c r="G2660"/>
  <c r="J2660" s="1"/>
  <c r="G2662"/>
  <c r="J2662" s="1"/>
  <c r="G2663"/>
  <c r="J2663" s="1"/>
  <c r="G2664"/>
  <c r="J2664" s="1"/>
  <c r="G2666"/>
  <c r="J2666" s="1"/>
  <c r="G2667"/>
  <c r="J2667" s="1"/>
  <c r="G2668"/>
  <c r="J2668" s="1"/>
  <c r="G2670"/>
  <c r="J2670" s="1"/>
  <c r="G2671"/>
  <c r="J2671" s="1"/>
  <c r="G2672"/>
  <c r="J2672" s="1"/>
  <c r="G2674"/>
  <c r="J2674" s="1"/>
  <c r="G2675"/>
  <c r="J2675" s="1"/>
  <c r="G2676"/>
  <c r="J2676" s="1"/>
  <c r="G2678"/>
  <c r="J2678" s="1"/>
  <c r="G2679"/>
  <c r="J2679" s="1"/>
  <c r="G2680"/>
  <c r="J2680" s="1"/>
  <c r="G2682"/>
  <c r="J2682" s="1"/>
  <c r="G2683"/>
  <c r="J2683" s="1"/>
  <c r="G2684"/>
  <c r="J2684" s="1"/>
  <c r="G2686"/>
  <c r="J2686" s="1"/>
  <c r="G2687"/>
  <c r="J2687" s="1"/>
  <c r="G2688"/>
  <c r="J2688" s="1"/>
  <c r="G2690"/>
  <c r="J2690" s="1"/>
  <c r="G2691"/>
  <c r="J2691" s="1"/>
  <c r="G2692"/>
  <c r="J2692" s="1"/>
  <c r="G2694"/>
  <c r="J2694" s="1"/>
  <c r="G2695"/>
  <c r="J2695" s="1"/>
  <c r="G2696"/>
  <c r="J2696" s="1"/>
  <c r="G2698"/>
  <c r="J2698" s="1"/>
  <c r="G2699"/>
  <c r="J2699" s="1"/>
  <c r="G2700"/>
  <c r="J2700" s="1"/>
  <c r="G2702"/>
  <c r="J2702" s="1"/>
  <c r="G2703"/>
  <c r="J2703" s="1"/>
  <c r="G2704"/>
  <c r="J2704" s="1"/>
  <c r="G2706"/>
  <c r="J2706" s="1"/>
  <c r="G2707"/>
  <c r="J2707" s="1"/>
  <c r="G2708"/>
  <c r="J2708" s="1"/>
  <c r="G2710"/>
  <c r="J2710" s="1"/>
  <c r="G2711"/>
  <c r="J2711" s="1"/>
  <c r="G2712"/>
  <c r="J2712" s="1"/>
  <c r="G2714"/>
  <c r="J2714" s="1"/>
  <c r="G2715"/>
  <c r="J2715" s="1"/>
  <c r="G2716"/>
  <c r="J2716" s="1"/>
  <c r="G2718"/>
  <c r="J2718" s="1"/>
  <c r="G2719"/>
  <c r="J2719" s="1"/>
  <c r="G2720"/>
  <c r="J2720" s="1"/>
  <c r="G2722"/>
  <c r="J2722" s="1"/>
  <c r="G2723"/>
  <c r="J2723" s="1"/>
  <c r="G2724"/>
  <c r="J2724" s="1"/>
  <c r="G2725"/>
  <c r="J2725" s="1"/>
  <c r="G2726"/>
  <c r="J2726" s="1"/>
  <c r="G2727"/>
  <c r="J2727" s="1"/>
  <c r="G2728"/>
  <c r="J2728" s="1"/>
  <c r="G2729"/>
  <c r="J2729" s="1"/>
  <c r="G2730"/>
  <c r="J2730" s="1"/>
  <c r="G2731"/>
  <c r="J2731" s="1"/>
  <c r="G2732"/>
  <c r="J2732" s="1"/>
  <c r="G2733"/>
  <c r="J2733" s="1"/>
  <c r="G2734"/>
  <c r="J2734" s="1"/>
  <c r="G2735"/>
  <c r="J2735" s="1"/>
  <c r="G2736"/>
  <c r="J2736" s="1"/>
  <c r="G2737"/>
  <c r="J2737" s="1"/>
  <c r="G2738"/>
  <c r="J2738" s="1"/>
  <c r="G2739"/>
  <c r="J2739" s="1"/>
  <c r="G2740"/>
  <c r="J2740" s="1"/>
  <c r="G2741"/>
  <c r="J2741" s="1"/>
  <c r="G2742"/>
  <c r="J2742" s="1"/>
  <c r="G2744"/>
  <c r="J2744" s="1"/>
  <c r="G2745"/>
  <c r="J2745" s="1"/>
  <c r="G2746"/>
  <c r="J2746" s="1"/>
  <c r="G2747"/>
  <c r="J2747" s="1"/>
  <c r="G2748"/>
  <c r="J2748" s="1"/>
  <c r="G2749"/>
  <c r="J2749" s="1"/>
  <c r="G2750"/>
  <c r="J2750" s="1"/>
  <c r="G2751"/>
  <c r="J2751" s="1"/>
  <c r="G2752"/>
  <c r="J2752" s="1"/>
  <c r="G2753"/>
  <c r="J2753" s="1"/>
  <c r="G2754"/>
  <c r="J2754" s="1"/>
  <c r="G2755"/>
  <c r="J2755" s="1"/>
  <c r="G2756"/>
  <c r="J2756" s="1"/>
  <c r="G2757"/>
  <c r="J2757" s="1"/>
  <c r="G2758"/>
  <c r="J2758" s="1"/>
  <c r="G2759"/>
  <c r="J2759" s="1"/>
  <c r="G2760"/>
  <c r="J2760" s="1"/>
  <c r="G2761"/>
  <c r="J2761" s="1"/>
  <c r="G2762"/>
  <c r="J2762" s="1"/>
  <c r="G2763"/>
  <c r="J2763" s="1"/>
  <c r="G2764"/>
  <c r="J2764" s="1"/>
  <c r="G2765"/>
  <c r="J2765" s="1"/>
  <c r="G2766"/>
  <c r="J2766" s="1"/>
  <c r="G2767"/>
  <c r="J2767" s="1"/>
  <c r="G2768"/>
  <c r="J2768" s="1"/>
  <c r="G2769"/>
  <c r="J2769" s="1"/>
  <c r="G2770"/>
  <c r="J2770" s="1"/>
  <c r="G2771"/>
  <c r="J2771" s="1"/>
  <c r="G2772"/>
  <c r="J2772" s="1"/>
  <c r="G2773"/>
  <c r="J2773" s="1"/>
  <c r="G2774"/>
  <c r="J2774" s="1"/>
  <c r="G2775"/>
  <c r="J2775" s="1"/>
  <c r="G2776"/>
  <c r="J2776" s="1"/>
  <c r="G2777"/>
  <c r="J2777" s="1"/>
  <c r="G2778"/>
  <c r="J2778" s="1"/>
  <c r="G2779"/>
  <c r="J2779" s="1"/>
  <c r="G2780"/>
  <c r="J2780" s="1"/>
  <c r="G2781"/>
  <c r="J2781" s="1"/>
  <c r="G2782"/>
  <c r="J2782" s="1"/>
  <c r="G2783"/>
  <c r="J2783" s="1"/>
  <c r="G2784"/>
  <c r="J2784" s="1"/>
  <c r="G2785"/>
  <c r="J2785" s="1"/>
  <c r="G2786"/>
  <c r="J2786" s="1"/>
  <c r="G2787"/>
  <c r="J2787" s="1"/>
  <c r="G2788"/>
  <c r="J2788" s="1"/>
  <c r="G2789"/>
  <c r="J2789" s="1"/>
  <c r="G2790"/>
  <c r="J2790" s="1"/>
  <c r="G2791"/>
  <c r="J2791" s="1"/>
  <c r="G2792"/>
  <c r="J2792" s="1"/>
  <c r="G2793"/>
  <c r="J2793" s="1"/>
  <c r="G2794"/>
  <c r="J2794" s="1"/>
  <c r="G2795"/>
  <c r="J2795" s="1"/>
  <c r="G2796"/>
  <c r="J2796" s="1"/>
  <c r="G2797"/>
  <c r="J2797" s="1"/>
  <c r="G2798"/>
  <c r="J2798" s="1"/>
  <c r="G2799"/>
  <c r="J2799" s="1"/>
  <c r="G2800"/>
  <c r="J2800" s="1"/>
  <c r="G2801"/>
  <c r="J2801" s="1"/>
  <c r="G2802"/>
  <c r="J2802" s="1"/>
  <c r="G2803"/>
  <c r="J2803" s="1"/>
  <c r="G2804"/>
  <c r="J2804" s="1"/>
  <c r="G2805"/>
  <c r="J2805" s="1"/>
  <c r="G2806"/>
  <c r="J2806" s="1"/>
  <c r="G2807"/>
  <c r="J2807" s="1"/>
  <c r="G2808"/>
  <c r="J2808" s="1"/>
  <c r="G2809"/>
  <c r="J2809" s="1"/>
  <c r="G2810"/>
  <c r="J2810" s="1"/>
  <c r="G2811"/>
  <c r="J2811" s="1"/>
  <c r="G2812"/>
  <c r="J2812" s="1"/>
  <c r="G2813"/>
  <c r="J2813" s="1"/>
  <c r="G2814"/>
  <c r="J2814" s="1"/>
  <c r="G2815"/>
  <c r="J2815" s="1"/>
  <c r="G2816"/>
  <c r="J2816" s="1"/>
  <c r="G2817"/>
  <c r="J2817" s="1"/>
  <c r="G2818"/>
  <c r="J2818" s="1"/>
  <c r="G2819"/>
  <c r="J2819" s="1"/>
  <c r="G2820"/>
  <c r="J2820" s="1"/>
  <c r="G2821"/>
  <c r="J2821" s="1"/>
  <c r="G2822"/>
  <c r="J2822" s="1"/>
  <c r="G2823"/>
  <c r="J2823" s="1"/>
  <c r="G2824"/>
  <c r="J2824" s="1"/>
  <c r="G2825"/>
  <c r="J2825" s="1"/>
  <c r="G2826"/>
  <c r="J2826" s="1"/>
  <c r="G2827"/>
  <c r="J2827" s="1"/>
  <c r="G2828"/>
  <c r="J2828" s="1"/>
  <c r="G2829"/>
  <c r="J2829" s="1"/>
  <c r="G2830"/>
  <c r="J2830" s="1"/>
  <c r="G2831"/>
  <c r="J2831" s="1"/>
  <c r="G2832"/>
  <c r="J2832" s="1"/>
  <c r="G2833"/>
  <c r="J2833" s="1"/>
  <c r="G2834"/>
  <c r="J2834" s="1"/>
  <c r="G2835"/>
  <c r="J2835" s="1"/>
  <c r="G2836"/>
  <c r="J2836" s="1"/>
  <c r="G2837"/>
  <c r="J2837" s="1"/>
  <c r="G2838"/>
  <c r="J2838" s="1"/>
  <c r="G2839"/>
  <c r="J2839" s="1"/>
  <c r="G2840"/>
  <c r="J2840" s="1"/>
  <c r="G2841"/>
  <c r="J2841" s="1"/>
  <c r="G2842"/>
  <c r="J2842" s="1"/>
  <c r="G2843"/>
  <c r="J2843" s="1"/>
  <c r="G2844"/>
  <c r="J2844" s="1"/>
  <c r="G2845"/>
  <c r="J2845" s="1"/>
  <c r="G2846"/>
  <c r="J2846" s="1"/>
  <c r="G2847"/>
  <c r="J2847" s="1"/>
  <c r="G2848"/>
  <c r="J2848" s="1"/>
  <c r="G2849"/>
  <c r="J2849" s="1"/>
  <c r="G2850"/>
  <c r="J2850" s="1"/>
  <c r="G2851"/>
  <c r="J2851" s="1"/>
  <c r="G2852"/>
  <c r="J2852" s="1"/>
  <c r="G2853"/>
  <c r="J2853" s="1"/>
  <c r="G2854"/>
  <c r="J2854" s="1"/>
  <c r="G2855"/>
  <c r="J2855" s="1"/>
  <c r="G2856"/>
  <c r="J2856" s="1"/>
  <c r="G2857"/>
  <c r="J2857" s="1"/>
  <c r="G2858"/>
  <c r="J2858" s="1"/>
  <c r="G2859"/>
  <c r="J2859" s="1"/>
  <c r="G2860"/>
  <c r="J2860" s="1"/>
  <c r="G2861"/>
  <c r="J2861" s="1"/>
  <c r="G2862"/>
  <c r="J2862" s="1"/>
  <c r="G2863"/>
  <c r="J2863" s="1"/>
  <c r="G2864"/>
  <c r="J2864" s="1"/>
  <c r="G2865"/>
  <c r="J2865" s="1"/>
  <c r="G2866"/>
  <c r="J2866" s="1"/>
  <c r="G2867"/>
  <c r="J2867" s="1"/>
  <c r="G2868"/>
  <c r="J2868" s="1"/>
  <c r="G2869"/>
  <c r="J2869" s="1"/>
  <c r="G2870"/>
  <c r="J2870" s="1"/>
  <c r="G2871"/>
  <c r="J2871" s="1"/>
  <c r="G2872"/>
  <c r="J2872" s="1"/>
  <c r="G2873"/>
  <c r="J2873" s="1"/>
  <c r="G2874"/>
  <c r="J2874" s="1"/>
  <c r="G2875"/>
  <c r="J2875" s="1"/>
  <c r="G2876"/>
  <c r="J2876" s="1"/>
  <c r="G2877"/>
  <c r="J2877" s="1"/>
  <c r="G2878"/>
  <c r="J2878" s="1"/>
  <c r="G2879"/>
  <c r="J2879" s="1"/>
  <c r="G2880"/>
  <c r="J2880" s="1"/>
  <c r="G2881"/>
  <c r="J2881" s="1"/>
  <c r="G2882"/>
  <c r="J2882" s="1"/>
  <c r="G2883"/>
  <c r="J2883" s="1"/>
  <c r="G2884"/>
  <c r="J2884" s="1"/>
  <c r="G2885"/>
  <c r="J2885" s="1"/>
  <c r="G2886"/>
  <c r="J2886" s="1"/>
  <c r="G2887"/>
  <c r="J2887" s="1"/>
  <c r="G2888"/>
  <c r="J2888" s="1"/>
  <c r="G2889"/>
  <c r="J2889" s="1"/>
  <c r="G2890"/>
  <c r="J2890" s="1"/>
  <c r="G2891"/>
  <c r="J2891" s="1"/>
  <c r="G2892"/>
  <c r="J2892" s="1"/>
  <c r="G2893"/>
  <c r="J2893" s="1"/>
  <c r="G2894"/>
  <c r="J2894" s="1"/>
  <c r="G2895"/>
  <c r="J2895" s="1"/>
  <c r="G2896"/>
  <c r="J2896" s="1"/>
  <c r="G2897"/>
  <c r="J2897" s="1"/>
  <c r="G2898"/>
  <c r="J2898" s="1"/>
  <c r="G2899"/>
  <c r="J2899" s="1"/>
  <c r="G2900"/>
  <c r="J2900" s="1"/>
  <c r="G2901"/>
  <c r="J2901" s="1"/>
  <c r="G2902"/>
  <c r="J2902" s="1"/>
  <c r="G2903"/>
  <c r="J2903" s="1"/>
  <c r="G2904"/>
  <c r="J2904" s="1"/>
  <c r="G2905"/>
  <c r="J2905" s="1"/>
  <c r="G2906"/>
  <c r="J2906" s="1"/>
  <c r="G2907"/>
  <c r="J2907" s="1"/>
  <c r="G2908"/>
  <c r="J2908" s="1"/>
  <c r="G2909"/>
  <c r="J2909" s="1"/>
  <c r="G2910"/>
  <c r="J2910" s="1"/>
  <c r="G2911"/>
  <c r="J2911" s="1"/>
  <c r="G2912"/>
  <c r="J2912" s="1"/>
  <c r="G2913"/>
  <c r="J2913" s="1"/>
  <c r="G2914"/>
  <c r="J2914" s="1"/>
  <c r="G2915"/>
  <c r="J2915" s="1"/>
  <c r="G2916"/>
  <c r="J2916" s="1"/>
  <c r="G2917"/>
  <c r="J2917" s="1"/>
  <c r="G2918"/>
  <c r="J2918" s="1"/>
  <c r="G2919"/>
  <c r="J2919" s="1"/>
  <c r="G2920"/>
  <c r="J2920" s="1"/>
  <c r="G2921"/>
  <c r="J2921" s="1"/>
  <c r="G2922"/>
  <c r="J2922" s="1"/>
  <c r="G2923"/>
  <c r="J2923" s="1"/>
  <c r="G2924"/>
  <c r="J2924" s="1"/>
  <c r="G2925"/>
  <c r="J2925" s="1"/>
  <c r="G2926"/>
  <c r="J2926" s="1"/>
  <c r="G2927"/>
  <c r="J2927" s="1"/>
  <c r="G2928"/>
  <c r="J2928" s="1"/>
  <c r="G2929"/>
  <c r="J2929" s="1"/>
  <c r="G2930"/>
  <c r="J2930" s="1"/>
  <c r="G2931"/>
  <c r="J2931" s="1"/>
  <c r="G2932"/>
  <c r="J2932" s="1"/>
  <c r="G2933"/>
  <c r="J2933" s="1"/>
  <c r="G2132"/>
  <c r="J2132" s="1"/>
  <c r="G2133"/>
  <c r="J2133" s="1"/>
  <c r="G2134"/>
  <c r="J2134" s="1"/>
  <c r="G2135"/>
  <c r="J2135" s="1"/>
  <c r="G2136"/>
  <c r="J2136" s="1"/>
  <c r="G2137"/>
  <c r="J2137" s="1"/>
  <c r="G2138"/>
  <c r="J2138" s="1"/>
  <c r="G2139"/>
  <c r="J2139" s="1"/>
  <c r="G2140"/>
  <c r="J2140" s="1"/>
  <c r="G2141"/>
  <c r="J2141" s="1"/>
  <c r="G2142"/>
  <c r="J2142" s="1"/>
  <c r="G2143"/>
  <c r="J2143" s="1"/>
  <c r="G2144"/>
  <c r="J2144" s="1"/>
  <c r="G2145"/>
  <c r="J2145" s="1"/>
  <c r="G2146"/>
  <c r="J2146" s="1"/>
  <c r="G2147"/>
  <c r="J2147" s="1"/>
  <c r="G2148"/>
  <c r="J2148" s="1"/>
  <c r="G2149"/>
  <c r="J2149" s="1"/>
  <c r="G2150"/>
  <c r="J2150" s="1"/>
  <c r="G2151"/>
  <c r="J2151" s="1"/>
  <c r="G2152"/>
  <c r="J2152" s="1"/>
  <c r="G2153"/>
  <c r="J2153" s="1"/>
  <c r="G2154"/>
  <c r="J2154" s="1"/>
  <c r="G2155"/>
  <c r="J2155" s="1"/>
  <c r="G2156"/>
  <c r="J2156" s="1"/>
  <c r="G2157"/>
  <c r="J2157" s="1"/>
  <c r="G2158"/>
  <c r="J2158" s="1"/>
  <c r="G2159"/>
  <c r="J2159" s="1"/>
  <c r="G2160"/>
  <c r="J2160" s="1"/>
  <c r="G2161"/>
  <c r="J2161" s="1"/>
  <c r="G2162"/>
  <c r="J2162" s="1"/>
  <c r="G2163"/>
  <c r="J2163" s="1"/>
  <c r="G2164"/>
  <c r="J2164" s="1"/>
  <c r="G2165"/>
  <c r="J2165" s="1"/>
  <c r="G2166"/>
  <c r="J2166" s="1"/>
  <c r="G2167"/>
  <c r="J2167" s="1"/>
  <c r="G2168"/>
  <c r="J2168" s="1"/>
  <c r="G2169"/>
  <c r="J2169" s="1"/>
  <c r="G2170"/>
  <c r="J2170" s="1"/>
  <c r="G2171"/>
  <c r="J2171" s="1"/>
  <c r="G2172"/>
  <c r="J2172" s="1"/>
  <c r="G2173"/>
  <c r="J2173" s="1"/>
  <c r="G2174"/>
  <c r="J2174" s="1"/>
  <c r="G2175"/>
  <c r="J2175" s="1"/>
  <c r="G2176"/>
  <c r="J2176" s="1"/>
  <c r="G2177"/>
  <c r="J2177" s="1"/>
  <c r="G2178"/>
  <c r="J2178" s="1"/>
  <c r="G2179"/>
  <c r="J2179" s="1"/>
  <c r="G2180"/>
  <c r="J2180" s="1"/>
  <c r="G2181"/>
  <c r="J2181" s="1"/>
  <c r="G2182"/>
  <c r="J2182" s="1"/>
  <c r="G2183"/>
  <c r="J2183" s="1"/>
  <c r="G2184"/>
  <c r="J2184" s="1"/>
  <c r="G2185"/>
  <c r="J2185" s="1"/>
  <c r="G2186"/>
  <c r="J2186" s="1"/>
  <c r="G2187"/>
  <c r="J2187" s="1"/>
  <c r="G2188"/>
  <c r="J2188" s="1"/>
  <c r="G2189"/>
  <c r="J2189" s="1"/>
  <c r="G2190"/>
  <c r="J2190" s="1"/>
  <c r="G2191"/>
  <c r="J2191" s="1"/>
  <c r="G2192"/>
  <c r="J2192" s="1"/>
  <c r="G2193"/>
  <c r="J2193" s="1"/>
  <c r="G2194"/>
  <c r="J2194" s="1"/>
  <c r="G2195"/>
  <c r="J2195" s="1"/>
  <c r="G2196"/>
  <c r="J2196" s="1"/>
  <c r="G2197"/>
  <c r="J2197" s="1"/>
  <c r="G2198"/>
  <c r="J2198" s="1"/>
  <c r="G2199"/>
  <c r="J2199" s="1"/>
  <c r="G2200"/>
  <c r="J2200" s="1"/>
  <c r="G2201"/>
  <c r="J2201" s="1"/>
  <c r="G2202"/>
  <c r="J2202" s="1"/>
  <c r="G2203"/>
  <c r="J2203" s="1"/>
  <c r="G2204"/>
  <c r="J2204" s="1"/>
  <c r="G2205"/>
  <c r="J2205" s="1"/>
  <c r="G2206"/>
  <c r="J2206" s="1"/>
  <c r="G2207"/>
  <c r="J2207" s="1"/>
  <c r="G2208"/>
  <c r="J2208" s="1"/>
  <c r="G2209"/>
  <c r="J2209" s="1"/>
  <c r="G2210"/>
  <c r="J2210" s="1"/>
  <c r="G2211"/>
  <c r="J2211" s="1"/>
  <c r="G2212"/>
  <c r="J2212" s="1"/>
  <c r="G2213"/>
  <c r="J2213" s="1"/>
  <c r="G2214"/>
  <c r="J2214" s="1"/>
  <c r="G2215"/>
  <c r="J2215" s="1"/>
  <c r="G2216"/>
  <c r="J2216" s="1"/>
  <c r="G2217"/>
  <c r="J2217" s="1"/>
  <c r="G2218"/>
  <c r="J2218" s="1"/>
  <c r="G2219"/>
  <c r="J2219" s="1"/>
  <c r="G2220"/>
  <c r="J2220" s="1"/>
  <c r="G2221"/>
  <c r="J2221" s="1"/>
  <c r="G2222"/>
  <c r="J2222" s="1"/>
  <c r="G2223"/>
  <c r="J2223" s="1"/>
  <c r="G2224"/>
  <c r="J2224" s="1"/>
  <c r="G2225"/>
  <c r="J2225" s="1"/>
  <c r="G2226"/>
  <c r="J2226" s="1"/>
  <c r="G2227"/>
  <c r="J2227" s="1"/>
  <c r="G2228"/>
  <c r="J2228" s="1"/>
  <c r="G2229"/>
  <c r="J2229" s="1"/>
  <c r="G2230"/>
  <c r="J2230" s="1"/>
  <c r="G2231"/>
  <c r="J2231" s="1"/>
  <c r="G2232"/>
  <c r="J2232" s="1"/>
  <c r="G2233"/>
  <c r="J2233" s="1"/>
  <c r="G2234"/>
  <c r="J2234" s="1"/>
  <c r="G2235"/>
  <c r="J2235" s="1"/>
  <c r="G2236"/>
  <c r="J2236" s="1"/>
  <c r="G2237"/>
  <c r="J2237" s="1"/>
  <c r="G2238"/>
  <c r="J2238" s="1"/>
  <c r="G2239"/>
  <c r="J2239" s="1"/>
  <c r="G2240"/>
  <c r="J2240" s="1"/>
  <c r="G2241"/>
  <c r="J2241" s="1"/>
  <c r="G2242"/>
  <c r="J2242" s="1"/>
  <c r="G2243"/>
  <c r="J2243" s="1"/>
  <c r="G2244"/>
  <c r="J2244" s="1"/>
  <c r="G2245"/>
  <c r="J2245" s="1"/>
  <c r="G2246"/>
  <c r="J2246" s="1"/>
  <c r="G2247"/>
  <c r="J2247" s="1"/>
  <c r="G2248"/>
  <c r="J2248" s="1"/>
  <c r="G2249"/>
  <c r="J2249" s="1"/>
  <c r="G2250"/>
  <c r="J2250" s="1"/>
  <c r="G2251"/>
  <c r="J2251" s="1"/>
  <c r="G2252"/>
  <c r="J2252" s="1"/>
  <c r="G2253"/>
  <c r="J2253" s="1"/>
  <c r="G2254"/>
  <c r="J2254" s="1"/>
  <c r="G2255"/>
  <c r="J2255" s="1"/>
  <c r="G2256"/>
  <c r="J2256" s="1"/>
  <c r="G2257"/>
  <c r="J2257" s="1"/>
  <c r="G2258"/>
  <c r="J2258" s="1"/>
  <c r="G2259"/>
  <c r="J2259" s="1"/>
  <c r="G2260"/>
  <c r="J2260" s="1"/>
  <c r="G2261"/>
  <c r="J2261" s="1"/>
  <c r="G2262"/>
  <c r="J2262" s="1"/>
  <c r="G2263"/>
  <c r="J2263" s="1"/>
  <c r="G2264"/>
  <c r="J2264" s="1"/>
  <c r="G2265"/>
  <c r="J2265" s="1"/>
  <c r="G2266"/>
  <c r="J2266" s="1"/>
  <c r="G2267"/>
  <c r="J2267" s="1"/>
  <c r="G2268"/>
  <c r="J2268" s="1"/>
  <c r="G2269"/>
  <c r="J2269" s="1"/>
  <c r="G2270"/>
  <c r="J2270" s="1"/>
  <c r="G2271"/>
  <c r="J2271" s="1"/>
  <c r="G2272"/>
  <c r="J2272" s="1"/>
  <c r="G2273"/>
  <c r="J2273" s="1"/>
  <c r="G2274"/>
  <c r="J2274" s="1"/>
  <c r="G2275"/>
  <c r="J2275" s="1"/>
  <c r="G2276"/>
  <c r="J2276" s="1"/>
  <c r="G2277"/>
  <c r="J2277" s="1"/>
  <c r="G2278"/>
  <c r="J2278" s="1"/>
  <c r="G2279"/>
  <c r="J2279" s="1"/>
  <c r="G2280"/>
  <c r="J2280" s="1"/>
  <c r="G2281"/>
  <c r="J2281" s="1"/>
  <c r="G2282"/>
  <c r="J2282" s="1"/>
  <c r="G2283"/>
  <c r="J2283" s="1"/>
  <c r="G2284"/>
  <c r="J2284" s="1"/>
  <c r="G2285"/>
  <c r="J2285" s="1"/>
  <c r="G2286"/>
  <c r="J2286" s="1"/>
  <c r="G2287"/>
  <c r="J2287" s="1"/>
  <c r="G2288"/>
  <c r="J2288" s="1"/>
  <c r="G2289"/>
  <c r="J2289" s="1"/>
  <c r="G2290"/>
  <c r="J2290" s="1"/>
  <c r="G2291"/>
  <c r="J2291" s="1"/>
  <c r="G2292"/>
  <c r="J2292" s="1"/>
  <c r="G2293"/>
  <c r="J2293" s="1"/>
  <c r="G2294"/>
  <c r="J2294" s="1"/>
  <c r="G2295"/>
  <c r="J2295" s="1"/>
  <c r="G2296"/>
  <c r="J2296" s="1"/>
  <c r="G2297"/>
  <c r="J2297" s="1"/>
  <c r="G2298"/>
  <c r="J2298" s="1"/>
  <c r="G2299"/>
  <c r="J2299" s="1"/>
  <c r="G2300"/>
  <c r="J2300" s="1"/>
  <c r="G2301"/>
  <c r="J2301" s="1"/>
  <c r="G2302"/>
  <c r="J2302" s="1"/>
  <c r="G2303"/>
  <c r="J2303" s="1"/>
  <c r="G2304"/>
  <c r="J2304" s="1"/>
  <c r="G2305"/>
  <c r="J2305" s="1"/>
  <c r="G2306"/>
  <c r="J2306" s="1"/>
  <c r="G2307"/>
  <c r="J2307" s="1"/>
  <c r="G2308"/>
  <c r="J2308" s="1"/>
  <c r="G2309"/>
  <c r="J2309" s="1"/>
  <c r="G2310"/>
  <c r="J2310" s="1"/>
  <c r="G2311"/>
  <c r="J2311" s="1"/>
  <c r="G2312"/>
  <c r="J2312" s="1"/>
  <c r="G2313"/>
  <c r="J2313" s="1"/>
  <c r="G2314"/>
  <c r="J2314" s="1"/>
  <c r="G2315"/>
  <c r="J2315" s="1"/>
  <c r="G2316"/>
  <c r="J2316" s="1"/>
  <c r="G2317"/>
  <c r="J2317" s="1"/>
  <c r="G2318"/>
  <c r="J2318" s="1"/>
  <c r="G2319"/>
  <c r="J2319" s="1"/>
  <c r="G2320"/>
  <c r="J2320" s="1"/>
  <c r="G2321"/>
  <c r="J2321" s="1"/>
  <c r="G2322"/>
  <c r="J2322" s="1"/>
  <c r="G2323"/>
  <c r="J2323" s="1"/>
  <c r="G2640"/>
  <c r="J2640" s="1"/>
  <c r="G2639"/>
  <c r="J2639" s="1"/>
  <c r="G2638"/>
  <c r="J2638" s="1"/>
  <c r="G2637"/>
  <c r="J2637" s="1"/>
  <c r="G2636"/>
  <c r="J2636" s="1"/>
  <c r="G2635"/>
  <c r="J2635" s="1"/>
  <c r="G2634"/>
  <c r="J2634" s="1"/>
  <c r="G2633"/>
  <c r="J2633" s="1"/>
  <c r="G2352" l="1"/>
  <c r="J2352" s="1"/>
  <c r="G2351"/>
  <c r="J2351" s="1"/>
  <c r="G2350"/>
  <c r="J2350" s="1"/>
  <c r="G2349"/>
  <c r="J2349" s="1"/>
  <c r="G1246" l="1"/>
  <c r="G1244"/>
  <c r="G1245"/>
  <c r="G2458"/>
  <c r="J2458" s="1"/>
  <c r="G2457"/>
  <c r="J2457" s="1"/>
  <c r="G2452"/>
  <c r="J2452" s="1"/>
  <c r="G2451"/>
  <c r="J2451" s="1"/>
  <c r="G2450"/>
  <c r="J2450" s="1"/>
  <c r="G2446"/>
  <c r="J2446" s="1"/>
  <c r="G2445"/>
  <c r="J2445" s="1"/>
  <c r="G2444"/>
  <c r="J2444" s="1"/>
  <c r="G2443"/>
  <c r="J2443" s="1"/>
  <c r="G2440"/>
  <c r="J2440" s="1"/>
  <c r="G2439"/>
  <c r="J2439" s="1"/>
  <c r="G2435"/>
  <c r="J2435" s="1"/>
  <c r="G2434"/>
  <c r="J2434" s="1"/>
  <c r="G2433"/>
  <c r="J2433" s="1"/>
  <c r="G2425"/>
  <c r="J2425" s="1"/>
  <c r="G2424"/>
  <c r="J2424" s="1"/>
  <c r="G2423"/>
  <c r="J2423" s="1"/>
  <c r="G2419"/>
  <c r="J2419" s="1"/>
  <c r="G2418"/>
  <c r="J2418" s="1"/>
  <c r="G2417"/>
  <c r="J2417" s="1"/>
  <c r="G2416"/>
  <c r="J2416" s="1"/>
  <c r="G2413"/>
  <c r="J2413" s="1"/>
  <c r="G2412"/>
  <c r="J2412" s="1"/>
  <c r="G2411"/>
  <c r="J2411" s="1"/>
  <c r="G2596"/>
  <c r="J2596" s="1"/>
  <c r="G2595"/>
  <c r="J2595" s="1"/>
  <c r="G2591"/>
  <c r="J2591" s="1"/>
  <c r="G2590"/>
  <c r="J2590" s="1"/>
  <c r="G2589"/>
  <c r="J2589" s="1"/>
  <c r="G2581"/>
  <c r="J2581" s="1"/>
  <c r="G2580"/>
  <c r="J2580" s="1"/>
  <c r="G2579"/>
  <c r="J2579" s="1"/>
  <c r="G2578"/>
  <c r="J2578" s="1"/>
  <c r="G2575"/>
  <c r="J2575" s="1"/>
  <c r="G2574"/>
  <c r="J2574" s="1"/>
  <c r="G2573"/>
  <c r="J2573" s="1"/>
  <c r="G2572"/>
  <c r="J2572" s="1"/>
  <c r="G2569"/>
  <c r="J2569" s="1"/>
  <c r="G2568"/>
  <c r="J2568" s="1"/>
  <c r="G2563"/>
  <c r="J2563" s="1"/>
  <c r="G2562"/>
  <c r="J2562" s="1"/>
  <c r="G2561"/>
  <c r="J2561" s="1"/>
  <c r="G2558"/>
  <c r="J2558" s="1"/>
  <c r="G2557"/>
  <c r="J2557" s="1"/>
  <c r="G2556"/>
  <c r="J2556" s="1"/>
  <c r="G2405"/>
  <c r="J2405" s="1"/>
  <c r="G2406"/>
  <c r="J2406" s="1"/>
  <c r="G2407"/>
  <c r="J2407" s="1"/>
  <c r="G2408"/>
  <c r="J2408" s="1"/>
  <c r="G2409"/>
  <c r="J2409" s="1"/>
  <c r="G2410"/>
  <c r="J2410" s="1"/>
  <c r="G2548"/>
  <c r="J2548" s="1"/>
  <c r="G2549"/>
  <c r="J2549" s="1"/>
  <c r="G2550"/>
  <c r="J2550" s="1"/>
  <c r="G2551"/>
  <c r="J2551" s="1"/>
  <c r="G2552"/>
  <c r="J2552" s="1"/>
  <c r="G2553"/>
  <c r="J2553" s="1"/>
  <c r="G2554"/>
  <c r="J2554" s="1"/>
  <c r="G2555"/>
  <c r="J2555" s="1"/>
  <c r="G2559"/>
  <c r="J2559" s="1"/>
  <c r="G2560"/>
  <c r="J2560" s="1"/>
  <c r="G2564"/>
  <c r="J2564" s="1"/>
  <c r="G2565"/>
  <c r="J2565" s="1"/>
  <c r="G2566"/>
  <c r="J2566" s="1"/>
  <c r="G2567"/>
  <c r="J2567" s="1"/>
  <c r="G2570"/>
  <c r="J2570" s="1"/>
  <c r="G2571"/>
  <c r="J2571" s="1"/>
  <c r="G2576"/>
  <c r="J2576" s="1"/>
  <c r="G2577"/>
  <c r="J2577" s="1"/>
  <c r="G2582"/>
  <c r="J2582" s="1"/>
  <c r="G2583"/>
  <c r="J2583" s="1"/>
  <c r="G2584"/>
  <c r="J2584" s="1"/>
  <c r="G2585"/>
  <c r="J2585" s="1"/>
  <c r="G2586"/>
  <c r="J2586" s="1"/>
  <c r="G2587"/>
  <c r="J2587" s="1"/>
  <c r="G2588"/>
  <c r="J2588" s="1"/>
  <c r="G2592"/>
  <c r="J2592" s="1"/>
  <c r="G2593"/>
  <c r="J2593" s="1"/>
  <c r="G2594"/>
  <c r="J2594" s="1"/>
  <c r="G2597"/>
  <c r="J2597" s="1"/>
  <c r="G2598"/>
  <c r="J2598" s="1"/>
  <c r="G2599"/>
  <c r="J2599" s="1"/>
  <c r="G2414"/>
  <c r="J2414" s="1"/>
  <c r="G2415"/>
  <c r="J2415" s="1"/>
  <c r="G2420"/>
  <c r="J2420" s="1"/>
  <c r="G2421"/>
  <c r="J2421" s="1"/>
  <c r="G2422"/>
  <c r="J2422" s="1"/>
  <c r="G2426"/>
  <c r="J2426" s="1"/>
  <c r="G2427"/>
  <c r="J2427" s="1"/>
  <c r="G2428"/>
  <c r="J2428" s="1"/>
  <c r="G2429"/>
  <c r="J2429" s="1"/>
  <c r="G2430"/>
  <c r="J2430" s="1"/>
  <c r="G2431"/>
  <c r="J2431" s="1"/>
  <c r="G2432"/>
  <c r="J2432" s="1"/>
  <c r="G2436"/>
  <c r="J2436" s="1"/>
  <c r="G2437"/>
  <c r="J2437" s="1"/>
  <c r="G2438"/>
  <c r="J2438" s="1"/>
  <c r="G2441"/>
  <c r="J2441" s="1"/>
  <c r="G2442"/>
  <c r="J2442" s="1"/>
  <c r="G2447"/>
  <c r="J2447" s="1"/>
  <c r="G2448"/>
  <c r="J2448" s="1"/>
  <c r="G2449"/>
  <c r="J2449" s="1"/>
  <c r="G2453"/>
  <c r="J2453" s="1"/>
  <c r="G2454"/>
  <c r="J2454" s="1"/>
  <c r="G2455"/>
  <c r="J2455" s="1"/>
  <c r="G2456"/>
  <c r="J2456" s="1"/>
  <c r="G2459"/>
  <c r="J2459" s="1"/>
  <c r="G2460"/>
  <c r="J2460" s="1"/>
  <c r="G2461"/>
  <c r="J2461" s="1"/>
  <c r="G2462"/>
  <c r="J2462" s="1"/>
  <c r="G1641" l="1"/>
  <c r="J1641" s="1"/>
  <c r="G2042"/>
  <c r="J2042" s="1"/>
  <c r="G1621"/>
  <c r="J1621" s="1"/>
  <c r="G1892"/>
  <c r="J1892" s="1"/>
  <c r="G1882"/>
  <c r="J1882" s="1"/>
  <c r="G1847"/>
  <c r="J1847" s="1"/>
  <c r="G1596"/>
  <c r="J1596" s="1"/>
  <c r="G1581"/>
  <c r="J1581" s="1"/>
  <c r="G2496"/>
  <c r="J2496" s="1"/>
  <c r="G2497"/>
  <c r="J2497" s="1"/>
  <c r="G2498"/>
  <c r="J2498" s="1"/>
  <c r="G2499"/>
  <c r="J2499" s="1"/>
  <c r="G2500"/>
  <c r="J2500" s="1"/>
  <c r="G2501"/>
  <c r="J2501" s="1"/>
  <c r="G2502"/>
  <c r="J2502" s="1"/>
  <c r="G2503"/>
  <c r="J2503" s="1"/>
  <c r="G2504"/>
  <c r="J2504" s="1"/>
  <c r="G2505"/>
  <c r="J2505" s="1"/>
  <c r="G2506"/>
  <c r="J2506" s="1"/>
  <c r="G2507"/>
  <c r="J2507" s="1"/>
  <c r="G2508"/>
  <c r="J2508" s="1"/>
  <c r="G2509"/>
  <c r="J2509" s="1"/>
  <c r="G2510"/>
  <c r="J2510" s="1"/>
  <c r="G2511"/>
  <c r="J2511" s="1"/>
  <c r="G2512"/>
  <c r="J2512" s="1"/>
  <c r="G2513"/>
  <c r="J2513" s="1"/>
  <c r="G2514"/>
  <c r="J2514" s="1"/>
  <c r="G2515"/>
  <c r="J2515" s="1"/>
  <c r="G2516"/>
  <c r="J2516" s="1"/>
  <c r="G2517"/>
  <c r="J2517" s="1"/>
  <c r="G2518"/>
  <c r="J2518" s="1"/>
  <c r="G2519"/>
  <c r="J2519" s="1"/>
  <c r="G2520"/>
  <c r="J2520" s="1"/>
  <c r="G2521"/>
  <c r="J2521" s="1"/>
  <c r="G2522"/>
  <c r="J2522" s="1"/>
  <c r="G2523"/>
  <c r="J2523" s="1"/>
  <c r="G2524"/>
  <c r="J2524" s="1"/>
  <c r="G2525"/>
  <c r="J2525" s="1"/>
  <c r="G2526"/>
  <c r="J2526" s="1"/>
  <c r="G2527"/>
  <c r="J2527" s="1"/>
  <c r="G2528"/>
  <c r="J2528" s="1"/>
  <c r="G2529"/>
  <c r="J2529" s="1"/>
  <c r="G2530"/>
  <c r="J2530" s="1"/>
  <c r="G2531"/>
  <c r="J2531" s="1"/>
  <c r="G2532"/>
  <c r="J2532" s="1"/>
  <c r="G2533"/>
  <c r="J2533" s="1"/>
  <c r="G2534"/>
  <c r="J2534" s="1"/>
  <c r="G2535"/>
  <c r="J2535" s="1"/>
  <c r="G2536"/>
  <c r="J2536" s="1"/>
  <c r="G2537"/>
  <c r="J2537" s="1"/>
  <c r="G2538"/>
  <c r="J2538" s="1"/>
  <c r="G2539"/>
  <c r="J2539" s="1"/>
  <c r="G2540"/>
  <c r="J2540" s="1"/>
  <c r="G2541"/>
  <c r="J2541" s="1"/>
  <c r="G2542"/>
  <c r="J2542" s="1"/>
  <c r="G2543"/>
  <c r="J2543" s="1"/>
  <c r="G2544"/>
  <c r="J2544" s="1"/>
  <c r="G2545"/>
  <c r="J2545" s="1"/>
  <c r="G2546"/>
  <c r="J2546" s="1"/>
  <c r="G2547"/>
  <c r="J2547" s="1"/>
  <c r="G2359"/>
  <c r="J2359" s="1"/>
  <c r="G2360"/>
  <c r="J2360" s="1"/>
  <c r="G2361"/>
  <c r="J2361" s="1"/>
  <c r="G2362"/>
  <c r="J2362" s="1"/>
  <c r="G2363"/>
  <c r="J2363" s="1"/>
  <c r="G2364"/>
  <c r="J2364" s="1"/>
  <c r="G2365"/>
  <c r="J2365" s="1"/>
  <c r="G2366"/>
  <c r="J2366" s="1"/>
  <c r="G2367"/>
  <c r="J2367" s="1"/>
  <c r="G2368"/>
  <c r="J2368" s="1"/>
  <c r="G2369"/>
  <c r="J2369" s="1"/>
  <c r="G2370"/>
  <c r="J2370" s="1"/>
  <c r="G2371"/>
  <c r="J2371" s="1"/>
  <c r="G2372"/>
  <c r="J2372" s="1"/>
  <c r="G2373"/>
  <c r="J2373" s="1"/>
  <c r="G2374"/>
  <c r="J2374" s="1"/>
  <c r="G2375"/>
  <c r="J2375" s="1"/>
  <c r="G2376"/>
  <c r="J2376" s="1"/>
  <c r="G2377"/>
  <c r="J2377" s="1"/>
  <c r="G2378"/>
  <c r="J2378" s="1"/>
  <c r="G2379"/>
  <c r="J2379" s="1"/>
  <c r="G2380"/>
  <c r="J2380" s="1"/>
  <c r="G2381"/>
  <c r="J2381" s="1"/>
  <c r="G2382"/>
  <c r="J2382" s="1"/>
  <c r="G2383"/>
  <c r="J2383" s="1"/>
  <c r="G2384"/>
  <c r="J2384" s="1"/>
  <c r="G2385"/>
  <c r="J2385" s="1"/>
  <c r="G2386"/>
  <c r="J2386" s="1"/>
  <c r="G2387"/>
  <c r="J2387" s="1"/>
  <c r="G2388"/>
  <c r="J2388" s="1"/>
  <c r="G2389"/>
  <c r="J2389" s="1"/>
  <c r="G2390"/>
  <c r="J2390" s="1"/>
  <c r="G2391"/>
  <c r="J2391" s="1"/>
  <c r="G2392"/>
  <c r="J2392" s="1"/>
  <c r="G2393"/>
  <c r="J2393" s="1"/>
  <c r="G2394"/>
  <c r="J2394" s="1"/>
  <c r="G2395"/>
  <c r="J2395" s="1"/>
  <c r="G2396"/>
  <c r="J2396" s="1"/>
  <c r="G2397"/>
  <c r="J2397" s="1"/>
  <c r="G2398"/>
  <c r="J2398" s="1"/>
  <c r="G2399"/>
  <c r="J2399" s="1"/>
  <c r="G2400"/>
  <c r="J2400" s="1"/>
  <c r="G2401"/>
  <c r="J2401" s="1"/>
  <c r="G2402"/>
  <c r="J2402" s="1"/>
  <c r="G2403"/>
  <c r="J2403" s="1"/>
  <c r="G2404"/>
  <c r="J2404" s="1"/>
  <c r="G1611"/>
  <c r="J1611" s="1"/>
  <c r="G1612"/>
  <c r="J1612" s="1"/>
  <c r="G1613"/>
  <c r="J1613" s="1"/>
  <c r="G1614"/>
  <c r="J1614" s="1"/>
  <c r="G1615"/>
  <c r="J1615" s="1"/>
  <c r="G1616"/>
  <c r="J1616" s="1"/>
  <c r="G1617"/>
  <c r="J1617" s="1"/>
  <c r="G1618"/>
  <c r="J1618" s="1"/>
  <c r="G1619"/>
  <c r="J1619" s="1"/>
  <c r="G1620"/>
  <c r="J1620" s="1"/>
  <c r="G1622"/>
  <c r="J1622" s="1"/>
  <c r="G1623"/>
  <c r="J1623" s="1"/>
  <c r="G1624"/>
  <c r="J1624" s="1"/>
  <c r="G1625"/>
  <c r="J1625" s="1"/>
  <c r="G1626"/>
  <c r="J1626" s="1"/>
  <c r="G1627"/>
  <c r="J1627" s="1"/>
  <c r="G1628"/>
  <c r="J1628" s="1"/>
  <c r="G1629"/>
  <c r="J1629" s="1"/>
  <c r="G1630"/>
  <c r="J1630" s="1"/>
  <c r="G1631"/>
  <c r="J1631" s="1"/>
  <c r="G1632"/>
  <c r="J1632" s="1"/>
  <c r="G1633"/>
  <c r="J1633" s="1"/>
  <c r="G1634"/>
  <c r="J1634" s="1"/>
  <c r="G1635"/>
  <c r="J1635" s="1"/>
  <c r="G1636"/>
  <c r="J1636" s="1"/>
  <c r="G1637"/>
  <c r="J1637" s="1"/>
  <c r="G1638"/>
  <c r="J1638" s="1"/>
  <c r="G1639"/>
  <c r="J1639" s="1"/>
  <c r="G1640"/>
  <c r="J1640" s="1"/>
  <c r="G1642"/>
  <c r="J1642" s="1"/>
  <c r="G1643"/>
  <c r="J1643" s="1"/>
  <c r="G1644"/>
  <c r="J1644" s="1"/>
  <c r="G1645"/>
  <c r="J1645" s="1"/>
  <c r="G1646"/>
  <c r="J1646" s="1"/>
  <c r="G1647"/>
  <c r="J1647" s="1"/>
  <c r="G1648"/>
  <c r="J1648" s="1"/>
  <c r="G1649"/>
  <c r="J1649" s="1"/>
  <c r="G1650"/>
  <c r="J1650" s="1"/>
  <c r="G1651"/>
  <c r="J1651" s="1"/>
  <c r="G1652"/>
  <c r="J1652" s="1"/>
  <c r="G1653"/>
  <c r="J1653" s="1"/>
  <c r="G1654"/>
  <c r="J1654" s="1"/>
  <c r="G1655"/>
  <c r="J1655" s="1"/>
  <c r="G1656"/>
  <c r="J1656" s="1"/>
  <c r="G1657"/>
  <c r="J1657" s="1"/>
  <c r="G1658"/>
  <c r="J1658" s="1"/>
  <c r="G1659"/>
  <c r="J1659" s="1"/>
  <c r="G1660"/>
  <c r="J1660" s="1"/>
  <c r="G1661"/>
  <c r="J1661" s="1"/>
  <c r="G1662"/>
  <c r="J1662" s="1"/>
  <c r="G1663"/>
  <c r="J1663" s="1"/>
  <c r="G1664"/>
  <c r="J1664" s="1"/>
  <c r="G1665"/>
  <c r="J1665" s="1"/>
  <c r="G1666"/>
  <c r="J1666" s="1"/>
  <c r="G1667"/>
  <c r="J1667" s="1"/>
  <c r="G1668"/>
  <c r="J1668" s="1"/>
  <c r="G1669"/>
  <c r="J1669" s="1"/>
  <c r="G1670"/>
  <c r="J1670" s="1"/>
  <c r="G1897"/>
  <c r="J1897" s="1"/>
  <c r="G1898"/>
  <c r="J1898" s="1"/>
  <c r="G1899"/>
  <c r="J1899" s="1"/>
  <c r="G1900"/>
  <c r="J1900" s="1"/>
  <c r="G1901"/>
  <c r="J1901" s="1"/>
  <c r="G1902"/>
  <c r="J1902" s="1"/>
  <c r="G1903"/>
  <c r="J1903" s="1"/>
  <c r="G1904"/>
  <c r="J1904" s="1"/>
  <c r="G1905"/>
  <c r="J1905" s="1"/>
  <c r="G1906"/>
  <c r="J1906" s="1"/>
  <c r="G1907"/>
  <c r="J1907" s="1"/>
  <c r="G1908"/>
  <c r="J1908" s="1"/>
  <c r="G1909"/>
  <c r="J1909" s="1"/>
  <c r="G1910"/>
  <c r="J1910" s="1"/>
  <c r="G1911"/>
  <c r="J1911" s="1"/>
  <c r="G1912"/>
  <c r="J1912" s="1"/>
  <c r="G1913"/>
  <c r="J1913" s="1"/>
  <c r="G1914"/>
  <c r="J1914" s="1"/>
  <c r="G1915"/>
  <c r="J1915" s="1"/>
  <c r="G1916"/>
  <c r="J1916" s="1"/>
  <c r="G1917"/>
  <c r="J1917" s="1"/>
  <c r="G1918"/>
  <c r="J1918" s="1"/>
  <c r="G1919"/>
  <c r="J1919" s="1"/>
  <c r="G1920"/>
  <c r="J1920" s="1"/>
  <c r="G1921"/>
  <c r="J1921" s="1"/>
  <c r="G1922"/>
  <c r="J1922" s="1"/>
  <c r="G1923"/>
  <c r="J1923" s="1"/>
  <c r="G1924"/>
  <c r="J1924" s="1"/>
  <c r="G1925"/>
  <c r="J1925" s="1"/>
  <c r="G1926"/>
  <c r="J1926" s="1"/>
  <c r="G1927"/>
  <c r="J1927" s="1"/>
  <c r="G1928"/>
  <c r="J1928" s="1"/>
  <c r="G1929"/>
  <c r="J1929" s="1"/>
  <c r="G1930"/>
  <c r="J1930" s="1"/>
  <c r="G1931"/>
  <c r="J1931" s="1"/>
  <c r="G1932"/>
  <c r="J1932" s="1"/>
  <c r="G1933"/>
  <c r="J1933" s="1"/>
  <c r="G1934"/>
  <c r="J1934" s="1"/>
  <c r="G1935"/>
  <c r="J1935" s="1"/>
  <c r="G1936"/>
  <c r="J1936" s="1"/>
  <c r="G1937"/>
  <c r="J1937" s="1"/>
  <c r="G1938"/>
  <c r="J1938" s="1"/>
  <c r="G1939"/>
  <c r="J1939" s="1"/>
  <c r="G1940"/>
  <c r="J1940" s="1"/>
  <c r="G1941"/>
  <c r="J1941" s="1"/>
  <c r="G1942"/>
  <c r="J1942" s="1"/>
  <c r="G1943"/>
  <c r="J1943" s="1"/>
  <c r="G1944"/>
  <c r="J1944" s="1"/>
  <c r="G1945"/>
  <c r="J1945" s="1"/>
  <c r="G1946"/>
  <c r="J1946" s="1"/>
  <c r="G1947"/>
  <c r="J1947" s="1"/>
  <c r="G1948"/>
  <c r="J1948" s="1"/>
  <c r="G1949"/>
  <c r="J1949" s="1"/>
  <c r="G1950"/>
  <c r="J1950" s="1"/>
  <c r="G1951"/>
  <c r="J1951" s="1"/>
  <c r="G1952"/>
  <c r="J1952" s="1"/>
  <c r="G1953"/>
  <c r="J1953" s="1"/>
  <c r="G1954"/>
  <c r="J1954" s="1"/>
  <c r="G1955"/>
  <c r="J1955" s="1"/>
  <c r="G1956"/>
  <c r="J1956" s="1"/>
  <c r="G1731"/>
  <c r="J1731" s="1"/>
  <c r="G1732"/>
  <c r="J1732" s="1"/>
  <c r="G1733"/>
  <c r="J1733" s="1"/>
  <c r="G1734"/>
  <c r="J1734" s="1"/>
  <c r="G1735"/>
  <c r="J1735" s="1"/>
  <c r="G1736"/>
  <c r="J1736" s="1"/>
  <c r="G1737"/>
  <c r="J1737" s="1"/>
  <c r="G1738"/>
  <c r="J1738" s="1"/>
  <c r="G1739"/>
  <c r="J1739" s="1"/>
  <c r="G1740"/>
  <c r="J1740" s="1"/>
  <c r="G1741"/>
  <c r="J1741" s="1"/>
  <c r="G1742"/>
  <c r="J1742" s="1"/>
  <c r="G1743"/>
  <c r="J1743" s="1"/>
  <c r="G1744"/>
  <c r="J1744" s="1"/>
  <c r="G1745"/>
  <c r="J1745" s="1"/>
  <c r="G1746"/>
  <c r="J1746" s="1"/>
  <c r="G1747"/>
  <c r="J1747" s="1"/>
  <c r="G1748"/>
  <c r="J1748" s="1"/>
  <c r="G1749"/>
  <c r="J1749" s="1"/>
  <c r="G1750"/>
  <c r="J1750" s="1"/>
  <c r="G1751"/>
  <c r="J1751" s="1"/>
  <c r="G1752"/>
  <c r="J1752" s="1"/>
  <c r="G1753"/>
  <c r="J1753" s="1"/>
  <c r="G1754"/>
  <c r="J1754" s="1"/>
  <c r="G1755"/>
  <c r="J1755" s="1"/>
  <c r="G1756"/>
  <c r="J1756" s="1"/>
  <c r="G1757"/>
  <c r="J1757" s="1"/>
  <c r="G1758"/>
  <c r="J1758" s="1"/>
  <c r="G1759"/>
  <c r="J1759" s="1"/>
  <c r="G1760"/>
  <c r="J1760" s="1"/>
  <c r="G1761"/>
  <c r="J1761" s="1"/>
  <c r="G1762"/>
  <c r="J1762" s="1"/>
  <c r="G1763"/>
  <c r="J1763" s="1"/>
  <c r="G1764"/>
  <c r="J1764" s="1"/>
  <c r="G1765"/>
  <c r="J1765" s="1"/>
  <c r="G1766"/>
  <c r="J1766" s="1"/>
  <c r="G1767"/>
  <c r="J1767" s="1"/>
  <c r="G1768"/>
  <c r="J1768" s="1"/>
  <c r="G1769"/>
  <c r="J1769" s="1"/>
  <c r="G1770"/>
  <c r="J1770" s="1"/>
  <c r="G1771"/>
  <c r="J1771" s="1"/>
  <c r="G1772"/>
  <c r="J1772" s="1"/>
  <c r="G1773"/>
  <c r="J1773" s="1"/>
  <c r="G1774"/>
  <c r="J1774" s="1"/>
  <c r="G1775"/>
  <c r="J1775" s="1"/>
  <c r="G1776"/>
  <c r="J1776" s="1"/>
  <c r="G1777"/>
  <c r="J1777" s="1"/>
  <c r="G1778"/>
  <c r="J1778" s="1"/>
  <c r="G1779"/>
  <c r="J1779" s="1"/>
  <c r="G1780"/>
  <c r="J1780" s="1"/>
  <c r="G1781"/>
  <c r="J1781" s="1"/>
  <c r="G1782"/>
  <c r="J1782" s="1"/>
  <c r="G1783"/>
  <c r="J1783" s="1"/>
  <c r="G1784"/>
  <c r="J1784" s="1"/>
  <c r="G1785"/>
  <c r="J1785" s="1"/>
  <c r="G1786"/>
  <c r="J1786" s="1"/>
  <c r="G1787"/>
  <c r="J1787" s="1"/>
  <c r="G1788"/>
  <c r="J1788" s="1"/>
  <c r="G1789"/>
  <c r="J1789" s="1"/>
  <c r="G1790"/>
  <c r="J1790" s="1"/>
  <c r="G2017"/>
  <c r="J2017" s="1"/>
  <c r="G2018"/>
  <c r="J2018" s="1"/>
  <c r="G2019"/>
  <c r="J2019" s="1"/>
  <c r="G2020"/>
  <c r="J2020" s="1"/>
  <c r="G2021"/>
  <c r="J2021" s="1"/>
  <c r="G2022"/>
  <c r="J2022" s="1"/>
  <c r="G2023"/>
  <c r="J2023" s="1"/>
  <c r="G2024"/>
  <c r="J2024" s="1"/>
  <c r="G2025"/>
  <c r="J2025" s="1"/>
  <c r="G2026"/>
  <c r="J2026" s="1"/>
  <c r="G2027"/>
  <c r="J2027" s="1"/>
  <c r="G2028"/>
  <c r="J2028" s="1"/>
  <c r="G2029"/>
  <c r="J2029" s="1"/>
  <c r="G2030"/>
  <c r="J2030" s="1"/>
  <c r="G2031"/>
  <c r="J2031" s="1"/>
  <c r="G2032"/>
  <c r="J2032" s="1"/>
  <c r="G2033"/>
  <c r="J2033" s="1"/>
  <c r="G2034"/>
  <c r="J2034" s="1"/>
  <c r="G2035"/>
  <c r="J2035" s="1"/>
  <c r="G2036"/>
  <c r="J2036" s="1"/>
  <c r="G2037"/>
  <c r="J2037" s="1"/>
  <c r="G2038"/>
  <c r="J2038" s="1"/>
  <c r="G2039"/>
  <c r="J2039" s="1"/>
  <c r="G2040"/>
  <c r="J2040" s="1"/>
  <c r="G2041"/>
  <c r="J2041" s="1"/>
  <c r="G2043"/>
  <c r="J2043" s="1"/>
  <c r="G2044"/>
  <c r="J2044" s="1"/>
  <c r="G2045"/>
  <c r="J2045" s="1"/>
  <c r="G2046"/>
  <c r="J2046" s="1"/>
  <c r="G2047"/>
  <c r="J2047" s="1"/>
  <c r="G2048"/>
  <c r="J2048" s="1"/>
  <c r="G2049"/>
  <c r="J2049" s="1"/>
  <c r="G2050"/>
  <c r="J2050" s="1"/>
  <c r="G2051"/>
  <c r="J2051" s="1"/>
  <c r="G2052"/>
  <c r="J2052" s="1"/>
  <c r="G2053"/>
  <c r="J2053" s="1"/>
  <c r="G2054"/>
  <c r="J2054" s="1"/>
  <c r="G2055"/>
  <c r="J2055" s="1"/>
  <c r="G2056"/>
  <c r="J2056" s="1"/>
  <c r="G2057"/>
  <c r="J2057" s="1"/>
  <c r="G2058"/>
  <c r="J2058" s="1"/>
  <c r="G2059"/>
  <c r="J2059" s="1"/>
  <c r="G2060"/>
  <c r="J2060" s="1"/>
  <c r="G2061"/>
  <c r="J2061" s="1"/>
  <c r="G2062"/>
  <c r="J2062" s="1"/>
  <c r="G2063"/>
  <c r="J2063" s="1"/>
  <c r="G2064"/>
  <c r="J2064" s="1"/>
  <c r="G2065"/>
  <c r="J2065" s="1"/>
  <c r="G2066"/>
  <c r="J2066" s="1"/>
  <c r="G2067"/>
  <c r="J2067" s="1"/>
  <c r="G2068"/>
  <c r="J2068" s="1"/>
  <c r="G2069"/>
  <c r="J2069" s="1"/>
  <c r="G2070"/>
  <c r="J2070" s="1"/>
  <c r="G2071"/>
  <c r="J2071" s="1"/>
  <c r="G2072"/>
  <c r="J2072" s="1"/>
  <c r="G2073"/>
  <c r="J2073" s="1"/>
  <c r="G2074"/>
  <c r="J2074" s="1"/>
  <c r="G2075"/>
  <c r="J2075" s="1"/>
  <c r="G2076"/>
  <c r="J2076" s="1"/>
  <c r="G1551"/>
  <c r="J1551" s="1"/>
  <c r="G1552"/>
  <c r="J1552" s="1"/>
  <c r="G1553"/>
  <c r="J1553" s="1"/>
  <c r="G1554"/>
  <c r="J1554" s="1"/>
  <c r="G1555"/>
  <c r="J1555" s="1"/>
  <c r="G1556"/>
  <c r="J1556" s="1"/>
  <c r="G1557"/>
  <c r="J1557" s="1"/>
  <c r="G1558"/>
  <c r="J1558" s="1"/>
  <c r="G1559"/>
  <c r="J1559" s="1"/>
  <c r="G1560"/>
  <c r="J1560" s="1"/>
  <c r="G1561"/>
  <c r="J1561" s="1"/>
  <c r="G1562"/>
  <c r="J1562" s="1"/>
  <c r="G1563"/>
  <c r="J1563" s="1"/>
  <c r="G1564"/>
  <c r="J1564" s="1"/>
  <c r="G1565"/>
  <c r="J1565" s="1"/>
  <c r="G1566"/>
  <c r="J1566" s="1"/>
  <c r="G1567"/>
  <c r="J1567" s="1"/>
  <c r="G1568"/>
  <c r="J1568" s="1"/>
  <c r="G1569"/>
  <c r="J1569" s="1"/>
  <c r="G1570"/>
  <c r="J1570" s="1"/>
  <c r="G1571"/>
  <c r="J1571" s="1"/>
  <c r="G1572"/>
  <c r="J1572" s="1"/>
  <c r="G1573"/>
  <c r="J1573" s="1"/>
  <c r="G1574"/>
  <c r="J1574" s="1"/>
  <c r="G1575"/>
  <c r="J1575" s="1"/>
  <c r="G1576"/>
  <c r="J1576" s="1"/>
  <c r="G1577"/>
  <c r="J1577" s="1"/>
  <c r="G1578"/>
  <c r="J1578" s="1"/>
  <c r="G1579"/>
  <c r="J1579" s="1"/>
  <c r="G1580"/>
  <c r="J1580" s="1"/>
  <c r="G1582"/>
  <c r="J1582" s="1"/>
  <c r="G1583"/>
  <c r="J1583" s="1"/>
  <c r="G1584"/>
  <c r="J1584" s="1"/>
  <c r="G1585"/>
  <c r="J1585" s="1"/>
  <c r="G1586"/>
  <c r="J1586" s="1"/>
  <c r="G1587"/>
  <c r="J1587" s="1"/>
  <c r="G1588"/>
  <c r="J1588" s="1"/>
  <c r="G1589"/>
  <c r="J1589" s="1"/>
  <c r="G1590"/>
  <c r="J1590" s="1"/>
  <c r="G1591"/>
  <c r="J1591" s="1"/>
  <c r="G1592"/>
  <c r="J1592" s="1"/>
  <c r="G1593"/>
  <c r="J1593" s="1"/>
  <c r="G1594"/>
  <c r="J1594" s="1"/>
  <c r="G1595"/>
  <c r="J1595" s="1"/>
  <c r="G1597"/>
  <c r="J1597" s="1"/>
  <c r="G1598"/>
  <c r="J1598" s="1"/>
  <c r="G1599"/>
  <c r="J1599" s="1"/>
  <c r="G1600"/>
  <c r="J1600" s="1"/>
  <c r="G1601"/>
  <c r="J1601" s="1"/>
  <c r="G1602"/>
  <c r="J1602" s="1"/>
  <c r="G1603"/>
  <c r="J1603" s="1"/>
  <c r="G1604"/>
  <c r="J1604" s="1"/>
  <c r="G1605"/>
  <c r="J1605" s="1"/>
  <c r="G1606"/>
  <c r="J1606" s="1"/>
  <c r="G1607"/>
  <c r="J1607" s="1"/>
  <c r="G1608"/>
  <c r="J1608" s="1"/>
  <c r="G1609"/>
  <c r="J1609" s="1"/>
  <c r="G1610"/>
  <c r="J1610" s="1"/>
  <c r="G1837"/>
  <c r="J1837" s="1"/>
  <c r="G1838"/>
  <c r="J1838" s="1"/>
  <c r="G1839"/>
  <c r="J1839" s="1"/>
  <c r="G1840"/>
  <c r="J1840" s="1"/>
  <c r="G1841"/>
  <c r="J1841" s="1"/>
  <c r="G1842"/>
  <c r="J1842" s="1"/>
  <c r="G1843"/>
  <c r="J1843" s="1"/>
  <c r="G1844"/>
  <c r="J1844" s="1"/>
  <c r="G1845"/>
  <c r="J1845" s="1"/>
  <c r="G1846"/>
  <c r="J1846" s="1"/>
  <c r="G1848"/>
  <c r="J1848" s="1"/>
  <c r="G1849"/>
  <c r="J1849" s="1"/>
  <c r="G1850"/>
  <c r="J1850" s="1"/>
  <c r="G1851"/>
  <c r="J1851" s="1"/>
  <c r="G1852"/>
  <c r="J1852" s="1"/>
  <c r="G1853"/>
  <c r="J1853" s="1"/>
  <c r="G1854"/>
  <c r="J1854" s="1"/>
  <c r="G1855"/>
  <c r="J1855" s="1"/>
  <c r="G1856"/>
  <c r="J1856" s="1"/>
  <c r="G1857"/>
  <c r="J1857" s="1"/>
  <c r="G1858"/>
  <c r="J1858" s="1"/>
  <c r="G1859"/>
  <c r="J1859" s="1"/>
  <c r="G1860"/>
  <c r="J1860" s="1"/>
  <c r="G1861"/>
  <c r="J1861" s="1"/>
  <c r="G1862"/>
  <c r="J1862" s="1"/>
  <c r="G1863"/>
  <c r="J1863" s="1"/>
  <c r="G1864"/>
  <c r="J1864" s="1"/>
  <c r="G1865"/>
  <c r="J1865" s="1"/>
  <c r="G1866"/>
  <c r="J1866" s="1"/>
  <c r="G1867"/>
  <c r="J1867" s="1"/>
  <c r="G1868"/>
  <c r="J1868" s="1"/>
  <c r="G1869"/>
  <c r="J1869" s="1"/>
  <c r="G1870"/>
  <c r="J1870" s="1"/>
  <c r="G1871"/>
  <c r="J1871" s="1"/>
  <c r="G1872"/>
  <c r="J1872" s="1"/>
  <c r="G1873"/>
  <c r="J1873" s="1"/>
  <c r="G1874"/>
  <c r="J1874" s="1"/>
  <c r="G1875"/>
  <c r="J1875" s="1"/>
  <c r="G1876"/>
  <c r="J1876" s="1"/>
  <c r="G1877"/>
  <c r="J1877" s="1"/>
  <c r="G1878"/>
  <c r="J1878" s="1"/>
  <c r="G1879"/>
  <c r="J1879" s="1"/>
  <c r="G1880"/>
  <c r="J1880" s="1"/>
  <c r="G1881"/>
  <c r="J1881" s="1"/>
  <c r="G1883"/>
  <c r="J1883" s="1"/>
  <c r="G1884"/>
  <c r="J1884" s="1"/>
  <c r="G1885"/>
  <c r="J1885" s="1"/>
  <c r="G1886"/>
  <c r="J1886" s="1"/>
  <c r="G1887"/>
  <c r="J1887" s="1"/>
  <c r="G1888"/>
  <c r="J1888" s="1"/>
  <c r="G1889"/>
  <c r="J1889" s="1"/>
  <c r="G1890"/>
  <c r="J1890" s="1"/>
  <c r="G1891"/>
  <c r="J1891" s="1"/>
  <c r="G1893"/>
  <c r="J1893" s="1"/>
  <c r="G1894"/>
  <c r="J1894" s="1"/>
  <c r="G1895"/>
  <c r="J1895" s="1"/>
  <c r="G1896"/>
  <c r="J1896" s="1"/>
  <c r="G1671"/>
  <c r="J1671" s="1"/>
  <c r="G1672"/>
  <c r="J1672" s="1"/>
  <c r="G1673"/>
  <c r="J1673" s="1"/>
  <c r="G1674"/>
  <c r="J1674" s="1"/>
  <c r="G1675"/>
  <c r="J1675" s="1"/>
  <c r="G1676"/>
  <c r="J1676" s="1"/>
  <c r="G1677"/>
  <c r="J1677" s="1"/>
  <c r="G1678"/>
  <c r="J1678" s="1"/>
  <c r="G1679"/>
  <c r="J1679" s="1"/>
  <c r="G1680"/>
  <c r="J1680" s="1"/>
  <c r="G1681"/>
  <c r="J1681" s="1"/>
  <c r="G1682"/>
  <c r="J1682" s="1"/>
  <c r="G1683"/>
  <c r="J1683" s="1"/>
  <c r="G1684"/>
  <c r="J1684" s="1"/>
  <c r="G1685"/>
  <c r="J1685" s="1"/>
  <c r="G1686"/>
  <c r="J1686" s="1"/>
  <c r="G1687"/>
  <c r="J1687" s="1"/>
  <c r="G1688"/>
  <c r="J1688" s="1"/>
  <c r="G1689"/>
  <c r="J1689" s="1"/>
  <c r="G1690"/>
  <c r="J1690" s="1"/>
  <c r="G1691"/>
  <c r="J1691" s="1"/>
  <c r="G1692"/>
  <c r="J1692" s="1"/>
  <c r="G1693"/>
  <c r="J1693" s="1"/>
  <c r="G1694"/>
  <c r="J1694" s="1"/>
  <c r="G1695"/>
  <c r="J1695" s="1"/>
  <c r="G1696"/>
  <c r="J1696" s="1"/>
  <c r="G1697"/>
  <c r="J1697" s="1"/>
  <c r="G1698"/>
  <c r="J1698" s="1"/>
  <c r="G1699"/>
  <c r="J1699" s="1"/>
  <c r="G1700"/>
  <c r="J1700" s="1"/>
  <c r="G1701"/>
  <c r="J1701" s="1"/>
  <c r="G1702"/>
  <c r="J1702" s="1"/>
  <c r="G1703"/>
  <c r="J1703" s="1"/>
  <c r="G1704"/>
  <c r="J1704" s="1"/>
  <c r="G1705"/>
  <c r="J1705" s="1"/>
  <c r="G1706"/>
  <c r="J1706" s="1"/>
  <c r="G1707"/>
  <c r="J1707" s="1"/>
  <c r="G1708"/>
  <c r="J1708" s="1"/>
  <c r="G1709"/>
  <c r="J1709" s="1"/>
  <c r="G1710"/>
  <c r="J1710" s="1"/>
  <c r="G1711"/>
  <c r="J1711" s="1"/>
  <c r="G1712"/>
  <c r="J1712" s="1"/>
  <c r="G1713"/>
  <c r="J1713" s="1"/>
  <c r="G1714"/>
  <c r="J1714" s="1"/>
  <c r="G1715"/>
  <c r="J1715" s="1"/>
  <c r="G1716"/>
  <c r="J1716" s="1"/>
  <c r="G1717"/>
  <c r="J1717" s="1"/>
  <c r="G1718"/>
  <c r="J1718" s="1"/>
  <c r="G1719"/>
  <c r="J1719" s="1"/>
  <c r="G1720"/>
  <c r="J1720" s="1"/>
  <c r="G1721"/>
  <c r="J1721" s="1"/>
  <c r="G1722"/>
  <c r="J1722" s="1"/>
  <c r="G1723"/>
  <c r="J1723" s="1"/>
  <c r="G1724"/>
  <c r="J1724" s="1"/>
  <c r="G1725"/>
  <c r="J1725" s="1"/>
  <c r="G1726"/>
  <c r="J1726" s="1"/>
  <c r="G1727"/>
  <c r="J1727" s="1"/>
  <c r="G1728"/>
  <c r="J1728" s="1"/>
  <c r="G1729"/>
  <c r="J1729" s="1"/>
  <c r="G1730"/>
  <c r="J1730" s="1"/>
  <c r="G1957"/>
  <c r="J1957" s="1"/>
  <c r="G1958"/>
  <c r="J1958" s="1"/>
  <c r="G1959"/>
  <c r="J1959" s="1"/>
  <c r="G1960"/>
  <c r="J1960" s="1"/>
  <c r="G1961"/>
  <c r="J1961" s="1"/>
  <c r="G1962"/>
  <c r="J1962" s="1"/>
  <c r="G1963"/>
  <c r="J1963" s="1"/>
  <c r="G1964"/>
  <c r="J1964" s="1"/>
  <c r="G1965"/>
  <c r="J1965" s="1"/>
  <c r="G1966"/>
  <c r="J1966" s="1"/>
  <c r="G1967"/>
  <c r="J1967" s="1"/>
  <c r="G1968"/>
  <c r="J1968" s="1"/>
  <c r="G1969"/>
  <c r="J1969" s="1"/>
  <c r="G1970"/>
  <c r="J1970" s="1"/>
  <c r="G1971"/>
  <c r="J1971" s="1"/>
  <c r="G1972"/>
  <c r="J1972" s="1"/>
  <c r="G1973"/>
  <c r="J1973" s="1"/>
  <c r="G1974"/>
  <c r="J1974" s="1"/>
  <c r="G1975"/>
  <c r="J1975" s="1"/>
  <c r="G1976"/>
  <c r="J1976" s="1"/>
  <c r="G1977"/>
  <c r="J1977" s="1"/>
  <c r="G1978"/>
  <c r="J1978" s="1"/>
  <c r="G1979"/>
  <c r="J1979" s="1"/>
  <c r="G1980"/>
  <c r="J1980" s="1"/>
  <c r="G1981"/>
  <c r="J1981" s="1"/>
  <c r="G1982"/>
  <c r="J1982" s="1"/>
  <c r="G1983"/>
  <c r="J1983" s="1"/>
  <c r="G1984"/>
  <c r="J1984" s="1"/>
  <c r="G1985"/>
  <c r="J1985" s="1"/>
  <c r="G1986"/>
  <c r="J1986" s="1"/>
  <c r="G1987"/>
  <c r="J1987" s="1"/>
  <c r="G1988"/>
  <c r="J1988" s="1"/>
  <c r="G1989"/>
  <c r="J1989" s="1"/>
  <c r="G1990"/>
  <c r="J1990" s="1"/>
  <c r="G1991"/>
  <c r="J1991" s="1"/>
  <c r="G1992"/>
  <c r="J1992" s="1"/>
  <c r="G1993"/>
  <c r="J1993" s="1"/>
  <c r="G1994"/>
  <c r="J1994" s="1"/>
  <c r="G1995"/>
  <c r="J1995" s="1"/>
  <c r="G1996"/>
  <c r="J1996" s="1"/>
  <c r="G1997"/>
  <c r="J1997" s="1"/>
  <c r="G1998"/>
  <c r="J1998" s="1"/>
  <c r="G1999"/>
  <c r="J1999" s="1"/>
  <c r="G2000"/>
  <c r="J2000" s="1"/>
  <c r="G2001"/>
  <c r="J2001" s="1"/>
  <c r="G2002"/>
  <c r="J2002" s="1"/>
  <c r="G2003"/>
  <c r="J2003" s="1"/>
  <c r="G2004"/>
  <c r="J2004" s="1"/>
  <c r="G2005"/>
  <c r="J2005" s="1"/>
  <c r="G2006"/>
  <c r="J2006" s="1"/>
  <c r="G2007"/>
  <c r="J2007" s="1"/>
  <c r="G2008"/>
  <c r="J2008" s="1"/>
  <c r="G2009"/>
  <c r="J2009" s="1"/>
  <c r="G2010"/>
  <c r="J2010" s="1"/>
  <c r="G2011"/>
  <c r="J2011" s="1"/>
  <c r="G2012"/>
  <c r="J2012" s="1"/>
  <c r="G2013"/>
  <c r="J2013" s="1"/>
  <c r="G2014"/>
  <c r="J2014" s="1"/>
  <c r="G2015"/>
  <c r="J2015" s="1"/>
  <c r="G2016"/>
  <c r="J2016" s="1"/>
  <c r="G1242"/>
  <c r="J1242" s="1"/>
  <c r="G1241"/>
  <c r="J1241" s="1"/>
  <c r="G1240"/>
  <c r="J1240" s="1"/>
  <c r="G1235"/>
  <c r="J1235" s="1"/>
  <c r="G1234"/>
  <c r="J1234" s="1"/>
  <c r="G1233"/>
  <c r="J1233" s="1"/>
  <c r="G1228"/>
  <c r="J1228" s="1"/>
  <c r="G1227"/>
  <c r="J1227" s="1"/>
  <c r="G1226"/>
  <c r="J1226" s="1"/>
  <c r="G1221"/>
  <c r="J1221" s="1"/>
  <c r="G1220"/>
  <c r="J1220" s="1"/>
  <c r="G1214"/>
  <c r="J1214" s="1"/>
  <c r="G1213"/>
  <c r="J1213" s="1"/>
  <c r="G1207"/>
  <c r="J1207" s="1"/>
  <c r="G1206"/>
  <c r="J1206" s="1"/>
  <c r="J1246"/>
  <c r="J1245"/>
  <c r="J1244"/>
  <c r="G2121" l="1"/>
  <c r="J2121" s="1"/>
  <c r="G2120"/>
  <c r="J2120" s="1"/>
  <c r="G2119"/>
  <c r="J2119" s="1"/>
  <c r="G2118"/>
  <c r="J2118" s="1"/>
  <c r="G2117"/>
  <c r="J2117" s="1"/>
  <c r="G2116"/>
  <c r="J2116" s="1"/>
  <c r="G2115"/>
  <c r="J2115" s="1"/>
  <c r="G2114"/>
  <c r="J2114" s="1"/>
  <c r="G2113"/>
  <c r="J2113" s="1"/>
  <c r="G2112"/>
  <c r="J2112" s="1"/>
  <c r="G2111"/>
  <c r="J2111" s="1"/>
  <c r="G2110"/>
  <c r="J2110" s="1"/>
  <c r="G2109"/>
  <c r="J2109" s="1"/>
  <c r="G2108"/>
  <c r="J2108" s="1"/>
  <c r="G2107"/>
  <c r="J2107" s="1"/>
  <c r="G2106"/>
  <c r="J2106" s="1"/>
  <c r="G2105"/>
  <c r="J2105" s="1"/>
  <c r="G2104"/>
  <c r="J2104" s="1"/>
  <c r="G2103"/>
  <c r="J2103" s="1"/>
  <c r="G2102"/>
  <c r="J2102" s="1"/>
  <c r="G2101"/>
  <c r="J2101" s="1"/>
  <c r="G2100"/>
  <c r="J2100" s="1"/>
  <c r="G2099"/>
  <c r="J2099" s="1"/>
  <c r="G2098"/>
  <c r="J2098" s="1"/>
  <c r="G2097"/>
  <c r="J2097" s="1"/>
  <c r="G2096"/>
  <c r="J2096" s="1"/>
  <c r="G2095"/>
  <c r="J2095" s="1"/>
  <c r="G2094"/>
  <c r="J2094" s="1"/>
  <c r="G2093"/>
  <c r="J2093" s="1"/>
  <c r="G2092"/>
  <c r="J2092" s="1"/>
  <c r="G2091"/>
  <c r="J2091" s="1"/>
  <c r="G2090"/>
  <c r="J2090" s="1"/>
  <c r="G2089"/>
  <c r="J2089" s="1"/>
  <c r="G2088"/>
  <c r="J2088" s="1"/>
  <c r="G2087"/>
  <c r="J2087" s="1"/>
  <c r="G2086"/>
  <c r="J2086" s="1"/>
  <c r="G1835"/>
  <c r="J1835" s="1"/>
  <c r="G1834"/>
  <c r="J1834" s="1"/>
  <c r="G1833"/>
  <c r="J1833" s="1"/>
  <c r="G1832"/>
  <c r="J1832" s="1"/>
  <c r="G1831"/>
  <c r="J1831" s="1"/>
  <c r="G1830"/>
  <c r="J1830" s="1"/>
  <c r="G1829"/>
  <c r="J1829" s="1"/>
  <c r="G1828"/>
  <c r="J1828" s="1"/>
  <c r="G1827"/>
  <c r="J1827" s="1"/>
  <c r="G1826"/>
  <c r="J1826" s="1"/>
  <c r="G1825"/>
  <c r="J1825" s="1"/>
  <c r="G1824"/>
  <c r="J1824" s="1"/>
  <c r="G1823"/>
  <c r="J1823" s="1"/>
  <c r="G1822"/>
  <c r="J1822" s="1"/>
  <c r="G1821"/>
  <c r="J1821" s="1"/>
  <c r="G1820"/>
  <c r="J1820" s="1"/>
  <c r="G1819"/>
  <c r="J1819" s="1"/>
  <c r="G1818"/>
  <c r="J1818" s="1"/>
  <c r="G1817"/>
  <c r="J1817" s="1"/>
  <c r="G1816"/>
  <c r="J1816" s="1"/>
  <c r="G1815"/>
  <c r="J1815" s="1"/>
  <c r="G1814"/>
  <c r="J1814" s="1"/>
  <c r="G1813"/>
  <c r="J1813" s="1"/>
  <c r="G1812"/>
  <c r="J1812" s="1"/>
  <c r="G1811"/>
  <c r="J1811" s="1"/>
  <c r="G1810"/>
  <c r="J1810" s="1"/>
  <c r="G1809"/>
  <c r="J1809" s="1"/>
  <c r="G1808"/>
  <c r="J1808" s="1"/>
  <c r="G1807"/>
  <c r="J1807" s="1"/>
  <c r="G1806"/>
  <c r="J1806" s="1"/>
  <c r="G1805"/>
  <c r="J1805" s="1"/>
  <c r="G1804"/>
  <c r="J1804" s="1"/>
  <c r="G1803"/>
  <c r="J1803" s="1"/>
  <c r="G1802"/>
  <c r="J1802" s="1"/>
  <c r="G1801"/>
  <c r="J1801" s="1"/>
  <c r="G1800"/>
  <c r="J1800" s="1"/>
  <c r="G1108"/>
  <c r="J1108" s="1"/>
  <c r="G1109"/>
  <c r="J1109" s="1"/>
  <c r="G1110"/>
  <c r="J1110" s="1"/>
  <c r="G1111"/>
  <c r="J1111" s="1"/>
  <c r="G1112"/>
  <c r="J1112" s="1"/>
  <c r="G1113"/>
  <c r="J1113" s="1"/>
  <c r="G1114"/>
  <c r="J1114" s="1"/>
  <c r="G1115"/>
  <c r="J1115" s="1"/>
  <c r="G1116"/>
  <c r="J1116" s="1"/>
  <c r="G1117"/>
  <c r="J1117" s="1"/>
  <c r="G1118"/>
  <c r="J1118" s="1"/>
  <c r="G1119"/>
  <c r="J1119" s="1"/>
  <c r="G1120"/>
  <c r="J1120" s="1"/>
  <c r="G1121"/>
  <c r="J1121" s="1"/>
  <c r="G1122"/>
  <c r="J1122" s="1"/>
  <c r="G1123"/>
  <c r="J1123" s="1"/>
  <c r="G1124"/>
  <c r="J1124" s="1"/>
  <c r="G1125"/>
  <c r="J1125" s="1"/>
  <c r="G1126"/>
  <c r="J1126" s="1"/>
  <c r="G1127"/>
  <c r="J1127" s="1"/>
  <c r="G1128"/>
  <c r="J1128" s="1"/>
  <c r="G1129"/>
  <c r="J1129" s="1"/>
  <c r="G1130"/>
  <c r="J1130" s="1"/>
  <c r="G1131"/>
  <c r="J1131" s="1"/>
  <c r="G1132"/>
  <c r="J1132" s="1"/>
  <c r="G1133"/>
  <c r="J1133" s="1"/>
  <c r="G1134"/>
  <c r="J1134" s="1"/>
  <c r="G1135"/>
  <c r="J1135" s="1"/>
  <c r="G1136"/>
  <c r="J1136" s="1"/>
  <c r="G1137"/>
  <c r="J1137" s="1"/>
  <c r="G1138"/>
  <c r="J1138" s="1"/>
  <c r="G1139"/>
  <c r="J1139" s="1"/>
  <c r="G1140"/>
  <c r="J1140" s="1"/>
  <c r="G1141"/>
  <c r="J1141" s="1"/>
  <c r="G1142"/>
  <c r="J1142" s="1"/>
  <c r="G1143"/>
  <c r="J1143" s="1"/>
  <c r="G1144"/>
  <c r="J1144" s="1"/>
  <c r="G1145"/>
  <c r="J1145" s="1"/>
  <c r="G1146"/>
  <c r="J1146" s="1"/>
  <c r="G1147"/>
  <c r="J1147" s="1"/>
  <c r="G1796"/>
  <c r="J1796" s="1"/>
  <c r="G2078"/>
  <c r="J2078" s="1"/>
  <c r="G2082"/>
  <c r="J2082" s="1"/>
  <c r="G2466"/>
  <c r="J2466" s="1"/>
  <c r="G2470"/>
  <c r="J2470" s="1"/>
  <c r="G2474"/>
  <c r="J2474" s="1"/>
  <c r="G2478"/>
  <c r="J2478" s="1"/>
  <c r="G2482"/>
  <c r="J2482" s="1"/>
  <c r="G2486"/>
  <c r="J2486" s="1"/>
  <c r="G2490"/>
  <c r="J2490" s="1"/>
  <c r="G2494"/>
  <c r="J2494" s="1"/>
  <c r="G2603"/>
  <c r="J2603" s="1"/>
  <c r="G2607"/>
  <c r="J2607" s="1"/>
  <c r="G2611"/>
  <c r="J2611" s="1"/>
  <c r="G2615"/>
  <c r="J2615" s="1"/>
  <c r="G2619"/>
  <c r="J2619" s="1"/>
  <c r="G2623"/>
  <c r="J2623" s="1"/>
  <c r="G2627"/>
  <c r="J2627" s="1"/>
  <c r="G2631"/>
  <c r="J2631" s="1"/>
  <c r="G2962"/>
  <c r="J2962" s="1"/>
  <c r="G2966"/>
  <c r="J2966" s="1"/>
  <c r="G2326"/>
  <c r="J2326" s="1"/>
  <c r="G2327"/>
  <c r="J2327" s="1"/>
  <c r="G2330"/>
  <c r="J2330" s="1"/>
  <c r="G2331"/>
  <c r="J2331" s="1"/>
  <c r="G2334"/>
  <c r="J2334" s="1"/>
  <c r="G2335"/>
  <c r="J2335" s="1"/>
  <c r="G2339"/>
  <c r="J2339" s="1"/>
  <c r="G2343"/>
  <c r="J2343" s="1"/>
  <c r="G2347"/>
  <c r="J2347" s="1"/>
  <c r="G2354"/>
  <c r="J2354" s="1"/>
  <c r="G2355"/>
  <c r="J2355" s="1"/>
  <c r="G1792"/>
  <c r="J1792" s="1"/>
  <c r="G2357"/>
  <c r="J2357" s="1"/>
  <c r="G2356"/>
  <c r="J2356" s="1"/>
  <c r="G2346"/>
  <c r="J2346" s="1"/>
  <c r="G2345"/>
  <c r="J2345" s="1"/>
  <c r="G2344"/>
  <c r="J2344" s="1"/>
  <c r="G2342"/>
  <c r="J2342" s="1"/>
  <c r="G2341"/>
  <c r="J2341" s="1"/>
  <c r="G2340"/>
  <c r="J2340" s="1"/>
  <c r="G2337"/>
  <c r="J2337" s="1"/>
  <c r="G2336"/>
  <c r="J2336" s="1"/>
  <c r="G2333"/>
  <c r="J2333" s="1"/>
  <c r="G2332"/>
  <c r="J2332" s="1"/>
  <c r="G2329"/>
  <c r="J2329" s="1"/>
  <c r="G2328"/>
  <c r="J2328" s="1"/>
  <c r="G2325"/>
  <c r="J2325" s="1"/>
  <c r="G2967"/>
  <c r="J2967" s="1"/>
  <c r="G2965"/>
  <c r="J2965" s="1"/>
  <c r="G2964"/>
  <c r="J2964" s="1"/>
  <c r="G2963"/>
  <c r="J2963" s="1"/>
  <c r="G2961"/>
  <c r="J2961" s="1"/>
  <c r="G2960"/>
  <c r="J2960" s="1"/>
  <c r="G2958"/>
  <c r="J2958" s="1"/>
  <c r="G2957"/>
  <c r="J2957" s="1"/>
  <c r="G2956"/>
  <c r="J2956" s="1"/>
  <c r="G2955"/>
  <c r="J2955" s="1"/>
  <c r="G2954"/>
  <c r="J2954" s="1"/>
  <c r="G2953"/>
  <c r="J2953" s="1"/>
  <c r="G2952"/>
  <c r="J2952" s="1"/>
  <c r="G2951"/>
  <c r="J2951" s="1"/>
  <c r="G2950"/>
  <c r="J2950" s="1"/>
  <c r="G2949"/>
  <c r="J2949" s="1"/>
  <c r="G2938"/>
  <c r="J2938" s="1"/>
  <c r="G2937"/>
  <c r="J2937" s="1"/>
  <c r="G2936"/>
  <c r="J2936" s="1"/>
  <c r="G2935"/>
  <c r="J2935" s="1"/>
  <c r="G2630"/>
  <c r="J2630" s="1"/>
  <c r="G2629"/>
  <c r="J2629" s="1"/>
  <c r="G2628"/>
  <c r="J2628" s="1"/>
  <c r="G2626"/>
  <c r="J2626" s="1"/>
  <c r="G2625"/>
  <c r="J2625" s="1"/>
  <c r="G2624"/>
  <c r="J2624" s="1"/>
  <c r="G2622"/>
  <c r="J2622" s="1"/>
  <c r="G2621"/>
  <c r="J2621" s="1"/>
  <c r="G2620"/>
  <c r="J2620" s="1"/>
  <c r="G2618"/>
  <c r="J2618" s="1"/>
  <c r="G2617"/>
  <c r="J2617" s="1"/>
  <c r="G2616"/>
  <c r="J2616" s="1"/>
  <c r="G2614"/>
  <c r="J2614" s="1"/>
  <c r="G2613"/>
  <c r="J2613" s="1"/>
  <c r="G2612"/>
  <c r="J2612" s="1"/>
  <c r="G2610"/>
  <c r="J2610" s="1"/>
  <c r="G2609"/>
  <c r="J2609" s="1"/>
  <c r="G2608"/>
  <c r="J2608" s="1"/>
  <c r="G2606"/>
  <c r="J2606" s="1"/>
  <c r="G2605"/>
  <c r="J2605" s="1"/>
  <c r="G2604"/>
  <c r="J2604" s="1"/>
  <c r="G2602"/>
  <c r="J2602" s="1"/>
  <c r="G2601"/>
  <c r="J2601" s="1"/>
  <c r="G2493"/>
  <c r="J2493" s="1"/>
  <c r="G2492"/>
  <c r="J2492" s="1"/>
  <c r="G2491"/>
  <c r="J2491" s="1"/>
  <c r="G2489"/>
  <c r="J2489" s="1"/>
  <c r="G2488"/>
  <c r="J2488" s="1"/>
  <c r="G2487"/>
  <c r="J2487" s="1"/>
  <c r="G2485"/>
  <c r="J2485" s="1"/>
  <c r="G2484"/>
  <c r="J2484" s="1"/>
  <c r="G2483"/>
  <c r="J2483" s="1"/>
  <c r="G2481"/>
  <c r="J2481" s="1"/>
  <c r="G2480"/>
  <c r="J2480" s="1"/>
  <c r="G2479"/>
  <c r="J2479" s="1"/>
  <c r="G2477"/>
  <c r="J2477" s="1"/>
  <c r="G2476"/>
  <c r="J2476" s="1"/>
  <c r="G2475"/>
  <c r="J2475" s="1"/>
  <c r="G2473"/>
  <c r="J2473" s="1"/>
  <c r="G2472"/>
  <c r="J2472" s="1"/>
  <c r="G2471"/>
  <c r="J2471" s="1"/>
  <c r="G2469"/>
  <c r="J2469" s="1"/>
  <c r="G2468"/>
  <c r="J2468" s="1"/>
  <c r="G2467"/>
  <c r="J2467" s="1"/>
  <c r="G2465"/>
  <c r="J2465" s="1"/>
  <c r="G2464"/>
  <c r="J2464" s="1"/>
  <c r="G2947"/>
  <c r="J2947" s="1"/>
  <c r="G2946"/>
  <c r="J2946" s="1"/>
  <c r="G2945"/>
  <c r="J2945" s="1"/>
  <c r="G2944"/>
  <c r="J2944" s="1"/>
  <c r="G2943"/>
  <c r="J2943" s="1"/>
  <c r="G2942"/>
  <c r="J2942" s="1"/>
  <c r="G2941"/>
  <c r="J2941" s="1"/>
  <c r="G2940"/>
  <c r="J2940" s="1"/>
  <c r="G2130"/>
  <c r="J2130" s="1"/>
  <c r="G2129"/>
  <c r="J2129" s="1"/>
  <c r="G2128"/>
  <c r="J2128" s="1"/>
  <c r="G2127"/>
  <c r="J2127" s="1"/>
  <c r="G2126"/>
  <c r="J2126" s="1"/>
  <c r="G2125"/>
  <c r="J2125" s="1"/>
  <c r="G2124"/>
  <c r="J2124" s="1"/>
  <c r="G2123"/>
  <c r="J2123" s="1"/>
  <c r="G2085"/>
  <c r="J2085" s="1"/>
  <c r="G2084"/>
  <c r="J2084" s="1"/>
  <c r="G2083"/>
  <c r="J2083" s="1"/>
  <c r="G2081"/>
  <c r="J2081" s="1"/>
  <c r="G2080"/>
  <c r="J2080" s="1"/>
  <c r="G2079"/>
  <c r="J2079" s="1"/>
  <c r="G1799"/>
  <c r="J1799" s="1"/>
  <c r="G1798"/>
  <c r="J1798" s="1"/>
  <c r="G1797"/>
  <c r="J1797" s="1"/>
  <c r="G1795"/>
  <c r="J1795" s="1"/>
  <c r="G1794"/>
  <c r="J1794" s="1"/>
  <c r="G1793"/>
  <c r="J1793" s="1"/>
  <c r="G1105"/>
  <c r="G550"/>
  <c r="G1351"/>
  <c r="J1351" s="1"/>
  <c r="G1350"/>
  <c r="J1350" s="1"/>
  <c r="G1312"/>
  <c r="J1312" l="1"/>
  <c r="G21" l="1"/>
  <c r="J21" s="1"/>
  <c r="G20"/>
  <c r="J20" s="1"/>
  <c r="G19"/>
  <c r="J19" s="1"/>
  <c r="G18"/>
  <c r="J18" s="1"/>
  <c r="G13"/>
  <c r="J13" s="1"/>
  <c r="G12"/>
  <c r="J12" s="1"/>
  <c r="G11"/>
  <c r="J11" s="1"/>
  <c r="G10"/>
  <c r="J10" s="1"/>
  <c r="G1542"/>
  <c r="J1542" s="1"/>
  <c r="G1549" l="1"/>
  <c r="J1549" s="1"/>
  <c r="G1548"/>
  <c r="J1548" s="1"/>
  <c r="G1450" l="1"/>
  <c r="J1450" s="1"/>
  <c r="G1448"/>
  <c r="J1448" s="1"/>
  <c r="G1453"/>
  <c r="J1453" s="1"/>
  <c r="G1304" l="1"/>
  <c r="G1455"/>
  <c r="J1455" s="1"/>
  <c r="G1541"/>
  <c r="J1541" s="1"/>
  <c r="G15"/>
  <c r="J15" s="1"/>
  <c r="G22"/>
  <c r="G23"/>
  <c r="G32"/>
  <c r="G45"/>
  <c r="G47"/>
  <c r="G49"/>
  <c r="G55"/>
  <c r="G57"/>
  <c r="G59"/>
  <c r="G61"/>
  <c r="G62"/>
  <c r="G64"/>
  <c r="G65"/>
  <c r="J65" s="1"/>
  <c r="G70"/>
  <c r="G71"/>
  <c r="J71" s="1"/>
  <c r="G76"/>
  <c r="G77"/>
  <c r="J77" s="1"/>
  <c r="G85"/>
  <c r="G86"/>
  <c r="J86" s="1"/>
  <c r="G91"/>
  <c r="G92"/>
  <c r="J92" s="1"/>
  <c r="G94"/>
  <c r="J94" s="1"/>
  <c r="G97"/>
  <c r="G103"/>
  <c r="G114"/>
  <c r="G115"/>
  <c r="G120"/>
  <c r="G121"/>
  <c r="G122"/>
  <c r="G124"/>
  <c r="G127"/>
  <c r="G129"/>
  <c r="G130"/>
  <c r="G135"/>
  <c r="G136"/>
  <c r="G139"/>
  <c r="G141"/>
  <c r="G142"/>
  <c r="G143"/>
  <c r="J143" s="1"/>
  <c r="G144"/>
  <c r="G145"/>
  <c r="G150"/>
  <c r="G151"/>
  <c r="G153"/>
  <c r="G156"/>
  <c r="G157"/>
  <c r="G163"/>
  <c r="G165"/>
  <c r="G166"/>
  <c r="G171"/>
  <c r="G173"/>
  <c r="G174"/>
  <c r="G177"/>
  <c r="G186"/>
  <c r="G187"/>
  <c r="G189"/>
  <c r="G192"/>
  <c r="G194"/>
  <c r="G195"/>
  <c r="G199"/>
  <c r="G200"/>
  <c r="G201"/>
  <c r="G202"/>
  <c r="G204"/>
  <c r="G207"/>
  <c r="G209"/>
  <c r="G210"/>
  <c r="G215"/>
  <c r="G216"/>
  <c r="G221"/>
  <c r="G223"/>
  <c r="G230"/>
  <c r="G232"/>
  <c r="G233"/>
  <c r="G236"/>
  <c r="G238"/>
  <c r="G239"/>
  <c r="G244"/>
  <c r="G245"/>
  <c r="G248"/>
  <c r="G250"/>
  <c r="G251"/>
  <c r="G255"/>
  <c r="G256"/>
  <c r="G257"/>
  <c r="G258"/>
  <c r="G259"/>
  <c r="G260"/>
  <c r="G261"/>
  <c r="G264"/>
  <c r="G265"/>
  <c r="G267"/>
  <c r="G270"/>
  <c r="G271"/>
  <c r="G272"/>
  <c r="G273"/>
  <c r="G276"/>
  <c r="G277"/>
  <c r="G279"/>
  <c r="G282"/>
  <c r="G283"/>
  <c r="G292"/>
  <c r="G293"/>
  <c r="G296"/>
  <c r="G299"/>
  <c r="G300"/>
  <c r="G305"/>
  <c r="G306"/>
  <c r="G308"/>
  <c r="G311"/>
  <c r="G315"/>
  <c r="G316"/>
  <c r="G317"/>
  <c r="G318"/>
  <c r="G319"/>
  <c r="G321"/>
  <c r="G322"/>
  <c r="G325"/>
  <c r="G327"/>
  <c r="G328"/>
  <c r="G331"/>
  <c r="G332"/>
  <c r="G334"/>
  <c r="G339"/>
  <c r="G340"/>
  <c r="G341"/>
  <c r="G343"/>
  <c r="G351"/>
  <c r="G353"/>
  <c r="G354"/>
  <c r="G355"/>
  <c r="G360"/>
  <c r="G363"/>
  <c r="G365"/>
  <c r="G366"/>
  <c r="G367"/>
  <c r="G371"/>
  <c r="G372"/>
  <c r="G375"/>
  <c r="G376"/>
  <c r="G377"/>
  <c r="G378"/>
  <c r="G379"/>
  <c r="G380"/>
  <c r="G381"/>
  <c r="G382"/>
  <c r="G383"/>
  <c r="J383" s="1"/>
  <c r="G384"/>
  <c r="G385"/>
  <c r="G386"/>
  <c r="G387"/>
  <c r="G388"/>
  <c r="G389"/>
  <c r="G390"/>
  <c r="G391"/>
  <c r="G393"/>
  <c r="G394"/>
  <c r="G395"/>
  <c r="J395" s="1"/>
  <c r="G396"/>
  <c r="G397"/>
  <c r="G399"/>
  <c r="G400"/>
  <c r="G401"/>
  <c r="G403"/>
  <c r="G406"/>
  <c r="J406" s="1"/>
  <c r="G407"/>
  <c r="G408"/>
  <c r="G411"/>
  <c r="G412"/>
  <c r="G413"/>
  <c r="G414"/>
  <c r="G415"/>
  <c r="J415" s="1"/>
  <c r="G416"/>
  <c r="G417"/>
  <c r="G418"/>
  <c r="G419"/>
  <c r="G420"/>
  <c r="G421"/>
  <c r="G422"/>
  <c r="G423"/>
  <c r="G424"/>
  <c r="G425"/>
  <c r="G426"/>
  <c r="G427"/>
  <c r="G428"/>
  <c r="G429"/>
  <c r="G430"/>
  <c r="G431"/>
  <c r="J431" s="1"/>
  <c r="G432"/>
  <c r="G433"/>
  <c r="G435"/>
  <c r="J435" s="1"/>
  <c r="G436"/>
  <c r="G438"/>
  <c r="G439"/>
  <c r="G440"/>
  <c r="G441"/>
  <c r="G442"/>
  <c r="G443"/>
  <c r="G444"/>
  <c r="G445"/>
  <c r="G447"/>
  <c r="G448"/>
  <c r="G449"/>
  <c r="G450"/>
  <c r="G451"/>
  <c r="G452"/>
  <c r="G453"/>
  <c r="G454"/>
  <c r="G455"/>
  <c r="G456"/>
  <c r="G457"/>
  <c r="G459"/>
  <c r="G460"/>
  <c r="G461"/>
  <c r="G462"/>
  <c r="G463"/>
  <c r="G465"/>
  <c r="G466"/>
  <c r="G467"/>
  <c r="G468"/>
  <c r="G469"/>
  <c r="G471"/>
  <c r="G472"/>
  <c r="G473"/>
  <c r="G474"/>
  <c r="G475"/>
  <c r="G477"/>
  <c r="G478"/>
  <c r="G479"/>
  <c r="G480"/>
  <c r="G481"/>
  <c r="G483"/>
  <c r="G484"/>
  <c r="G485"/>
  <c r="G486"/>
  <c r="G487"/>
  <c r="G489"/>
  <c r="G490"/>
  <c r="G491"/>
  <c r="G492"/>
  <c r="G493"/>
  <c r="G497"/>
  <c r="G498"/>
  <c r="G499"/>
  <c r="G500"/>
  <c r="G502"/>
  <c r="G504"/>
  <c r="G505"/>
  <c r="G506"/>
  <c r="G507"/>
  <c r="G508"/>
  <c r="G510"/>
  <c r="G511"/>
  <c r="G512"/>
  <c r="G513"/>
  <c r="G514"/>
  <c r="G516"/>
  <c r="G517"/>
  <c r="G518"/>
  <c r="G519"/>
  <c r="G520"/>
  <c r="G522"/>
  <c r="G523"/>
  <c r="G524"/>
  <c r="G525"/>
  <c r="G526"/>
  <c r="G527"/>
  <c r="G528"/>
  <c r="G554"/>
  <c r="G560"/>
  <c r="G562"/>
  <c r="G567"/>
  <c r="G569"/>
  <c r="G570"/>
  <c r="J570" s="1"/>
  <c r="G571"/>
  <c r="G574"/>
  <c r="J574" s="1"/>
  <c r="G579"/>
  <c r="G580"/>
  <c r="J580" s="1"/>
  <c r="G581"/>
  <c r="G582"/>
  <c r="J582" s="1"/>
  <c r="G588"/>
  <c r="J588" s="1"/>
  <c r="G590"/>
  <c r="G591"/>
  <c r="G592"/>
  <c r="G594"/>
  <c r="G595"/>
  <c r="G598"/>
  <c r="G600"/>
  <c r="J600" s="1"/>
  <c r="G601"/>
  <c r="G608"/>
  <c r="J608" s="1"/>
  <c r="G610"/>
  <c r="J610" s="1"/>
  <c r="G611"/>
  <c r="G612"/>
  <c r="J612" s="1"/>
  <c r="G625"/>
  <c r="G627"/>
  <c r="G628"/>
  <c r="J628" s="1"/>
  <c r="G629"/>
  <c r="G631"/>
  <c r="G632"/>
  <c r="G633"/>
  <c r="G634"/>
  <c r="J634" s="1"/>
  <c r="G636"/>
  <c r="J636" s="1"/>
  <c r="G637"/>
  <c r="G638"/>
  <c r="G639"/>
  <c r="G646"/>
  <c r="G658"/>
  <c r="J658" s="1"/>
  <c r="G666"/>
  <c r="J666" s="1"/>
  <c r="G674"/>
  <c r="J674" s="1"/>
  <c r="G681"/>
  <c r="G682"/>
  <c r="G683"/>
  <c r="J683" s="1"/>
  <c r="G685"/>
  <c r="J685" s="1"/>
  <c r="G686"/>
  <c r="G688"/>
  <c r="G689"/>
  <c r="G691"/>
  <c r="J691" s="1"/>
  <c r="G695"/>
  <c r="G696"/>
  <c r="G704"/>
  <c r="G707"/>
  <c r="G708"/>
  <c r="G697"/>
  <c r="G698"/>
  <c r="G699"/>
  <c r="G700"/>
  <c r="G702"/>
  <c r="G716"/>
  <c r="G717"/>
  <c r="G718"/>
  <c r="G719"/>
  <c r="G720"/>
  <c r="G721"/>
  <c r="G723"/>
  <c r="G724"/>
  <c r="G726"/>
  <c r="J726" s="1"/>
  <c r="G727"/>
  <c r="G728"/>
  <c r="G729"/>
  <c r="G744"/>
  <c r="G732"/>
  <c r="G733"/>
  <c r="G746"/>
  <c r="G749"/>
  <c r="G736"/>
  <c r="G753"/>
  <c r="G738"/>
  <c r="G740"/>
  <c r="G754"/>
  <c r="G757"/>
  <c r="G758"/>
  <c r="G774"/>
  <c r="J774" s="1"/>
  <c r="G776"/>
  <c r="G777"/>
  <c r="G781"/>
  <c r="G766"/>
  <c r="G767"/>
  <c r="G782"/>
  <c r="G784"/>
  <c r="G785"/>
  <c r="G786"/>
  <c r="J786" s="1"/>
  <c r="G789"/>
  <c r="G791"/>
  <c r="G792"/>
  <c r="G807"/>
  <c r="G808"/>
  <c r="G809"/>
  <c r="G794"/>
  <c r="G795"/>
  <c r="G797"/>
  <c r="G810"/>
  <c r="G812"/>
  <c r="G813"/>
  <c r="G801"/>
  <c r="G815"/>
  <c r="G816"/>
  <c r="G817"/>
  <c r="G805"/>
  <c r="G820"/>
  <c r="G821"/>
  <c r="G824"/>
  <c r="G825"/>
  <c r="G826"/>
  <c r="G835"/>
  <c r="G836"/>
  <c r="G838"/>
  <c r="G827"/>
  <c r="G828"/>
  <c r="G829"/>
  <c r="G830"/>
  <c r="G839"/>
  <c r="G840"/>
  <c r="G842"/>
  <c r="G831"/>
  <c r="G832"/>
  <c r="G833"/>
  <c r="G834"/>
  <c r="G844"/>
  <c r="G846"/>
  <c r="G847"/>
  <c r="G848"/>
  <c r="G849"/>
  <c r="G850"/>
  <c r="G859"/>
  <c r="G860"/>
  <c r="G862"/>
  <c r="G852"/>
  <c r="G853"/>
  <c r="G854"/>
  <c r="G863"/>
  <c r="G864"/>
  <c r="G866"/>
  <c r="G855"/>
  <c r="G856"/>
  <c r="G857"/>
  <c r="G858"/>
  <c r="G868"/>
  <c r="G870"/>
  <c r="G872"/>
  <c r="G873"/>
  <c r="G874"/>
  <c r="G884"/>
  <c r="G886"/>
  <c r="G875"/>
  <c r="G876"/>
  <c r="G877"/>
  <c r="G878"/>
  <c r="G887"/>
  <c r="G888"/>
  <c r="G890"/>
  <c r="G880"/>
  <c r="G881"/>
  <c r="G882"/>
  <c r="G892"/>
  <c r="G894"/>
  <c r="G896"/>
  <c r="G897"/>
  <c r="G907"/>
  <c r="G909"/>
  <c r="G910"/>
  <c r="G902"/>
  <c r="G903"/>
  <c r="G913"/>
  <c r="G932"/>
  <c r="G933"/>
  <c r="G935"/>
  <c r="J935" s="1"/>
  <c r="G936"/>
  <c r="G943"/>
  <c r="G944"/>
  <c r="G945"/>
  <c r="G946"/>
  <c r="G947"/>
  <c r="G948"/>
  <c r="G954"/>
  <c r="G955"/>
  <c r="G956"/>
  <c r="G957"/>
  <c r="G958"/>
  <c r="G965"/>
  <c r="G966"/>
  <c r="G969"/>
  <c r="G971"/>
  <c r="G973"/>
  <c r="G974"/>
  <c r="G975"/>
  <c r="G977"/>
  <c r="G981"/>
  <c r="G982"/>
  <c r="G983"/>
  <c r="G985"/>
  <c r="G987"/>
  <c r="J987" s="1"/>
  <c r="G989"/>
  <c r="G990"/>
  <c r="G991"/>
  <c r="G993"/>
  <c r="G995"/>
  <c r="J995" s="1"/>
  <c r="G997"/>
  <c r="G998"/>
  <c r="G999"/>
  <c r="G1001"/>
  <c r="G1002"/>
  <c r="G1005"/>
  <c r="G1006"/>
  <c r="G1008"/>
  <c r="J1008" s="1"/>
  <c r="G1010"/>
  <c r="G1011"/>
  <c r="G1012"/>
  <c r="G1013"/>
  <c r="G1014"/>
  <c r="G1016"/>
  <c r="J1016" s="1"/>
  <c r="G1019"/>
  <c r="G1020"/>
  <c r="G1021"/>
  <c r="G1022"/>
  <c r="G1024"/>
  <c r="G1025"/>
  <c r="G1026"/>
  <c r="J1026" s="1"/>
  <c r="G1027"/>
  <c r="G1028"/>
  <c r="G1029"/>
  <c r="G1030"/>
  <c r="G1066"/>
  <c r="J1066" s="1"/>
  <c r="G1068"/>
  <c r="G1070"/>
  <c r="G1072"/>
  <c r="G1074"/>
  <c r="J1074" s="1"/>
  <c r="G1076"/>
  <c r="G1077"/>
  <c r="G1078"/>
  <c r="G1083"/>
  <c r="G1084"/>
  <c r="G1086"/>
  <c r="G1091"/>
  <c r="G1092"/>
  <c r="G1093"/>
  <c r="G1094"/>
  <c r="G1035"/>
  <c r="G1038"/>
  <c r="G1041"/>
  <c r="G1044"/>
  <c r="G1046"/>
  <c r="G1051"/>
  <c r="G1052"/>
  <c r="G1053"/>
  <c r="G1054"/>
  <c r="G1059"/>
  <c r="G1060"/>
  <c r="G1061"/>
  <c r="G1062"/>
  <c r="G1160"/>
  <c r="G1179"/>
  <c r="G1191"/>
  <c r="G1261"/>
  <c r="G1252"/>
  <c r="J1252" s="1"/>
  <c r="G1280"/>
  <c r="G1282"/>
  <c r="G1292"/>
  <c r="G1321"/>
  <c r="G1348"/>
  <c r="G1360"/>
  <c r="J1360" s="1"/>
  <c r="G1361"/>
  <c r="G1363"/>
  <c r="G1365"/>
  <c r="G1366"/>
  <c r="G1368"/>
  <c r="G1370"/>
  <c r="G1371"/>
  <c r="G1377"/>
  <c r="G1378"/>
  <c r="G1379"/>
  <c r="G1380"/>
  <c r="J1380" s="1"/>
  <c r="G1381"/>
  <c r="G1383"/>
  <c r="G1385"/>
  <c r="G1386"/>
  <c r="J1386" s="1"/>
  <c r="G1389"/>
  <c r="G1390"/>
  <c r="G1395"/>
  <c r="G1396"/>
  <c r="J1396" s="1"/>
  <c r="G1397"/>
  <c r="G1398"/>
  <c r="G1399"/>
  <c r="G1402"/>
  <c r="G1404"/>
  <c r="G1405"/>
  <c r="G1407"/>
  <c r="G1414"/>
  <c r="J1414" s="1"/>
  <c r="G1415"/>
  <c r="G1416"/>
  <c r="G1417"/>
  <c r="G1418"/>
  <c r="G1423"/>
  <c r="G1425"/>
  <c r="G1426"/>
  <c r="G1427"/>
  <c r="G1430"/>
  <c r="G1433"/>
  <c r="G1435"/>
  <c r="G1438"/>
  <c r="J1438" s="1"/>
  <c r="G1439"/>
  <c r="J1439" s="1"/>
  <c r="G1440"/>
  <c r="G1445"/>
  <c r="G1446"/>
  <c r="G1451"/>
  <c r="G1457"/>
  <c r="G1460"/>
  <c r="G1463"/>
  <c r="G1465"/>
  <c r="J1465" s="1"/>
  <c r="G1466"/>
  <c r="G1468"/>
  <c r="G1471"/>
  <c r="G1474"/>
  <c r="G1477"/>
  <c r="G1479"/>
  <c r="G1480"/>
  <c r="G1483"/>
  <c r="G1484"/>
  <c r="G1485"/>
  <c r="G1486"/>
  <c r="G1488"/>
  <c r="J1488" s="1"/>
  <c r="G1489"/>
  <c r="G1496"/>
  <c r="J1496" s="1"/>
  <c r="G1503"/>
  <c r="J1503" s="1"/>
  <c r="G1505"/>
  <c r="G1517"/>
  <c r="G1519"/>
  <c r="G1543"/>
  <c r="J1543" s="1"/>
  <c r="G14"/>
  <c r="J14" s="1"/>
  <c r="G17" l="1"/>
  <c r="J17" s="1"/>
  <c r="G823"/>
  <c r="J823" s="1"/>
  <c r="G563"/>
  <c r="J563" s="1"/>
  <c r="G368"/>
  <c r="J368" s="1"/>
  <c r="G68"/>
  <c r="J68" s="1"/>
  <c r="G645"/>
  <c r="J645" s="1"/>
  <c r="G43"/>
  <c r="J43" s="1"/>
  <c r="G1394"/>
  <c r="J1394" s="1"/>
  <c r="G1208"/>
  <c r="G476"/>
  <c r="J476" s="1"/>
  <c r="G128"/>
  <c r="J128" s="1"/>
  <c r="G140"/>
  <c r="J140" s="1"/>
  <c r="G759"/>
  <c r="J759" s="1"/>
  <c r="G644"/>
  <c r="J644" s="1"/>
  <c r="G573"/>
  <c r="J573" s="1"/>
  <c r="G561"/>
  <c r="J561" s="1"/>
  <c r="G1218"/>
  <c r="G1467"/>
  <c r="J1467" s="1"/>
  <c r="G1391"/>
  <c r="J1391" s="1"/>
  <c r="G392"/>
  <c r="J392" s="1"/>
  <c r="G188"/>
  <c r="J188" s="1"/>
  <c r="G1004"/>
  <c r="J1004" s="1"/>
  <c r="G979"/>
  <c r="J979" s="1"/>
  <c r="G967"/>
  <c r="J967" s="1"/>
  <c r="G93"/>
  <c r="J93" s="1"/>
  <c r="G1403"/>
  <c r="J1403" s="1"/>
  <c r="G1490"/>
  <c r="J1490" s="1"/>
  <c r="G900"/>
  <c r="J900" s="1"/>
  <c r="G112"/>
  <c r="J112" s="1"/>
  <c r="G1065"/>
  <c r="J1065" s="1"/>
  <c r="G739"/>
  <c r="J739" s="1"/>
  <c r="G814"/>
  <c r="J814" s="1"/>
  <c r="G871"/>
  <c r="J871" s="1"/>
  <c r="G501"/>
  <c r="J501" s="1"/>
  <c r="G356"/>
  <c r="J356" s="1"/>
  <c r="G320"/>
  <c r="J320" s="1"/>
  <c r="G1236"/>
  <c r="G1478"/>
  <c r="J1478" s="1"/>
  <c r="G213"/>
  <c r="J213" s="1"/>
  <c r="G106"/>
  <c r="J106" s="1"/>
  <c r="G972"/>
  <c r="J972" s="1"/>
  <c r="G1250"/>
  <c r="J1250" s="1"/>
  <c r="G402"/>
  <c r="J402" s="1"/>
  <c r="G1535"/>
  <c r="J1535" s="1"/>
  <c r="G597"/>
  <c r="J597" s="1"/>
  <c r="G222"/>
  <c r="J222" s="1"/>
  <c r="G942"/>
  <c r="J942" s="1"/>
  <c r="G1359"/>
  <c r="J1359" s="1"/>
  <c r="G1081"/>
  <c r="J1081" s="1"/>
  <c r="G743"/>
  <c r="J743" s="1"/>
  <c r="G693"/>
  <c r="J693" s="1"/>
  <c r="G242"/>
  <c r="J242" s="1"/>
  <c r="G521"/>
  <c r="J521" s="1"/>
  <c r="G630"/>
  <c r="J630" s="1"/>
  <c r="G1318"/>
  <c r="J1318" s="1"/>
  <c r="G1085"/>
  <c r="J1085" s="1"/>
  <c r="G1017"/>
  <c r="J1017" s="1"/>
  <c r="G585"/>
  <c r="J585" s="1"/>
  <c r="G1045"/>
  <c r="J1045" s="1"/>
  <c r="G968"/>
  <c r="J968" s="1"/>
  <c r="G908"/>
  <c r="J908" s="1"/>
  <c r="G596"/>
  <c r="J596" s="1"/>
  <c r="G584"/>
  <c r="J584" s="1"/>
  <c r="G113"/>
  <c r="J113" s="1"/>
  <c r="G53"/>
  <c r="J53" s="1"/>
  <c r="G1057"/>
  <c r="J1057" s="1"/>
  <c r="G607"/>
  <c r="J607" s="1"/>
  <c r="G694"/>
  <c r="J694" s="1"/>
  <c r="G606"/>
  <c r="J606" s="1"/>
  <c r="G558"/>
  <c r="J558" s="1"/>
  <c r="G218"/>
  <c r="J218" s="1"/>
  <c r="G1069"/>
  <c r="J1069" s="1"/>
  <c r="G941"/>
  <c r="J941" s="1"/>
  <c r="G557"/>
  <c r="J557" s="1"/>
  <c r="G1073"/>
  <c r="J1073" s="1"/>
  <c r="G609"/>
  <c r="J609" s="1"/>
  <c r="G953"/>
  <c r="J953" s="1"/>
  <c r="G583"/>
  <c r="J583" s="1"/>
  <c r="G649"/>
  <c r="J649" s="1"/>
  <c r="G559"/>
  <c r="J559" s="1"/>
  <c r="G1033"/>
  <c r="J1033" s="1"/>
  <c r="G980"/>
  <c r="J980" s="1"/>
  <c r="G1003"/>
  <c r="J1003" s="1"/>
  <c r="G605"/>
  <c r="J605" s="1"/>
  <c r="G458"/>
  <c r="J458" s="1"/>
  <c r="G593"/>
  <c r="J593" s="1"/>
  <c r="G992"/>
  <c r="J992" s="1"/>
  <c r="G1043"/>
  <c r="J1043" s="1"/>
  <c r="G692"/>
  <c r="J692" s="1"/>
  <c r="G802"/>
  <c r="J802" s="1"/>
  <c r="G762"/>
  <c r="J762" s="1"/>
  <c r="G25"/>
  <c r="J25" s="1"/>
  <c r="G1459"/>
  <c r="J1459" s="1"/>
  <c r="G911"/>
  <c r="J911" s="1"/>
  <c r="G790"/>
  <c r="J790" s="1"/>
  <c r="G798"/>
  <c r="J798" s="1"/>
  <c r="G1288"/>
  <c r="J1288" s="1"/>
  <c r="G1462"/>
  <c r="J1462" s="1"/>
  <c r="G1408"/>
  <c r="J1408" s="1"/>
  <c r="G577"/>
  <c r="J577" s="1"/>
  <c r="G1075"/>
  <c r="J1075" s="1"/>
  <c r="G934"/>
  <c r="J934" s="1"/>
  <c r="G1018"/>
  <c r="J1018" s="1"/>
  <c r="G555"/>
  <c r="J555" s="1"/>
  <c r="G1232"/>
  <c r="G950"/>
  <c r="J950" s="1"/>
  <c r="G899"/>
  <c r="J899" s="1"/>
  <c r="G626"/>
  <c r="J626" s="1"/>
  <c r="G398"/>
  <c r="J398" s="1"/>
  <c r="G302"/>
  <c r="J302" s="1"/>
  <c r="G266"/>
  <c r="J266" s="1"/>
  <c r="G38"/>
  <c r="J38" s="1"/>
  <c r="G1510"/>
  <c r="J1510" s="1"/>
  <c r="G938"/>
  <c r="J938" s="1"/>
  <c r="G1461"/>
  <c r="J1461" s="1"/>
  <c r="G1373"/>
  <c r="J1373" s="1"/>
  <c r="G1089"/>
  <c r="J1089" s="1"/>
  <c r="G133"/>
  <c r="J133" s="1"/>
  <c r="G1544"/>
  <c r="J1544" s="1"/>
  <c r="G1432"/>
  <c r="J1432" s="1"/>
  <c r="G312"/>
  <c r="J312" s="1"/>
  <c r="G1409"/>
  <c r="J1409" s="1"/>
  <c r="G613"/>
  <c r="J613" s="1"/>
  <c r="G1421"/>
  <c r="J1421" s="1"/>
  <c r="G851"/>
  <c r="J851" s="1"/>
  <c r="G1424"/>
  <c r="J1424" s="1"/>
  <c r="G1376"/>
  <c r="J1376" s="1"/>
  <c r="G988"/>
  <c r="J988" s="1"/>
  <c r="G976"/>
  <c r="J976" s="1"/>
  <c r="G964"/>
  <c r="J964" s="1"/>
  <c r="G952"/>
  <c r="J952" s="1"/>
  <c r="G706"/>
  <c r="J706" s="1"/>
  <c r="G148"/>
  <c r="J148" s="1"/>
  <c r="G88"/>
  <c r="J88" s="1"/>
  <c r="G1067"/>
  <c r="J1067" s="1"/>
  <c r="G891"/>
  <c r="J891" s="1"/>
  <c r="G843"/>
  <c r="J843" s="1"/>
  <c r="G819"/>
  <c r="J819" s="1"/>
  <c r="G799"/>
  <c r="J799" s="1"/>
  <c r="G705"/>
  <c r="J705" s="1"/>
  <c r="G2972"/>
  <c r="J2972" s="1"/>
  <c r="G650"/>
  <c r="J650" s="1"/>
  <c r="G470"/>
  <c r="J470" s="1"/>
  <c r="G446"/>
  <c r="J446" s="1"/>
  <c r="G338"/>
  <c r="J338" s="1"/>
  <c r="G410"/>
  <c r="J410" s="1"/>
  <c r="G564"/>
  <c r="J564" s="1"/>
  <c r="G48"/>
  <c r="J48" s="1"/>
  <c r="G722"/>
  <c r="J722" s="1"/>
  <c r="G108"/>
  <c r="J108" s="1"/>
  <c r="G51"/>
  <c r="J51" s="1"/>
  <c r="G1294"/>
  <c r="J1294" s="1"/>
  <c r="G703"/>
  <c r="J703" s="1"/>
  <c r="G901"/>
  <c r="J901" s="1"/>
  <c r="G604"/>
  <c r="J604" s="1"/>
  <c r="G556"/>
  <c r="J556" s="1"/>
  <c r="G208"/>
  <c r="J208" s="1"/>
  <c r="G867"/>
  <c r="J867" s="1"/>
  <c r="G771"/>
  <c r="J771" s="1"/>
  <c r="G731"/>
  <c r="J731" s="1"/>
  <c r="G603"/>
  <c r="J603" s="1"/>
  <c r="G123"/>
  <c r="J123" s="1"/>
  <c r="G63"/>
  <c r="J63" s="1"/>
  <c r="G1546"/>
  <c r="J1546" s="1"/>
  <c r="G818"/>
  <c r="J818" s="1"/>
  <c r="G770"/>
  <c r="J770" s="1"/>
  <c r="G778"/>
  <c r="J778" s="1"/>
  <c r="G750"/>
  <c r="J750" s="1"/>
  <c r="G602"/>
  <c r="J602" s="1"/>
  <c r="G578"/>
  <c r="J578" s="1"/>
  <c r="G494"/>
  <c r="J494" s="1"/>
  <c r="G350"/>
  <c r="J350" s="1"/>
  <c r="G326"/>
  <c r="J326" s="1"/>
  <c r="G278"/>
  <c r="J278" s="1"/>
  <c r="G183"/>
  <c r="J183" s="1"/>
  <c r="G1545"/>
  <c r="J1545" s="1"/>
  <c r="G1473"/>
  <c r="J1473" s="1"/>
  <c r="G1049"/>
  <c r="J1049" s="1"/>
  <c r="G1009"/>
  <c r="J1009" s="1"/>
  <c r="G745"/>
  <c r="J745" s="1"/>
  <c r="G589"/>
  <c r="J589" s="1"/>
  <c r="G553"/>
  <c r="J553" s="1"/>
  <c r="G193"/>
  <c r="J193" s="1"/>
  <c r="G73"/>
  <c r="J73" s="1"/>
  <c r="G1472"/>
  <c r="J1472" s="1"/>
  <c r="G996"/>
  <c r="J996" s="1"/>
  <c r="G984"/>
  <c r="J984" s="1"/>
  <c r="G684"/>
  <c r="J684" s="1"/>
  <c r="G552"/>
  <c r="J552" s="1"/>
  <c r="G60"/>
  <c r="J60" s="1"/>
  <c r="G1388"/>
  <c r="J1388" s="1"/>
  <c r="G614"/>
  <c r="J614" s="1"/>
  <c r="G168"/>
  <c r="J168" s="1"/>
  <c r="G568"/>
  <c r="J568" s="1"/>
  <c r="G806"/>
  <c r="J806" s="1"/>
  <c r="G172"/>
  <c r="J172" s="1"/>
  <c r="G290"/>
  <c r="J290" s="1"/>
  <c r="G495"/>
  <c r="J495" s="1"/>
  <c r="G482"/>
  <c r="J482" s="1"/>
  <c r="G730"/>
  <c r="J730" s="1"/>
  <c r="G1036"/>
  <c r="J1036" s="1"/>
  <c r="G1171"/>
  <c r="J1171" s="1"/>
  <c r="G1362"/>
  <c r="J1362" s="1"/>
  <c r="G496"/>
  <c r="J496" s="1"/>
  <c r="G760"/>
  <c r="J760" s="1"/>
  <c r="G362"/>
  <c r="J362" s="1"/>
  <c r="G576"/>
  <c r="J576" s="1"/>
  <c r="G1037"/>
  <c r="J1037" s="1"/>
  <c r="G1194"/>
  <c r="J1194" s="1"/>
  <c r="G599"/>
  <c r="J599" s="1"/>
  <c r="G701"/>
  <c r="J701" s="1"/>
  <c r="G734"/>
  <c r="J734" s="1"/>
  <c r="G586"/>
  <c r="J586" s="1"/>
  <c r="G1470"/>
  <c r="J1470" s="1"/>
  <c r="G803"/>
  <c r="J803" s="1"/>
  <c r="G83"/>
  <c r="J83" s="1"/>
  <c r="G735"/>
  <c r="J735" s="1"/>
  <c r="G883"/>
  <c r="J883" s="1"/>
  <c r="G587"/>
  <c r="J587" s="1"/>
  <c r="G1406"/>
  <c r="J1406" s="1"/>
  <c r="G742"/>
  <c r="J742" s="1"/>
  <c r="G905"/>
  <c r="J905" s="1"/>
  <c r="G515"/>
  <c r="J515" s="1"/>
  <c r="G509" s="1"/>
  <c r="J509" s="1"/>
  <c r="G503" s="1"/>
  <c r="J503" s="1"/>
  <c r="G635"/>
  <c r="J635" s="1"/>
  <c r="G879"/>
  <c r="J879" s="1"/>
  <c r="G811"/>
  <c r="J811" s="1"/>
  <c r="G575"/>
  <c r="J575" s="1"/>
  <c r="G107"/>
  <c r="J107" s="1"/>
  <c r="G763"/>
  <c r="J763" s="1"/>
  <c r="G36"/>
  <c r="J36" s="1"/>
  <c r="G203"/>
  <c r="J203" s="1"/>
  <c r="G1442"/>
  <c r="J1442" s="1"/>
  <c r="J440"/>
  <c r="J1366"/>
  <c r="J59"/>
  <c r="J173"/>
  <c r="J754"/>
  <c r="J1435"/>
  <c r="J414"/>
  <c r="J421"/>
  <c r="J595"/>
  <c r="J958"/>
  <c r="J1427"/>
  <c r="J1484"/>
  <c r="J85"/>
  <c r="J260"/>
  <c r="J388"/>
  <c r="J394"/>
  <c r="J400"/>
  <c r="J416"/>
  <c r="J579"/>
  <c r="J704"/>
  <c r="J1365"/>
  <c r="J1390"/>
  <c r="J70"/>
  <c r="J382"/>
  <c r="J627"/>
  <c r="J633"/>
  <c r="J689"/>
  <c r="J696"/>
  <c r="J746"/>
  <c r="J1361"/>
  <c r="J272"/>
  <c r="J719"/>
  <c r="J1457"/>
  <c r="J1433"/>
  <c r="J57"/>
  <c r="J32"/>
  <c r="J45"/>
  <c r="G24"/>
  <c r="G39"/>
  <c r="G40"/>
  <c r="G41"/>
  <c r="G98"/>
  <c r="J139"/>
  <c r="J189"/>
  <c r="J239"/>
  <c r="J259"/>
  <c r="J273"/>
  <c r="J283"/>
  <c r="J343"/>
  <c r="J22"/>
  <c r="G33"/>
  <c r="G35"/>
  <c r="J23"/>
  <c r="G29"/>
  <c r="G31"/>
  <c r="J61"/>
  <c r="J64"/>
  <c r="J76"/>
  <c r="J91"/>
  <c r="J120"/>
  <c r="J124"/>
  <c r="J127"/>
  <c r="J141"/>
  <c r="J144"/>
  <c r="J156"/>
  <c r="J166"/>
  <c r="J174"/>
  <c r="J177"/>
  <c r="J187"/>
  <c r="J195"/>
  <c r="J199"/>
  <c r="J215"/>
  <c r="G254"/>
  <c r="J257"/>
  <c r="J261"/>
  <c r="J264"/>
  <c r="J271"/>
  <c r="J296"/>
  <c r="J306"/>
  <c r="J311"/>
  <c r="J316"/>
  <c r="J318"/>
  <c r="J325"/>
  <c r="J328"/>
  <c r="J339"/>
  <c r="J353"/>
  <c r="J354"/>
  <c r="J360"/>
  <c r="J365"/>
  <c r="J367"/>
  <c r="J384"/>
  <c r="J417"/>
  <c r="G78"/>
  <c r="J114"/>
  <c r="J136"/>
  <c r="J201"/>
  <c r="J251"/>
  <c r="J317"/>
  <c r="G27"/>
  <c r="G34"/>
  <c r="G44"/>
  <c r="J49"/>
  <c r="G56"/>
  <c r="J62"/>
  <c r="J115"/>
  <c r="J135"/>
  <c r="J142"/>
  <c r="J157"/>
  <c r="J171"/>
  <c r="J194"/>
  <c r="J202"/>
  <c r="J210"/>
  <c r="J216"/>
  <c r="J232"/>
  <c r="J238"/>
  <c r="J244"/>
  <c r="J250"/>
  <c r="J256"/>
  <c r="J265"/>
  <c r="J279"/>
  <c r="J282"/>
  <c r="J292"/>
  <c r="J308"/>
  <c r="J319"/>
  <c r="J322"/>
  <c r="J331"/>
  <c r="J332"/>
  <c r="J355"/>
  <c r="J408"/>
  <c r="J418"/>
  <c r="J425"/>
  <c r="J432"/>
  <c r="G42"/>
  <c r="J122"/>
  <c r="J150"/>
  <c r="G198"/>
  <c r="J209"/>
  <c r="J221"/>
  <c r="J233"/>
  <c r="J245"/>
  <c r="J255"/>
  <c r="J293"/>
  <c r="J315"/>
  <c r="J396"/>
  <c r="J401"/>
  <c r="J407"/>
  <c r="J411"/>
  <c r="J424"/>
  <c r="J436"/>
  <c r="G30"/>
  <c r="J130"/>
  <c r="J192"/>
  <c r="J276"/>
  <c r="J299"/>
  <c r="J327"/>
  <c r="J47"/>
  <c r="G50"/>
  <c r="J55"/>
  <c r="J97"/>
  <c r="J103"/>
  <c r="G118"/>
  <c r="J121"/>
  <c r="J129"/>
  <c r="J145"/>
  <c r="J151"/>
  <c r="J153"/>
  <c r="J165"/>
  <c r="J186"/>
  <c r="J200"/>
  <c r="J204"/>
  <c r="J207"/>
  <c r="J223"/>
  <c r="J258"/>
  <c r="J267"/>
  <c r="J270"/>
  <c r="J277"/>
  <c r="J300"/>
  <c r="J305"/>
  <c r="J321"/>
  <c r="J334"/>
  <c r="J340"/>
  <c r="J341"/>
  <c r="J351"/>
  <c r="J363"/>
  <c r="J366"/>
  <c r="J376"/>
  <c r="J389"/>
  <c r="J390"/>
  <c r="J412"/>
  <c r="G109"/>
  <c r="G119"/>
  <c r="G16"/>
  <c r="G46"/>
  <c r="G52"/>
  <c r="G54"/>
  <c r="G67"/>
  <c r="G69"/>
  <c r="G75"/>
  <c r="G79"/>
  <c r="G80"/>
  <c r="G81"/>
  <c r="G82"/>
  <c r="G84"/>
  <c r="G90"/>
  <c r="G96"/>
  <c r="G105"/>
  <c r="G111"/>
  <c r="G117"/>
  <c r="G126"/>
  <c r="G132"/>
  <c r="G134"/>
  <c r="G147"/>
  <c r="G149"/>
  <c r="G155"/>
  <c r="G159"/>
  <c r="G160"/>
  <c r="G161"/>
  <c r="G162"/>
  <c r="J163"/>
  <c r="G164"/>
  <c r="G170"/>
  <c r="G176"/>
  <c r="G185"/>
  <c r="G191"/>
  <c r="G197"/>
  <c r="G206"/>
  <c r="G212"/>
  <c r="G214"/>
  <c r="G220"/>
  <c r="G225"/>
  <c r="G226"/>
  <c r="G227"/>
  <c r="G228"/>
  <c r="G229"/>
  <c r="J230"/>
  <c r="G231"/>
  <c r="G235"/>
  <c r="J236"/>
  <c r="G237"/>
  <c r="G241"/>
  <c r="G243"/>
  <c r="G247"/>
  <c r="J248"/>
  <c r="G249"/>
  <c r="G253"/>
  <c r="G263"/>
  <c r="G269"/>
  <c r="G275"/>
  <c r="G281"/>
  <c r="G285"/>
  <c r="G286"/>
  <c r="G287"/>
  <c r="G288"/>
  <c r="G289"/>
  <c r="G291"/>
  <c r="G298"/>
  <c r="G304"/>
  <c r="G310"/>
  <c r="G324"/>
  <c r="G342"/>
  <c r="G344"/>
  <c r="G345"/>
  <c r="G346"/>
  <c r="G347"/>
  <c r="G348"/>
  <c r="G349"/>
  <c r="G364"/>
  <c r="G369"/>
  <c r="G374"/>
  <c r="J378"/>
  <c r="J381"/>
  <c r="J393"/>
  <c r="J413"/>
  <c r="J430"/>
  <c r="J438"/>
  <c r="J447"/>
  <c r="J448"/>
  <c r="J449"/>
  <c r="J450"/>
  <c r="J453"/>
  <c r="J461"/>
  <c r="J462"/>
  <c r="J463"/>
  <c r="J465"/>
  <c r="J466"/>
  <c r="J467"/>
  <c r="J468"/>
  <c r="J469"/>
  <c r="J493"/>
  <c r="J504"/>
  <c r="J512"/>
  <c r="J513"/>
  <c r="J514"/>
  <c r="J517"/>
  <c r="G542"/>
  <c r="G545"/>
  <c r="J562"/>
  <c r="J581"/>
  <c r="J637"/>
  <c r="G66"/>
  <c r="G72"/>
  <c r="G74"/>
  <c r="G87"/>
  <c r="G89"/>
  <c r="G95"/>
  <c r="G99"/>
  <c r="G100"/>
  <c r="G101"/>
  <c r="G102"/>
  <c r="G104"/>
  <c r="G110"/>
  <c r="G116"/>
  <c r="G125"/>
  <c r="G131"/>
  <c r="G137"/>
  <c r="G146"/>
  <c r="G152"/>
  <c r="G154"/>
  <c r="G167"/>
  <c r="G169"/>
  <c r="G175"/>
  <c r="G178"/>
  <c r="G179"/>
  <c r="G180"/>
  <c r="G181"/>
  <c r="G182"/>
  <c r="G184"/>
  <c r="G190"/>
  <c r="G196"/>
  <c r="G205"/>
  <c r="G211"/>
  <c r="G217"/>
  <c r="G219"/>
  <c r="G234"/>
  <c r="G240"/>
  <c r="G246"/>
  <c r="G252"/>
  <c r="G262"/>
  <c r="G268"/>
  <c r="G274"/>
  <c r="G280"/>
  <c r="G294"/>
  <c r="G295"/>
  <c r="G297"/>
  <c r="G301"/>
  <c r="G303"/>
  <c r="G307"/>
  <c r="G309"/>
  <c r="G313"/>
  <c r="G323"/>
  <c r="G329"/>
  <c r="G336"/>
  <c r="G358"/>
  <c r="G373"/>
  <c r="J377"/>
  <c r="J380"/>
  <c r="J385"/>
  <c r="J397"/>
  <c r="J422"/>
  <c r="J426"/>
  <c r="J427"/>
  <c r="G437"/>
  <c r="J441"/>
  <c r="J442"/>
  <c r="J443"/>
  <c r="J444"/>
  <c r="J452"/>
  <c r="J455"/>
  <c r="J456"/>
  <c r="J457"/>
  <c r="J460"/>
  <c r="J471"/>
  <c r="J477"/>
  <c r="J478"/>
  <c r="J479"/>
  <c r="J480"/>
  <c r="J483"/>
  <c r="J497"/>
  <c r="J506"/>
  <c r="J507"/>
  <c r="J508"/>
  <c r="J511"/>
  <c r="J522"/>
  <c r="J528"/>
  <c r="G537"/>
  <c r="J571"/>
  <c r="J629"/>
  <c r="G330"/>
  <c r="G335"/>
  <c r="G352"/>
  <c r="G357"/>
  <c r="G361"/>
  <c r="J371"/>
  <c r="J375"/>
  <c r="J387"/>
  <c r="J399"/>
  <c r="J423"/>
  <c r="J429"/>
  <c r="J433"/>
  <c r="J445"/>
  <c r="J451"/>
  <c r="J454"/>
  <c r="J472"/>
  <c r="J473"/>
  <c r="J485"/>
  <c r="J486"/>
  <c r="J487"/>
  <c r="J490"/>
  <c r="J498"/>
  <c r="J500"/>
  <c r="J502"/>
  <c r="J505"/>
  <c r="J516"/>
  <c r="J524"/>
  <c r="J525"/>
  <c r="J526"/>
  <c r="J560"/>
  <c r="J569"/>
  <c r="J598"/>
  <c r="J631"/>
  <c r="G314"/>
  <c r="G333"/>
  <c r="G337"/>
  <c r="G359"/>
  <c r="G370"/>
  <c r="J372"/>
  <c r="J379"/>
  <c r="J386"/>
  <c r="J391"/>
  <c r="J403"/>
  <c r="G405"/>
  <c r="G409"/>
  <c r="J419"/>
  <c r="J420"/>
  <c r="J428"/>
  <c r="J439"/>
  <c r="J459"/>
  <c r="J474"/>
  <c r="J475"/>
  <c r="J481"/>
  <c r="J484"/>
  <c r="J489"/>
  <c r="J491"/>
  <c r="J492"/>
  <c r="J499"/>
  <c r="J510"/>
  <c r="J518"/>
  <c r="J519"/>
  <c r="J520"/>
  <c r="J523"/>
  <c r="J527"/>
  <c r="G530"/>
  <c r="J554"/>
  <c r="J601"/>
  <c r="J611"/>
  <c r="J646"/>
  <c r="J686"/>
  <c r="G566"/>
  <c r="J567"/>
  <c r="J590"/>
  <c r="J594"/>
  <c r="J625"/>
  <c r="G662"/>
  <c r="G678"/>
  <c r="J682"/>
  <c r="J718"/>
  <c r="J724"/>
  <c r="J744"/>
  <c r="J767"/>
  <c r="J785"/>
  <c r="J791"/>
  <c r="G531"/>
  <c r="G534"/>
  <c r="G538"/>
  <c r="G546"/>
  <c r="G544"/>
  <c r="G549"/>
  <c r="G572"/>
  <c r="J592"/>
  <c r="J695"/>
  <c r="J707"/>
  <c r="J708"/>
  <c r="J727"/>
  <c r="J728"/>
  <c r="J729"/>
  <c r="J749"/>
  <c r="J736"/>
  <c r="J766"/>
  <c r="J789"/>
  <c r="G464"/>
  <c r="G565"/>
  <c r="J591"/>
  <c r="G615"/>
  <c r="J638"/>
  <c r="J639"/>
  <c r="G654"/>
  <c r="G670"/>
  <c r="J688"/>
  <c r="J698"/>
  <c r="J702"/>
  <c r="G713"/>
  <c r="J717"/>
  <c r="J720"/>
  <c r="J721"/>
  <c r="J753"/>
  <c r="J776"/>
  <c r="J777"/>
  <c r="J781"/>
  <c r="J784"/>
  <c r="G529"/>
  <c r="G536"/>
  <c r="G541"/>
  <c r="G547"/>
  <c r="G539"/>
  <c r="J632"/>
  <c r="J681"/>
  <c r="J697"/>
  <c r="J699"/>
  <c r="J716"/>
  <c r="J723"/>
  <c r="J732"/>
  <c r="J733"/>
  <c r="J738"/>
  <c r="J740"/>
  <c r="J757"/>
  <c r="J758"/>
  <c r="G687"/>
  <c r="G748"/>
  <c r="G751"/>
  <c r="G756"/>
  <c r="G775"/>
  <c r="G764"/>
  <c r="G780"/>
  <c r="J782"/>
  <c r="G783"/>
  <c r="G772"/>
  <c r="G788"/>
  <c r="J805"/>
  <c r="J820"/>
  <c r="J821"/>
  <c r="J828"/>
  <c r="J839"/>
  <c r="J844"/>
  <c r="J846"/>
  <c r="J849"/>
  <c r="J850"/>
  <c r="J856"/>
  <c r="J884"/>
  <c r="J886"/>
  <c r="J877"/>
  <c r="J878"/>
  <c r="J910"/>
  <c r="J913"/>
  <c r="G928"/>
  <c r="J945"/>
  <c r="J954"/>
  <c r="J973"/>
  <c r="J997"/>
  <c r="J998"/>
  <c r="J1002"/>
  <c r="J1019"/>
  <c r="J1024"/>
  <c r="G647"/>
  <c r="G642"/>
  <c r="G652"/>
  <c r="G656"/>
  <c r="G660"/>
  <c r="G664"/>
  <c r="G668"/>
  <c r="G672"/>
  <c r="G676"/>
  <c r="J700"/>
  <c r="G710"/>
  <c r="G714"/>
  <c r="G737"/>
  <c r="G761"/>
  <c r="G769"/>
  <c r="J807"/>
  <c r="J808"/>
  <c r="J809"/>
  <c r="J810"/>
  <c r="J815"/>
  <c r="J825"/>
  <c r="J826"/>
  <c r="J827"/>
  <c r="J832"/>
  <c r="J860"/>
  <c r="J862"/>
  <c r="J853"/>
  <c r="J854"/>
  <c r="J855"/>
  <c r="J872"/>
  <c r="J888"/>
  <c r="J890"/>
  <c r="J881"/>
  <c r="J882"/>
  <c r="J907"/>
  <c r="J903"/>
  <c r="G926"/>
  <c r="J933"/>
  <c r="J936"/>
  <c r="J944"/>
  <c r="J957"/>
  <c r="J971"/>
  <c r="J981"/>
  <c r="G747"/>
  <c r="G752"/>
  <c r="G755"/>
  <c r="G779"/>
  <c r="G768"/>
  <c r="J792"/>
  <c r="J795"/>
  <c r="J797"/>
  <c r="J812"/>
  <c r="J813"/>
  <c r="J836"/>
  <c r="J838"/>
  <c r="J829"/>
  <c r="J830"/>
  <c r="J831"/>
  <c r="J848"/>
  <c r="J859"/>
  <c r="J864"/>
  <c r="J866"/>
  <c r="J857"/>
  <c r="J858"/>
  <c r="J876"/>
  <c r="J887"/>
  <c r="J892"/>
  <c r="J894"/>
  <c r="J897"/>
  <c r="J902"/>
  <c r="G922"/>
  <c r="J932"/>
  <c r="J943"/>
  <c r="J956"/>
  <c r="J989"/>
  <c r="J990"/>
  <c r="J1010"/>
  <c r="J1011"/>
  <c r="G712"/>
  <c r="G741"/>
  <c r="G765"/>
  <c r="J794"/>
  <c r="J801"/>
  <c r="J816"/>
  <c r="J817"/>
  <c r="J824"/>
  <c r="J835"/>
  <c r="J840"/>
  <c r="J842"/>
  <c r="J833"/>
  <c r="J834"/>
  <c r="J847"/>
  <c r="J852"/>
  <c r="J863"/>
  <c r="J868"/>
  <c r="J870"/>
  <c r="J873"/>
  <c r="J874"/>
  <c r="J875"/>
  <c r="J880"/>
  <c r="J896"/>
  <c r="J909"/>
  <c r="G918"/>
  <c r="J955"/>
  <c r="J965"/>
  <c r="J1072"/>
  <c r="G773"/>
  <c r="G787"/>
  <c r="G793"/>
  <c r="G940"/>
  <c r="J948"/>
  <c r="J969"/>
  <c r="J977"/>
  <c r="J1013"/>
  <c r="J1025"/>
  <c r="J1027"/>
  <c r="J1029"/>
  <c r="J1078"/>
  <c r="J1083"/>
  <c r="J1094"/>
  <c r="J1035"/>
  <c r="J1046"/>
  <c r="J1051"/>
  <c r="J1062"/>
  <c r="G796"/>
  <c r="G800"/>
  <c r="G804"/>
  <c r="G837"/>
  <c r="G841"/>
  <c r="G845"/>
  <c r="G861"/>
  <c r="G865"/>
  <c r="G869"/>
  <c r="G885"/>
  <c r="G889"/>
  <c r="G893"/>
  <c r="G898"/>
  <c r="G906"/>
  <c r="G904"/>
  <c r="G912"/>
  <c r="G915"/>
  <c r="G919"/>
  <c r="G923"/>
  <c r="G929"/>
  <c r="G951"/>
  <c r="G961"/>
  <c r="J966"/>
  <c r="J974"/>
  <c r="J982"/>
  <c r="J993"/>
  <c r="J999"/>
  <c r="J1006"/>
  <c r="J1012"/>
  <c r="J1022"/>
  <c r="J1028"/>
  <c r="J1070"/>
  <c r="J1076"/>
  <c r="J1092"/>
  <c r="J1044"/>
  <c r="J1060"/>
  <c r="G1101"/>
  <c r="G1151"/>
  <c r="J1160"/>
  <c r="J1179"/>
  <c r="G939"/>
  <c r="J946"/>
  <c r="G970"/>
  <c r="J975"/>
  <c r="G978"/>
  <c r="J983"/>
  <c r="J1001"/>
  <c r="J1005"/>
  <c r="J1021"/>
  <c r="J1086"/>
  <c r="J1091"/>
  <c r="J1038"/>
  <c r="J1054"/>
  <c r="J1059"/>
  <c r="G1155"/>
  <c r="G1164"/>
  <c r="J1191"/>
  <c r="G917"/>
  <c r="G921"/>
  <c r="G925"/>
  <c r="G927"/>
  <c r="G937"/>
  <c r="J947"/>
  <c r="G949"/>
  <c r="G959"/>
  <c r="J985"/>
  <c r="J991"/>
  <c r="J1014"/>
  <c r="J1020"/>
  <c r="J1030"/>
  <c r="G1032"/>
  <c r="J1068"/>
  <c r="J1084"/>
  <c r="J1041"/>
  <c r="J1052"/>
  <c r="G1080"/>
  <c r="G1082"/>
  <c r="G1088"/>
  <c r="G1090"/>
  <c r="G1096"/>
  <c r="G1034"/>
  <c r="G1040"/>
  <c r="G1042"/>
  <c r="G1048"/>
  <c r="G1050"/>
  <c r="G1056"/>
  <c r="G1058"/>
  <c r="G1064"/>
  <c r="G1099"/>
  <c r="G1154"/>
  <c r="G1163"/>
  <c r="G1162"/>
  <c r="G1169"/>
  <c r="G1172"/>
  <c r="G1174"/>
  <c r="G1177"/>
  <c r="G1180"/>
  <c r="G1186"/>
  <c r="G1195"/>
  <c r="G1209"/>
  <c r="G1203"/>
  <c r="G1229"/>
  <c r="G986"/>
  <c r="G994"/>
  <c r="G1007"/>
  <c r="G1015"/>
  <c r="G1023"/>
  <c r="G1031"/>
  <c r="G1071"/>
  <c r="G1079"/>
  <c r="G1087"/>
  <c r="G1095"/>
  <c r="G1039"/>
  <c r="G1047"/>
  <c r="G1055"/>
  <c r="G1063"/>
  <c r="G1098"/>
  <c r="G1103"/>
  <c r="G1153"/>
  <c r="G1157"/>
  <c r="G1161"/>
  <c r="G1182"/>
  <c r="G1192"/>
  <c r="G1198"/>
  <c r="G1211"/>
  <c r="G1222"/>
  <c r="J1292"/>
  <c r="G962"/>
  <c r="J1077"/>
  <c r="J1093"/>
  <c r="J1053"/>
  <c r="J1061"/>
  <c r="G1102"/>
  <c r="G1149"/>
  <c r="G1106"/>
  <c r="G1152"/>
  <c r="G1156"/>
  <c r="G1168"/>
  <c r="G1170"/>
  <c r="G1173"/>
  <c r="G1176"/>
  <c r="G1178"/>
  <c r="G1188"/>
  <c r="G1196"/>
  <c r="G1205"/>
  <c r="J1261"/>
  <c r="J1282"/>
  <c r="G1158"/>
  <c r="G1165"/>
  <c r="G1183"/>
  <c r="G1184"/>
  <c r="G1190"/>
  <c r="G1199"/>
  <c r="G1212"/>
  <c r="G1201"/>
  <c r="G1216"/>
  <c r="G1219"/>
  <c r="G1230"/>
  <c r="G1238"/>
  <c r="G1255"/>
  <c r="G1259"/>
  <c r="G1253"/>
  <c r="G1263"/>
  <c r="G1289"/>
  <c r="G1224"/>
  <c r="G1257"/>
  <c r="G1248"/>
  <c r="G1277"/>
  <c r="G1281"/>
  <c r="G1298"/>
  <c r="G1243"/>
  <c r="G1231"/>
  <c r="G1237"/>
  <c r="G1256"/>
  <c r="G1258"/>
  <c r="G1260"/>
  <c r="G1264"/>
  <c r="G1266"/>
  <c r="J1280"/>
  <c r="G1181"/>
  <c r="G1185"/>
  <c r="G1189"/>
  <c r="G1193"/>
  <c r="G1197"/>
  <c r="G1210"/>
  <c r="G1202"/>
  <c r="G1215"/>
  <c r="G1223"/>
  <c r="G1239"/>
  <c r="G1269"/>
  <c r="G1306"/>
  <c r="G1290"/>
  <c r="G1254"/>
  <c r="G1268"/>
  <c r="G1291"/>
  <c r="G1316"/>
  <c r="J1397"/>
  <c r="G1273"/>
  <c r="G1278"/>
  <c r="G1286"/>
  <c r="G1307"/>
  <c r="G1295"/>
  <c r="G1311"/>
  <c r="J1370"/>
  <c r="J1378"/>
  <c r="J1363"/>
  <c r="J1368"/>
  <c r="J1379"/>
  <c r="J1385"/>
  <c r="J1389"/>
  <c r="J1399"/>
  <c r="J1405"/>
  <c r="G1249"/>
  <c r="G1265"/>
  <c r="G1272"/>
  <c r="G1279"/>
  <c r="G1285"/>
  <c r="G1308"/>
  <c r="G1299"/>
  <c r="G1302"/>
  <c r="G1320"/>
  <c r="J1321"/>
  <c r="G1324"/>
  <c r="G1330"/>
  <c r="G1331"/>
  <c r="G1333"/>
  <c r="G1338"/>
  <c r="G1344"/>
  <c r="G1346"/>
  <c r="G1357"/>
  <c r="G1364"/>
  <c r="J1371"/>
  <c r="J1377"/>
  <c r="J1381"/>
  <c r="J1404"/>
  <c r="G1419"/>
  <c r="J1425"/>
  <c r="G1327"/>
  <c r="G1329"/>
  <c r="G1354"/>
  <c r="G1369"/>
  <c r="G1374"/>
  <c r="G1400"/>
  <c r="J1407"/>
  <c r="G1410"/>
  <c r="G1411"/>
  <c r="J1415"/>
  <c r="G1300"/>
  <c r="G1319"/>
  <c r="G1323"/>
  <c r="G1325"/>
  <c r="G1332"/>
  <c r="G1337"/>
  <c r="G1355"/>
  <c r="J1423"/>
  <c r="J1426"/>
  <c r="G1429"/>
  <c r="J1430"/>
  <c r="G1296"/>
  <c r="G1317"/>
  <c r="G1328"/>
  <c r="G1335"/>
  <c r="J1348"/>
  <c r="G1372"/>
  <c r="J1383"/>
  <c r="G1384"/>
  <c r="G1393"/>
  <c r="J1395"/>
  <c r="J1398"/>
  <c r="J1402"/>
  <c r="J1418"/>
  <c r="G1431"/>
  <c r="G1339"/>
  <c r="G1347"/>
  <c r="G1367"/>
  <c r="G1382"/>
  <c r="G1387"/>
  <c r="G1392"/>
  <c r="J1416"/>
  <c r="J1417"/>
  <c r="G1420"/>
  <c r="G1356"/>
  <c r="G1375"/>
  <c r="J1446"/>
  <c r="J1451"/>
  <c r="J1460"/>
  <c r="G1437"/>
  <c r="J1440"/>
  <c r="J1445"/>
  <c r="G1434"/>
  <c r="G1436"/>
  <c r="G1443"/>
  <c r="G1447"/>
  <c r="G1452"/>
  <c r="J1466"/>
  <c r="G1413"/>
  <c r="G1422"/>
  <c r="G1441"/>
  <c r="G1401"/>
  <c r="J1479"/>
  <c r="J1483"/>
  <c r="G1458"/>
  <c r="J1468"/>
  <c r="J1474"/>
  <c r="J1477"/>
  <c r="J1463"/>
  <c r="G1428"/>
  <c r="G1444"/>
  <c r="G1454"/>
  <c r="J1471"/>
  <c r="J1489"/>
  <c r="G1464"/>
  <c r="G1475"/>
  <c r="G1469"/>
  <c r="G1481"/>
  <c r="G1494"/>
  <c r="J1505"/>
  <c r="G1476"/>
  <c r="J1485"/>
  <c r="J1486"/>
  <c r="G1499"/>
  <c r="J1480"/>
  <c r="G1482"/>
  <c r="G1492"/>
  <c r="G1521"/>
  <c r="G1487"/>
  <c r="G1491"/>
  <c r="G1495"/>
  <c r="G1508"/>
  <c r="G1518"/>
  <c r="G1525"/>
  <c r="G1504"/>
  <c r="G1507"/>
  <c r="J1517"/>
  <c r="G1498"/>
  <c r="G1501"/>
  <c r="J1519"/>
  <c r="G1500"/>
  <c r="G1513"/>
  <c r="G1515"/>
  <c r="G1524"/>
  <c r="G1526"/>
  <c r="G1531"/>
  <c r="G1527"/>
  <c r="G2970"/>
  <c r="G1509"/>
  <c r="G1523"/>
  <c r="G1530"/>
  <c r="G1532"/>
  <c r="G1538"/>
  <c r="G1529"/>
  <c r="G1534"/>
  <c r="G2974"/>
  <c r="G1533"/>
  <c r="G1537"/>
  <c r="G2971"/>
  <c r="G2975"/>
  <c r="J1208" l="1"/>
  <c r="J1232"/>
  <c r="J1218"/>
  <c r="J1236"/>
  <c r="J1531"/>
  <c r="J1526"/>
  <c r="J1501"/>
  <c r="J1498"/>
  <c r="G1506"/>
  <c r="G1502"/>
  <c r="J1499"/>
  <c r="J1464"/>
  <c r="J1444"/>
  <c r="G1449"/>
  <c r="J1422"/>
  <c r="J1447"/>
  <c r="J1375"/>
  <c r="J1420"/>
  <c r="J1367"/>
  <c r="J1347"/>
  <c r="J1317"/>
  <c r="J1429"/>
  <c r="G1326"/>
  <c r="J1319"/>
  <c r="J1410"/>
  <c r="J1374"/>
  <c r="J1354"/>
  <c r="J1329"/>
  <c r="J1327"/>
  <c r="J1344"/>
  <c r="G1276"/>
  <c r="J1307"/>
  <c r="J1278"/>
  <c r="G1310"/>
  <c r="G1284"/>
  <c r="G1274"/>
  <c r="G1267"/>
  <c r="J1202"/>
  <c r="J1197"/>
  <c r="J1189"/>
  <c r="J1181"/>
  <c r="J1266"/>
  <c r="J1243"/>
  <c r="J1224"/>
  <c r="J1289"/>
  <c r="J1259"/>
  <c r="J1255"/>
  <c r="J1230"/>
  <c r="J1219"/>
  <c r="J1216"/>
  <c r="J1201"/>
  <c r="J1190"/>
  <c r="G1167"/>
  <c r="J1205"/>
  <c r="J1178"/>
  <c r="J1170"/>
  <c r="J1156"/>
  <c r="J1106"/>
  <c r="J1192"/>
  <c r="J1153"/>
  <c r="J1098"/>
  <c r="J1039"/>
  <c r="J1071"/>
  <c r="J1007"/>
  <c r="J1229"/>
  <c r="J1186"/>
  <c r="J1180"/>
  <c r="J1058"/>
  <c r="J1042"/>
  <c r="J1090"/>
  <c r="J927"/>
  <c r="J925"/>
  <c r="J921"/>
  <c r="J917"/>
  <c r="J970"/>
  <c r="G960"/>
  <c r="J1151"/>
  <c r="J1101"/>
  <c r="J919"/>
  <c r="J912"/>
  <c r="J893"/>
  <c r="J865"/>
  <c r="J837"/>
  <c r="J773"/>
  <c r="J779"/>
  <c r="J752"/>
  <c r="J761"/>
  <c r="J710"/>
  <c r="J676"/>
  <c r="J660"/>
  <c r="J647"/>
  <c r="J788"/>
  <c r="G671"/>
  <c r="J539"/>
  <c r="J541"/>
  <c r="J529"/>
  <c r="G675"/>
  <c r="G659"/>
  <c r="G622"/>
  <c r="J565"/>
  <c r="G617"/>
  <c r="J546"/>
  <c r="J534"/>
  <c r="G434"/>
  <c r="J530"/>
  <c r="J333"/>
  <c r="J361"/>
  <c r="J335"/>
  <c r="J313"/>
  <c r="J297"/>
  <c r="G284"/>
  <c r="J268"/>
  <c r="J246"/>
  <c r="J234"/>
  <c r="J211"/>
  <c r="J196"/>
  <c r="J180"/>
  <c r="J178"/>
  <c r="J169"/>
  <c r="J146"/>
  <c r="J131"/>
  <c r="J102"/>
  <c r="J95"/>
  <c r="J72"/>
  <c r="J545"/>
  <c r="J542"/>
  <c r="J364"/>
  <c r="J347"/>
  <c r="J288"/>
  <c r="J241"/>
  <c r="J231"/>
  <c r="J227"/>
  <c r="J159"/>
  <c r="J147"/>
  <c r="G138"/>
  <c r="J84"/>
  <c r="J79"/>
  <c r="J69"/>
  <c r="J54"/>
  <c r="J16"/>
  <c r="J50"/>
  <c r="J56"/>
  <c r="J34"/>
  <c r="G28"/>
  <c r="J254"/>
  <c r="J40"/>
  <c r="G2977"/>
  <c r="G1539"/>
  <c r="J1524"/>
  <c r="J1537"/>
  <c r="J1534"/>
  <c r="J1538"/>
  <c r="J1523"/>
  <c r="J1515"/>
  <c r="J1513"/>
  <c r="G1511"/>
  <c r="J1504"/>
  <c r="J1508"/>
  <c r="J1491"/>
  <c r="G1493"/>
  <c r="J1494"/>
  <c r="J1469"/>
  <c r="J1454"/>
  <c r="J1428"/>
  <c r="J1413"/>
  <c r="J1443"/>
  <c r="J1436"/>
  <c r="J1356"/>
  <c r="J1393"/>
  <c r="G1336"/>
  <c r="J1355"/>
  <c r="J1332"/>
  <c r="J1323"/>
  <c r="J1300"/>
  <c r="G1297"/>
  <c r="J1411"/>
  <c r="J1357"/>
  <c r="J1330"/>
  <c r="J1324"/>
  <c r="J1302"/>
  <c r="J1279"/>
  <c r="J1265"/>
  <c r="G1262"/>
  <c r="J1311"/>
  <c r="J1286"/>
  <c r="J1273"/>
  <c r="G1301"/>
  <c r="J1304"/>
  <c r="J1290"/>
  <c r="G1270"/>
  <c r="J1260"/>
  <c r="G1251"/>
  <c r="G1225"/>
  <c r="G1187"/>
  <c r="J1183"/>
  <c r="J1158"/>
  <c r="J1152"/>
  <c r="J1102"/>
  <c r="J1182"/>
  <c r="J1161"/>
  <c r="J1103"/>
  <c r="J1063"/>
  <c r="J1095"/>
  <c r="J1031"/>
  <c r="J994"/>
  <c r="J1195"/>
  <c r="J1169"/>
  <c r="J1056"/>
  <c r="J1040"/>
  <c r="J1088"/>
  <c r="J1032"/>
  <c r="J949"/>
  <c r="J1164"/>
  <c r="J923"/>
  <c r="J904"/>
  <c r="J889"/>
  <c r="J861"/>
  <c r="J804"/>
  <c r="G930"/>
  <c r="G924"/>
  <c r="G920"/>
  <c r="G916"/>
  <c r="J918"/>
  <c r="J741"/>
  <c r="J737"/>
  <c r="J664"/>
  <c r="J642"/>
  <c r="J928"/>
  <c r="J772"/>
  <c r="J780"/>
  <c r="J756"/>
  <c r="J748"/>
  <c r="G677"/>
  <c r="G673"/>
  <c r="G669"/>
  <c r="G665"/>
  <c r="G661"/>
  <c r="G657"/>
  <c r="G653"/>
  <c r="G643"/>
  <c r="G648"/>
  <c r="G621"/>
  <c r="J615"/>
  <c r="G679"/>
  <c r="J549"/>
  <c r="J678"/>
  <c r="J662"/>
  <c r="G619"/>
  <c r="J566"/>
  <c r="G543"/>
  <c r="G540"/>
  <c r="G535"/>
  <c r="G532"/>
  <c r="J370"/>
  <c r="J357"/>
  <c r="J330"/>
  <c r="J537"/>
  <c r="J336"/>
  <c r="J329"/>
  <c r="J303"/>
  <c r="J295"/>
  <c r="J274"/>
  <c r="J219"/>
  <c r="J184"/>
  <c r="J179"/>
  <c r="J175"/>
  <c r="J167"/>
  <c r="J154"/>
  <c r="J110"/>
  <c r="J101"/>
  <c r="J89"/>
  <c r="J66"/>
  <c r="J346"/>
  <c r="J344"/>
  <c r="J324"/>
  <c r="J304"/>
  <c r="J291"/>
  <c r="J287"/>
  <c r="J281"/>
  <c r="J275"/>
  <c r="J269"/>
  <c r="J263"/>
  <c r="J249"/>
  <c r="J235"/>
  <c r="J226"/>
  <c r="J220"/>
  <c r="J214"/>
  <c r="J162"/>
  <c r="J132"/>
  <c r="J126"/>
  <c r="J117"/>
  <c r="J111"/>
  <c r="J105"/>
  <c r="J90"/>
  <c r="J82"/>
  <c r="J75"/>
  <c r="J67"/>
  <c r="J52"/>
  <c r="J119"/>
  <c r="J118"/>
  <c r="G58"/>
  <c r="J30"/>
  <c r="J198"/>
  <c r="J78"/>
  <c r="J29"/>
  <c r="J35"/>
  <c r="J98"/>
  <c r="J39"/>
  <c r="J1533"/>
  <c r="G2973"/>
  <c r="J2971"/>
  <c r="J2974"/>
  <c r="G2969"/>
  <c r="J1529"/>
  <c r="J1532"/>
  <c r="J1530"/>
  <c r="G1536"/>
  <c r="J1527"/>
  <c r="J1500"/>
  <c r="G1512"/>
  <c r="J1525"/>
  <c r="J1495"/>
  <c r="J1487"/>
  <c r="J1521"/>
  <c r="G1520"/>
  <c r="J1492"/>
  <c r="J1452"/>
  <c r="J1434"/>
  <c r="J1382"/>
  <c r="J1339"/>
  <c r="J1384"/>
  <c r="J1328"/>
  <c r="J1296"/>
  <c r="G1341"/>
  <c r="J1325"/>
  <c r="G1315"/>
  <c r="J1364"/>
  <c r="J1338"/>
  <c r="J1333"/>
  <c r="J1331"/>
  <c r="G1305"/>
  <c r="J1285"/>
  <c r="J1272"/>
  <c r="G1314"/>
  <c r="G1287"/>
  <c r="G1271"/>
  <c r="J1268"/>
  <c r="J1306"/>
  <c r="J1215"/>
  <c r="J1210"/>
  <c r="J1193"/>
  <c r="J1185"/>
  <c r="J1264"/>
  <c r="J1258"/>
  <c r="J1231"/>
  <c r="J1298"/>
  <c r="J1281"/>
  <c r="J1248"/>
  <c r="J1257"/>
  <c r="J1253"/>
  <c r="J1238"/>
  <c r="J1199"/>
  <c r="J1184"/>
  <c r="J1165"/>
  <c r="J1188"/>
  <c r="J1173"/>
  <c r="J1198"/>
  <c r="J1157"/>
  <c r="J1055"/>
  <c r="J1087"/>
  <c r="J1023"/>
  <c r="J986"/>
  <c r="J1203"/>
  <c r="J1209"/>
  <c r="J1177"/>
  <c r="J1174"/>
  <c r="J1162"/>
  <c r="J1099"/>
  <c r="J1050"/>
  <c r="J1034"/>
  <c r="J1082"/>
  <c r="J959"/>
  <c r="J937"/>
  <c r="J978"/>
  <c r="J929"/>
  <c r="J906"/>
  <c r="J885"/>
  <c r="J845"/>
  <c r="J800"/>
  <c r="J1105"/>
  <c r="J793"/>
  <c r="J922"/>
  <c r="J768"/>
  <c r="J755"/>
  <c r="J747"/>
  <c r="J926"/>
  <c r="J769"/>
  <c r="J714"/>
  <c r="J668"/>
  <c r="J652"/>
  <c r="J783"/>
  <c r="J764"/>
  <c r="G715"/>
  <c r="G711"/>
  <c r="J547"/>
  <c r="J536"/>
  <c r="J670"/>
  <c r="J654"/>
  <c r="G623"/>
  <c r="J464"/>
  <c r="G663"/>
  <c r="G616"/>
  <c r="J538"/>
  <c r="G641"/>
  <c r="G548"/>
  <c r="J409"/>
  <c r="J405"/>
  <c r="J314"/>
  <c r="J352"/>
  <c r="J373"/>
  <c r="J358"/>
  <c r="J309"/>
  <c r="J301"/>
  <c r="J294"/>
  <c r="J280"/>
  <c r="J252"/>
  <c r="J240"/>
  <c r="G224"/>
  <c r="J217"/>
  <c r="J205"/>
  <c r="J190"/>
  <c r="J182"/>
  <c r="J152"/>
  <c r="J137"/>
  <c r="J125"/>
  <c r="J100"/>
  <c r="J87"/>
  <c r="J374"/>
  <c r="J349"/>
  <c r="J345"/>
  <c r="J342"/>
  <c r="J286"/>
  <c r="J253"/>
  <c r="J243"/>
  <c r="J229"/>
  <c r="J225"/>
  <c r="J161"/>
  <c r="J155"/>
  <c r="J149"/>
  <c r="J81"/>
  <c r="J46"/>
  <c r="J109"/>
  <c r="J42"/>
  <c r="J44"/>
  <c r="J27"/>
  <c r="J31"/>
  <c r="J33"/>
  <c r="J24"/>
  <c r="J2975"/>
  <c r="J1509"/>
  <c r="J2970"/>
  <c r="G1516"/>
  <c r="J1507"/>
  <c r="G1522"/>
  <c r="J1518"/>
  <c r="G1528"/>
  <c r="J1482"/>
  <c r="G1497"/>
  <c r="J1476"/>
  <c r="J1481"/>
  <c r="J1475"/>
  <c r="J1458"/>
  <c r="J1401"/>
  <c r="J1441"/>
  <c r="J1437"/>
  <c r="J1392"/>
  <c r="J1387"/>
  <c r="J1353"/>
  <c r="G1343"/>
  <c r="J1431"/>
  <c r="G1412"/>
  <c r="J1372"/>
  <c r="J1335"/>
  <c r="J1337"/>
  <c r="J1400"/>
  <c r="J1369"/>
  <c r="G1349"/>
  <c r="J1419"/>
  <c r="J1346"/>
  <c r="J1320"/>
  <c r="J1299"/>
  <c r="J1308"/>
  <c r="J1249"/>
  <c r="J1295"/>
  <c r="J1316"/>
  <c r="J1291"/>
  <c r="J1254"/>
  <c r="J1269"/>
  <c r="J1239"/>
  <c r="J1223"/>
  <c r="J1256"/>
  <c r="J1237"/>
  <c r="J1277"/>
  <c r="G1283"/>
  <c r="J1263"/>
  <c r="G1204"/>
  <c r="J1212"/>
  <c r="G1175"/>
  <c r="G1217"/>
  <c r="J1196"/>
  <c r="J1176"/>
  <c r="J1168"/>
  <c r="J1149"/>
  <c r="J962"/>
  <c r="J1222"/>
  <c r="J1211"/>
  <c r="J1047"/>
  <c r="J1079"/>
  <c r="J1015"/>
  <c r="J1172"/>
  <c r="J1163"/>
  <c r="J1154"/>
  <c r="J1064"/>
  <c r="J1048"/>
  <c r="J1096"/>
  <c r="J1080"/>
  <c r="J1155"/>
  <c r="J939"/>
  <c r="J961"/>
  <c r="J951"/>
  <c r="J915"/>
  <c r="J898"/>
  <c r="J869"/>
  <c r="J841"/>
  <c r="J796"/>
  <c r="J940"/>
  <c r="J787"/>
  <c r="J765"/>
  <c r="J712"/>
  <c r="J672"/>
  <c r="J656"/>
  <c r="J775"/>
  <c r="J751"/>
  <c r="J687"/>
  <c r="G620"/>
  <c r="G655"/>
  <c r="G618"/>
  <c r="J713"/>
  <c r="J572"/>
  <c r="J544"/>
  <c r="J531"/>
  <c r="G667"/>
  <c r="G651"/>
  <c r="G404"/>
  <c r="J359"/>
  <c r="J337"/>
  <c r="J437"/>
  <c r="J323"/>
  <c r="J307"/>
  <c r="J262"/>
  <c r="J181"/>
  <c r="G158"/>
  <c r="J116"/>
  <c r="J104"/>
  <c r="J99"/>
  <c r="J74"/>
  <c r="J369"/>
  <c r="J348"/>
  <c r="J310"/>
  <c r="J298"/>
  <c r="J289"/>
  <c r="J285"/>
  <c r="J247"/>
  <c r="J237"/>
  <c r="J228"/>
  <c r="J212"/>
  <c r="J206"/>
  <c r="J197"/>
  <c r="J191"/>
  <c r="J185"/>
  <c r="J176"/>
  <c r="J170"/>
  <c r="J164"/>
  <c r="J160"/>
  <c r="J134"/>
  <c r="J96"/>
  <c r="J80"/>
  <c r="J41"/>
  <c r="J655" l="1"/>
  <c r="J1175"/>
  <c r="J1343"/>
  <c r="J1528"/>
  <c r="J224"/>
  <c r="J641"/>
  <c r="J616"/>
  <c r="J1314"/>
  <c r="J1305"/>
  <c r="J1315"/>
  <c r="J58"/>
  <c r="J1336"/>
  <c r="J2977"/>
  <c r="J434"/>
  <c r="J659"/>
  <c r="J675"/>
  <c r="J1167"/>
  <c r="J1274"/>
  <c r="J1310"/>
  <c r="J1326"/>
  <c r="J1449"/>
  <c r="J618"/>
  <c r="J1217"/>
  <c r="J1283"/>
  <c r="J1349"/>
  <c r="J1522"/>
  <c r="J623"/>
  <c r="J1341"/>
  <c r="J1536"/>
  <c r="J532"/>
  <c r="J535"/>
  <c r="J540"/>
  <c r="J543"/>
  <c r="J621"/>
  <c r="J1225"/>
  <c r="J1251"/>
  <c r="J1270"/>
  <c r="J1262"/>
  <c r="J1539"/>
  <c r="J622"/>
  <c r="J1506"/>
  <c r="J158"/>
  <c r="J620"/>
  <c r="J1204"/>
  <c r="J1512"/>
  <c r="J619"/>
  <c r="J648"/>
  <c r="J643"/>
  <c r="J653"/>
  <c r="J657"/>
  <c r="J661"/>
  <c r="J665"/>
  <c r="J669"/>
  <c r="J673"/>
  <c r="J677"/>
  <c r="J1187"/>
  <c r="J1493"/>
  <c r="J28"/>
  <c r="J138"/>
  <c r="J617"/>
  <c r="J671"/>
  <c r="J1267"/>
  <c r="J1284"/>
  <c r="J1276"/>
  <c r="J404"/>
  <c r="J651"/>
  <c r="J667"/>
  <c r="J1412"/>
  <c r="J1497"/>
  <c r="J1516"/>
  <c r="J548"/>
  <c r="J550"/>
  <c r="J663"/>
  <c r="J711"/>
  <c r="J715"/>
  <c r="J1271"/>
  <c r="J1287"/>
  <c r="J1520"/>
  <c r="J2969"/>
  <c r="J2973"/>
  <c r="J679"/>
  <c r="J916"/>
  <c r="J920"/>
  <c r="J924"/>
  <c r="J930"/>
  <c r="J1301"/>
  <c r="J1297"/>
  <c r="J1511"/>
  <c r="J284"/>
  <c r="J960"/>
  <c r="J1352"/>
  <c r="J1502"/>
  <c r="J4" l="1"/>
  <c r="J5" s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 xmlns:xlrd="http://schemas.microsoft.com/office/spreadsheetml/2017/richdata"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<sst xmlns="http://schemas.openxmlformats.org/spreadsheetml/2006/main" count="23156" uniqueCount="2880">
  <si>
    <t xml:space="preserve">KESSEBÖHMER RUS </t>
  </si>
  <si>
    <t xml:space="preserve">Прайс-лист </t>
  </si>
  <si>
    <t>включая НДС 20%</t>
  </si>
  <si>
    <t>Высокие шкафы</t>
  </si>
  <si>
    <t>`</t>
  </si>
  <si>
    <t>еТач</t>
  </si>
  <si>
    <t>Нижние угловые базы</t>
  </si>
  <si>
    <t>Нижние базы</t>
  </si>
  <si>
    <t>Подъемники</t>
  </si>
  <si>
    <t>Трафареты для установки подъемников</t>
  </si>
  <si>
    <t>Газовые амортизаторы</t>
  </si>
  <si>
    <t>Верхние шкафы</t>
  </si>
  <si>
    <t>Аксессуары</t>
  </si>
  <si>
    <t>KESSEBÖHMER RUS</t>
  </si>
  <si>
    <r>
      <rPr>
        <b/>
        <sz val="20"/>
        <color rgb="FF000000"/>
        <rFont val="Times New Roman"/>
        <family val="1"/>
      </rPr>
      <t xml:space="preserve">Ваш Заказ </t>
    </r>
    <r>
      <rPr>
        <b/>
        <sz val="12"/>
        <color rgb="FF000000"/>
        <rFont val="Times New Roman"/>
        <family val="1"/>
      </rPr>
      <t>(с НДС)</t>
    </r>
  </si>
  <si>
    <t xml:space="preserve">Введите размер Вашей скидки: </t>
  </si>
  <si>
    <t>Стоимость заказа</t>
  </si>
  <si>
    <t>Сумма скидки</t>
  </si>
  <si>
    <t>Артикул</t>
  </si>
  <si>
    <t>Наименование</t>
  </si>
  <si>
    <t>ШТ в комплекте</t>
  </si>
  <si>
    <t>Единица измерения</t>
  </si>
  <si>
    <t>РРЦ  за единицу измерения</t>
  </si>
  <si>
    <t>ВАША ЦЕНА с НДС</t>
  </si>
  <si>
    <t>кол-во</t>
  </si>
  <si>
    <t>сумма, руб</t>
  </si>
  <si>
    <t>Группа</t>
  </si>
  <si>
    <t>Подгруппа</t>
  </si>
  <si>
    <t>Ширина фасада Комлекта</t>
  </si>
  <si>
    <t>Внутренняя высота Комлекта</t>
  </si>
  <si>
    <t>Цвет Комлекта</t>
  </si>
  <si>
    <t>Тип полки Комплекта</t>
  </si>
  <si>
    <t>Количество полок в комплекте</t>
  </si>
  <si>
    <t>Минимальная глубина корпуса</t>
  </si>
  <si>
    <t>Вес комплекта</t>
  </si>
  <si>
    <t>Общая нагрузка комплекта</t>
  </si>
  <si>
    <t>Высокие шкафы          Конвой Лавидо</t>
  </si>
  <si>
    <t>2806580005</t>
  </si>
  <si>
    <r>
      <t xml:space="preserve">КОМПЛЕКТ Конвой Лавидо 450 мм, H 1900+, Арена ВАРИО, 5 полок, цвет ХРОМ, цвет дна Серый (2806580005)  - </t>
    </r>
    <r>
      <rPr>
        <i/>
        <sz val="12"/>
        <color rgb="FF000000"/>
        <rFont val="Times New Roman"/>
        <family val="1"/>
      </rPr>
      <t>уточнять наличие</t>
    </r>
  </si>
  <si>
    <t>Компл</t>
  </si>
  <si>
    <t>Конвой Лавидо</t>
  </si>
  <si>
    <t>1900-2000</t>
  </si>
  <si>
    <t>Хром</t>
  </si>
  <si>
    <t>Arena Vario</t>
  </si>
  <si>
    <t>0023737930</t>
  </si>
  <si>
    <t>Направляющая нижняя, Конвой Лавидо, 1 шт+двойной доводчик, цвет ТИТАН (0023737930)</t>
  </si>
  <si>
    <t>шт</t>
  </si>
  <si>
    <t>0023690102</t>
  </si>
  <si>
    <t>Рама 1530 мм, Конвой Лавидо, H 1900+, 1 шт, цвет ТИТАН (0023690102)</t>
  </si>
  <si>
    <t>2804370005</t>
  </si>
  <si>
    <t>Комплект полок 5шт + 1 ручка, со стеклянными боковинами, Конвой Лавидо 450 мм, Арена ВАРИО, цвет ХРОМ, цвет дна Серый, антислип (2804370005)</t>
  </si>
  <si>
    <t>2806570005</t>
  </si>
  <si>
    <t>КОМПЛЕКТ Конвой Лавидо 600 мм, H 1900+, Арена ВАРИО, 5 полок, цвет ХРОМ, цвет дна Серый (2806570005)</t>
  </si>
  <si>
    <t>2804590005</t>
  </si>
  <si>
    <t>Комплект полок 5шт + 1 ручка, со стеклянными боковинами, Конвой Лавидо 600 мм, Арена ВАРИО, цвет ХРОМ, цвет дна Серый, антислип (2804590005)</t>
  </si>
  <si>
    <t>2806679846</t>
  </si>
  <si>
    <r>
      <t xml:space="preserve">КОМПЛЕКТ Конвой Лавидо 450 мм, H 1900+, Арена ВАРИО, 5 полок, цвет АНТРАЦИТ, цвет дна Антрацит (2806679846) - </t>
    </r>
    <r>
      <rPr>
        <i/>
        <sz val="12"/>
        <color rgb="FF000000"/>
        <rFont val="Times New Roman"/>
        <family val="1"/>
      </rPr>
      <t>уточнять наличие</t>
    </r>
  </si>
  <si>
    <t>Антрацит</t>
  </si>
  <si>
    <t>0023739846</t>
  </si>
  <si>
    <t>Направляющая нижняя, Конвой Лавидо, 1 шт+двойной доводчик, цвет АНТРАЦИТ (0023739846)</t>
  </si>
  <si>
    <t>0023699846</t>
  </si>
  <si>
    <t>Рама 1530 мм, Конвой Лавидо, H 1900+, 1 шт, цвет АНТРАЦИТ (0023699846)</t>
  </si>
  <si>
    <t>2806109846</t>
  </si>
  <si>
    <t>Комплект полок 5шт + 1 ручка, со стеклянными боковинами, Конвой Лавидо 450 мм, Арена ВАРИО, цвет АНТРАЦИТ, цвет дна Антрацит, антислип (2806109846)</t>
  </si>
  <si>
    <t>2806659846</t>
  </si>
  <si>
    <t>КОМПЛЕКТ Конвой Лавидо 600 мм, H 1900+, Арена ВАРИО, 5 полок, цвет АНТРАЦИТ, цвет дна Антрацит (2806659846)</t>
  </si>
  <si>
    <t>2805909846</t>
  </si>
  <si>
    <t>Комплект полок 5шт + 1 ручка, со стеклянными боковинами, Конвой Лавидо 600 мм, Арена ВАРИО, цвет АНТРАЦИТ, цвет дна Антрацит, антислип (2805909846)</t>
  </si>
  <si>
    <r>
      <t xml:space="preserve">Аксессуары  Конвой Лавидо </t>
    </r>
    <r>
      <rPr>
        <i/>
        <sz val="15"/>
        <color rgb="FF000000"/>
        <rFont val="Times New Roman"/>
        <family val="1"/>
      </rPr>
      <t xml:space="preserve"> (ПОД ЗАКАЗ)</t>
    </r>
  </si>
  <si>
    <t>0091750369</t>
  </si>
  <si>
    <t>Вставка поднос для верхней полки с ручками, Конвой Лавидо, СЕЛЕКТ, 550x470x70 мм, 1 шт, цвет ДУБ натуральный (0091750369)</t>
  </si>
  <si>
    <t xml:space="preserve"> </t>
  </si>
  <si>
    <t>Дуб натуральный</t>
  </si>
  <si>
    <t>0091780369</t>
  </si>
  <si>
    <t>Вкладыш перфорированный, Конвой Лавидо, СЕЛЕКТ, 525x324x9 мм, 1 шт, цвет ДУБ натуральный (0091780369)</t>
  </si>
  <si>
    <t>0091800369</t>
  </si>
  <si>
    <t>Делитель в крупную клетку, Конвой Лавидо, СЕЛЕКТ под вкладыш 0091780369, 324x458x90 мм, 1 шт, цвет ДУБ натуральный (0091800369)</t>
  </si>
  <si>
    <t>0091820369</t>
  </si>
  <si>
    <t>Держатель для бутылок, Конвой Лавидо, СЕЛЕКТ под вкладыш 0091780369, 525x8x50 мм, 1 шт, цвет ДУБ натуральный (0091820369)</t>
  </si>
  <si>
    <t>0091840369</t>
  </si>
  <si>
    <t>Делитель в мелкую клетку, Конвой Лавидо, СЕЛЕКТ, 525x 324x42 мм, 1 шт, цвет ДУБ натуральный (0091840369)</t>
  </si>
  <si>
    <t>0091890369</t>
  </si>
  <si>
    <t>Ящик с ручками 1/3, Конвой Лавидо, СЕЛЕКТ, 174,5x324x90 мм, 1 шт, цвет ДУБ натуральный (0091890369)</t>
  </si>
  <si>
    <t>0091910369</t>
  </si>
  <si>
    <t>Делитель крестообразный 1/3, Конвой Лавидо, СЕЛЕКТ, 174,5x324x45 мм, 1 шт, цвет ДУБ натуральный (0091910369)</t>
  </si>
  <si>
    <t>2806189846</t>
  </si>
  <si>
    <t>Комплект полок 5шт + 1 ручка, Конвой Лавидо, СЕЛЕКТ, цвет АНТРАЦИТ, цвет дна Антрацит, антислип (2806189846)</t>
  </si>
  <si>
    <t>8500770369</t>
  </si>
  <si>
    <t>Рамка без дна, Конвой Лавидо, СЕЛЕКТ, 550x470x66 мм, 1 шт, цвет ДУБ натуральный (8500770369)</t>
  </si>
  <si>
    <t>8500790369</t>
  </si>
  <si>
    <t>Делитель для десертных тарелок, Конвой Лавидо, СЕЛЕКТ, 174,5x324x45 мм, 1 шт, цвет ДУБ натуральный (8500790369)</t>
  </si>
  <si>
    <t>Черный</t>
  </si>
  <si>
    <t>Высокие шкафы          Диспенса 90°</t>
  </si>
  <si>
    <t>2380880005</t>
  </si>
  <si>
    <t>КОМПЛЕКТ ПВ, Диспенса 90° 250 мм, H 1200-1600, Арена КЛАССИК, 4 полки, цвет ХРОМ, цвет дна Серый (2380880005)</t>
  </si>
  <si>
    <t>Диспенса 90°</t>
  </si>
  <si>
    <t>1200-1600</t>
  </si>
  <si>
    <t>Arena classic</t>
  </si>
  <si>
    <t>0942359006</t>
  </si>
  <si>
    <t>Направляющая верхняя и нижняя, с доводчиком на выдвижение, ПВ, Диспенса 90°, цвет ТИТАН (0942359006)</t>
  </si>
  <si>
    <t>0543810102</t>
  </si>
  <si>
    <t>Рама, Диспенса 90°, H 1200-1600, 1 шт, цвет ТИТАН (0543810102)</t>
  </si>
  <si>
    <t>0543690102</t>
  </si>
  <si>
    <t>Крепление 1 уп (2 шт) к фасаду, Диспенса 90° 250 мм, цвет ТИТАН, PU:10уп/20шт (0543690102)</t>
  </si>
  <si>
    <t>0443870005</t>
  </si>
  <si>
    <t>Полка 1 шт, Диспенса / Диспенса Джуниор 250 мм, Арена КЛАССИК, цвет ХРОМ, цвет дна Серый, антислип, PU:10 (0443870005)</t>
  </si>
  <si>
    <t>2600700005</t>
  </si>
  <si>
    <t>КОМПЛЕКТ ПВ, Диспенса 90° 300 мм, H 1200-1600, Арена КЛАССИК, 4 полки, цвет ХРОМ, цвет дна Серый (2600700005)</t>
  </si>
  <si>
    <t>2322160102</t>
  </si>
  <si>
    <t>Крепление 1 уп (2 шт) к фасаду, Диспенса 90° 300 мм, цвет ТИТАН (2322160102)</t>
  </si>
  <si>
    <t>2601620005</t>
  </si>
  <si>
    <t>Полка 1 шт, Диспенса / Диспенса Джуниор 300 мм, Арена КЛАССИК, цвет ХРОМ, цвет дна Серый, антислип, PU:2 (2601620005)</t>
  </si>
  <si>
    <t>2600710005</t>
  </si>
  <si>
    <t>КОМПЛЕКТ ПВ, Диспенса 90° 400 мм, H 1200-1600, Арена КЛАССИК, 4 полки, цвет ХРОМ, цвет дна Серый (2600710005)</t>
  </si>
  <si>
    <t>2322170102</t>
  </si>
  <si>
    <t>Крепление 1 уп (2 шт) к фасаду, Диспенса 90° 400 мм, цвет ТИТАН (2322170102)</t>
  </si>
  <si>
    <t>2601650005</t>
  </si>
  <si>
    <t>Полка 1 шт, Диспенса / Диспенса Джуниор 400 мм, Арена КЛАССИК, цвет ХРОМ, цвет дна Серый, антислип, PU:2 (2601650005)</t>
  </si>
  <si>
    <t>2600720005</t>
  </si>
  <si>
    <t>КОМПЛЕКТ ПВ, Диспенса 90° 450 мм, H 1200-1600, Арена КЛАССИК, 4 полки, цвет ХРОМ, цвет дна Серый (2600720005)</t>
  </si>
  <si>
    <t>2322180102</t>
  </si>
  <si>
    <t>Крепление 1 уп (2 шт) к фасаду, Диспенса 90° 450 мм, цвет ТИТАН (2322180102)</t>
  </si>
  <si>
    <t>2601680005</t>
  </si>
  <si>
    <t>Полка 1 шт, Диспенса / Диспенса Джуниор 450 мм, Арена КЛАССИК, цвет ХРОМ, цвет дна Серый, антислип, PU:2 (2601680005)</t>
  </si>
  <si>
    <t>2380890005</t>
  </si>
  <si>
    <t>КОМПЛЕКТ ПВ, Диспенса 90° 250 мм, H 1600-2000, Арена КЛАССИК, 5 полок, цвет ХРОМ, цвет дна Серый (2380890005)</t>
  </si>
  <si>
    <t>1600-2000</t>
  </si>
  <si>
    <t>0543820102</t>
  </si>
  <si>
    <t>Рама, Диспенса 90°, H 1600-2000, 1 шт, цвет ТИТАН (0543820102)</t>
  </si>
  <si>
    <t>2600730005</t>
  </si>
  <si>
    <t>КОМПЛЕКТ ПВ, Диспенса 90° 300 мм, H 1600-2000, Арена КЛАССИК, 5 полок, цвет ХРОМ, цвет дна Серый (2600730005)</t>
  </si>
  <si>
    <t>2600740005</t>
  </si>
  <si>
    <t>КОМПЛЕКТ ПВ, Диспенса 90° 400 мм, H 1600-2000, Арена КЛАССИК, 5 полок, цвет ХРОМ, цвет дна Серый (2600740005)</t>
  </si>
  <si>
    <t>2600750005</t>
  </si>
  <si>
    <t>КОМПЛЕКТ ПВ, Диспенса 90° 450 мм, H 1600-2000, Арена КЛАССИК, 5 полок, цвет ХРОМ, цвет дна Серый (2600750005)</t>
  </si>
  <si>
    <t>2380900005</t>
  </si>
  <si>
    <t>КОМПЛЕКТ ПВ, Диспенса 90° 250 мм, H 1900-2300, Арена КЛАССИК, 6 полок, цвет ХРОМ, цвет дна Серый (2380900005)</t>
  </si>
  <si>
    <t>1900-2300</t>
  </si>
  <si>
    <t>0543830102</t>
  </si>
  <si>
    <t>Рама, Диспенса 90°, H 1900-2300, 1 шт, цвет ТИТАН (0543830102)</t>
  </si>
  <si>
    <t>2600760005</t>
  </si>
  <si>
    <t>КОМПЛЕКТ ПВ, Диспенса 90° 300 мм, H 1900-2300, Арена КЛАССИК, 6 полок, цвет ХРОМ, цвет дна Серый (2600760005)</t>
  </si>
  <si>
    <t>2600770005</t>
  </si>
  <si>
    <t>КОМПЛЕКТ ПВ, Диспенса 90° 400 мм, H 1900-2300, Арена КЛАССИК, 6 полок, цвет ХРОМ, цвет дна Серый (2600770005)</t>
  </si>
  <si>
    <t>2600780005</t>
  </si>
  <si>
    <t>КОМПЛЕКТ ПВ, Диспенса 90° 450 мм, H 1900-2300, Арена КЛАССИК, 6 полок, цвет ХРОМ, цвет дна Серый (2600780005)</t>
  </si>
  <si>
    <t>2380919846</t>
  </si>
  <si>
    <t>КОМПЛЕКТ ПВ, Диспенса 90° 250 мм, H 1200-1600, Арена СТИЛЬ, 4 полки, цвет АНТРАЦИТ, цвет дна Антрацит (2380919846)</t>
  </si>
  <si>
    <t>Arena style</t>
  </si>
  <si>
    <t>0942359846</t>
  </si>
  <si>
    <t>Направляющая верхняя и нижняя, с доводчиком на выдвижение, ПВ, Диспенса 90°, цвет АНТРАЦИТ (0942359846)</t>
  </si>
  <si>
    <t>0543819846</t>
  </si>
  <si>
    <t>Рама, Диспенса 90°, H 1200-1600, 1 шт, цвет АНТРАЦИТ (0543819846)</t>
  </si>
  <si>
    <t>0543699846</t>
  </si>
  <si>
    <t>Крепление 1 уп (2 шт) к фасаду, Диспенса 90° 250 мм, цвет АНТРАЦИТ, PU:10уп/20шт (0543699846)</t>
  </si>
  <si>
    <t>2366989846</t>
  </si>
  <si>
    <t>Полка 1 шт, Диспенса / Диспенса Джуниор 250 мм, Арена СТИЛЬ, цвет АНТРАЦИТ, цвет дна Антрацит, антислип, PU:2 (2366989846)</t>
  </si>
  <si>
    <t>2600799846</t>
  </si>
  <si>
    <t>КОМПЛЕКТ ПВ, Диспенса 90° 300 мм, H 1200-1600, Арена СТИЛЬ, 4 полки, цвет АНТРАЦИТ, цвет дна Антрацит (2600799846)</t>
  </si>
  <si>
    <t>2322169846</t>
  </si>
  <si>
    <t>Крепление 1 уп (2 шт) к фасаду, Диспенса 90° 300 мм, цвет АНТРАЦИТ (2322169846)</t>
  </si>
  <si>
    <t>2601199846</t>
  </si>
  <si>
    <t>Полка 1 шт, Диспенса / Диспенса Джуниор 300 мм, Арена СТИЛЬ, цвет АНТРАЦИТ, цвет дна Антрацит, антислип, PU:2 (2601199846)</t>
  </si>
  <si>
    <t>2600809846</t>
  </si>
  <si>
    <t>КОМПЛЕКТ ПВ, Диспенса 90° 400 мм, H 1200-1600, Арена СТИЛЬ, 4 полки, цвет АНТРАЦИТ, цвет дна Антрацит (2600809846)</t>
  </si>
  <si>
    <t>2322179846</t>
  </si>
  <si>
    <t>Крепление 1 уп (2 шт) к фасаду, Диспенса 90° 400 мм, цвет АНТРАЦИТ (2322179846)</t>
  </si>
  <si>
    <t>2601229846</t>
  </si>
  <si>
    <t>Полка 1 шт, Диспенса / Диспенса Джуниор 400 мм, Арена СТИЛЬ, цвет АНТРАЦИТ, цвет дна Антрацит, антислип, PU:2 (2601229846)</t>
  </si>
  <si>
    <t>2600819846</t>
  </si>
  <si>
    <t>КОМПЛЕКТ ПВ, Диспенса 90° 450 мм, H 1200-1600, Арена СТИЛЬ, 4 полки, цвет АНТРАЦИТ, цвет дна Антрацит (2600819846)</t>
  </si>
  <si>
    <t>2322189846</t>
  </si>
  <si>
    <t>Крепление 1 уп (2 шт) к фасаду, Диспенса 90° 450 мм, цвет АНТРАЦИТ (2322189846)</t>
  </si>
  <si>
    <t>2601259846</t>
  </si>
  <si>
    <t>Полка 1 шт, Диспенса / Диспенса Джуниор 450 мм, Арена СТИЛЬ, цвет АНТРАЦИТ, цвет дна Антрацит, антислип, PU:2 (2601259846)</t>
  </si>
  <si>
    <t>2380929846</t>
  </si>
  <si>
    <t>КОМПЛЕКТ ПВ, Диспенса 90° 250 мм, H 1600-2000, Арена СТИЛЬ, 5 полок, цвет АНТРАЦИТ, цвет дна Антрацит (2380929846)</t>
  </si>
  <si>
    <t>0543829846</t>
  </si>
  <si>
    <t>Рама, Диспенса 90°, H 1600-2000, 1 шт, цвет АНТРАЦИТ (0543829846)</t>
  </si>
  <si>
    <t>2600829846</t>
  </si>
  <si>
    <t>КОМПЛЕКТ ПВ, Диспенса 90° 300 мм, H 1600-2000, Арена СТИЛЬ, 5 полок, цвет АНТРАЦИТ, цвет дна Антрацит (2600829846)</t>
  </si>
  <si>
    <t>2600839846</t>
  </si>
  <si>
    <t>КОМПЛЕКТ ПВ, Диспенса 90° 400 мм, H 1600-2000, Арена СТИЛЬ, 5 полок, цвет АНТРАЦИТ, цвет дна Антрацит (2600839846)</t>
  </si>
  <si>
    <t>2600849846</t>
  </si>
  <si>
    <t>КОМПЛЕКТ ПВ, Диспенса 90° 450 мм, H 1600-2000, Арена СТИЛЬ, 5 полок, цвет АНТРАЦИТ, цвет дна Антрацит (2600849846)</t>
  </si>
  <si>
    <t>2380939846</t>
  </si>
  <si>
    <t>КОМПЛЕКТ ПВ, Диспенса 90° 250 мм, H 1900-2300, Арена СТИЛЬ, 6 полок, цвет АНТРАЦИТ, цвет дна Антрацит (2380939846)</t>
  </si>
  <si>
    <t>0543839846</t>
  </si>
  <si>
    <t>Рама, Диспенса 90°, H 1900-2300, 1 шт, цвет АНТРАЦИТ (0543839846)</t>
  </si>
  <si>
    <t>2600859846</t>
  </si>
  <si>
    <t>КОМПЛЕКТ ПВ, Диспенса 90° 300 мм, H 1900-2300, Арена СТИЛЬ, 6 полок, цвет АНТРАЦИТ, цвет дна Антрацит (2600859846)</t>
  </si>
  <si>
    <t>2600869846</t>
  </si>
  <si>
    <t>КОМПЛЕКТ ПВ, Диспенса 90° 400 мм, H 1900-2300, Арена СТИЛЬ, 6 полок, цвет АНТРАЦИТ, цвет дна Антрацит (2600869846)</t>
  </si>
  <si>
    <t>2600879846</t>
  </si>
  <si>
    <t>КОМПЛЕКТ ПВ, Диспенса 90° 450 мм, H 1900-2300, Арена СТИЛЬ, 6 полок, цвет АНТРАЦИТ, цвет дна Антрацит (2600879846)</t>
  </si>
  <si>
    <t>2380880102</t>
  </si>
  <si>
    <t>КОМПЛЕКТ ПВ, Диспенса 90° 250 мм, H 1200-1600, Арена КЛАССИК, 4 полки, цвет ТИТАН, цвет дна Серый (2380880102)</t>
  </si>
  <si>
    <t>Титан</t>
  </si>
  <si>
    <t>0443870102</t>
  </si>
  <si>
    <t>Полка 1 шт, Диспенса / Диспенса Джуниор 250 мм, Арена КЛАССИК, цвет ТИТАН, цвет дна Серый, антислип, PU:10 (0443870102)</t>
  </si>
  <si>
    <t>2606100102</t>
  </si>
  <si>
    <t>КОМПЛЕКТ ПВ, Диспенса 90° 300 мм, H 1200-1600, Арена КЛАССИК, 4 полки, цвет ТИТАН, цвет дна Серый (2606100102)</t>
  </si>
  <si>
    <t>2373550102</t>
  </si>
  <si>
    <t>Полка 1 шт, Диспенса / Диспенса Джуниор 300 мм, Арена КЛАССИК, цвет ТИТАН, цвет дна Серый, антислип, PU:2 (2373550102)</t>
  </si>
  <si>
    <t>2606110102</t>
  </si>
  <si>
    <t>КОМПЛЕКТ ПВ, Диспенса 90° 400 мм, H 1200-1600, Арена КЛАССИК, 4 полки, цвет ТИТАН, цвет дна Серый (2606110102)</t>
  </si>
  <si>
    <t>2373560102</t>
  </si>
  <si>
    <t>Полка 1 шт, Диспенса / Диспенса Джуниор 400 мм, Арена КЛАССИК, цвет ТИТАН, цвет дна Серый, антислип, PU:2 (2373560102)</t>
  </si>
  <si>
    <t>2606120102</t>
  </si>
  <si>
    <t>КОМПЛЕКТ ПВ, Диспенса 90° 450 мм, H 1200-1600, Арена КЛАССИК, 4 полки, цвет ТИТАН, цвет дна Серый (2606120102)</t>
  </si>
  <si>
    <t>2373570102</t>
  </si>
  <si>
    <t>Полка 1 шт, Диспенса / Диспенса Джуниор 450 мм, Арена КЛАССИК, цвет ТИТАН, цвет дна Серый, антислип, PU:2 (2373570102)</t>
  </si>
  <si>
    <t>2380890102</t>
  </si>
  <si>
    <t>КОМПЛЕКТ ПВ, Диспенса 90° 250 мм, H 1600-2000, Арена КЛАССИК, 5 полок, цвет ТИТАН, цвет дна Серый (2380890102)</t>
  </si>
  <si>
    <t>2606130102</t>
  </si>
  <si>
    <t>КОМПЛЕКТ ПВ, Диспенса 90° 300 мм, H 1600-2000, Арена КЛАССИК, 5 полок, цвет ТИТАН, цвет дна Серый (2606130102)</t>
  </si>
  <si>
    <t>2606140102</t>
  </si>
  <si>
    <t>КОМПЛЕКТ ПВ, Диспенса 90° 400 мм, H 1600-2000, Арена КЛАССИК, 5 полок, цвет ТИТАН, цвет дна Серый (2606140102)</t>
  </si>
  <si>
    <t>2606150102</t>
  </si>
  <si>
    <t>КОМПЛЕКТ ПВ, Диспенса 90° 450 мм, H 1600-2000, Арена КЛАССИК, 5 полок, цвет ТИТАН, цвет дна Серый (2606150102)</t>
  </si>
  <si>
    <t>2380900102</t>
  </si>
  <si>
    <t>КОМПЛЕКТ ПВ, Диспенса 90° 250 мм, H 1900-2300, Арена КЛАССИК, 6 полок, цвет ТИТАН, цвет дна Серый (2380900102)</t>
  </si>
  <si>
    <t>2606160102</t>
  </si>
  <si>
    <t>КОМПЛЕКТ ПВ, Диспенса 90° 300 мм, H 1900-2300, Арена КЛАССИК, 6 полок, цвет ТИТАН, цвет дна Серый (2606160102)</t>
  </si>
  <si>
    <t>2606170102</t>
  </si>
  <si>
    <t>КОМПЛЕКТ ПВ, Диспенса 90° 400 мм, H 1900-2300, Арена КЛАССИК, 6 полок, цвет ТИТАН, цвет дна Серый (2606170102)</t>
  </si>
  <si>
    <t>2606180102</t>
  </si>
  <si>
    <t>КОМПЛЕКТ ПВ, Диспенса 90° 450 мм, H 1900-2300, Арена КЛАССИК, 6 полок, цвет ТИТАН, цвет дна Серый (2606180102)</t>
  </si>
  <si>
    <t>2600880005</t>
  </si>
  <si>
    <t>КОМПЛЕКТ ЧВ, Диспенса 90° 150 мм, H 1200-1600, Арена КЛАССИК, 4 полки, цвет ХРОМ, цвет дна Серый (2600880005)</t>
  </si>
  <si>
    <t>0742229006</t>
  </si>
  <si>
    <t>Направляющая верхняя и нижняя, ЧВ, Диспенса 90°, цвет ТИТАН (0742229006)</t>
  </si>
  <si>
    <t>2351560102</t>
  </si>
  <si>
    <t>Крепление 1 уп (2 шт) к фасаду, Диспенса 90° 150 мм, цвет ТИТАН (2351560102)</t>
  </si>
  <si>
    <t>2601860005</t>
  </si>
  <si>
    <t>Полка 1 шт, Диспенса / Диспенса Джуниор 150 мм, Арена КЛАССИК, цвет ХРОМ, цвет дна Серый, антислип, PU:2 (2601860005)</t>
  </si>
  <si>
    <t>0042447001</t>
  </si>
  <si>
    <t>Доводчик на выдвижение 1 шт для ЧВ, Диспенса 90°, цвет СЕРЫЙ (0042447001)</t>
  </si>
  <si>
    <t>2380940005</t>
  </si>
  <si>
    <t>КОМПЛЕКТ ЧВ, Диспенса 90° 250 мм, H 1200-1600, Арена КЛАССИК, 4 полки, цвет ХРОМ, цвет дна Серый (2380940005)</t>
  </si>
  <si>
    <t>2600890005</t>
  </si>
  <si>
    <t>КОМПЛЕКТ ЧВ, Диспенса 90° 300 мм, H 1200-1600, Арена КЛАССИК, 4 полки, цвет ХРОМ, цвет дна Серый (2600890005)</t>
  </si>
  <si>
    <t>2600900005</t>
  </si>
  <si>
    <t>КОМПЛЕКТ ЧВ, Диспенса 90° 400 мм, H 1200-1600, Арена КЛАССИК, 4 полки, цвет ХРОМ, цвет дна Серый (2600900005)</t>
  </si>
  <si>
    <t>2600910005</t>
  </si>
  <si>
    <t>КОМПЛЕКТ ЧВ, Диспенса 90° 450 мм, H 1200-1600, Арена КЛАССИК, 4 полки, цвет ХРОМ, цвет дна Серый (2600910005)</t>
  </si>
  <si>
    <t>2600920005</t>
  </si>
  <si>
    <t>КОМПЛЕКТ ЧВ, Диспенса 90° 150 мм, H 1600-2000, Арена КЛАССИК, 5 полок, цвет ХРОМ, цвет дна Серый (2600920005)</t>
  </si>
  <si>
    <t>2380950005</t>
  </si>
  <si>
    <t>КОМПЛЕКТ ЧВ, Диспенса 90° 250 мм, H 1600-2000, Арена КЛАССИК, 5 полок, цвет ХРОМ, цвет дна Серый (2380950005)</t>
  </si>
  <si>
    <t>2600930005</t>
  </si>
  <si>
    <t>КОМПЛЕКТ ЧВ, Диспенса 90° 300 мм, H 1600-2000, Арена КЛАССИК, 5 полок, цвет ХРОМ, цвет дна Серый (2600930005)</t>
  </si>
  <si>
    <t>2600940005</t>
  </si>
  <si>
    <t>КОМПЛЕКТ ЧВ, Диспенса 90° 400 мм, H 1600-2000, Арена КЛАССИК, 5 полок, цвет ХРОМ, цвет дна Серый (2600940005)</t>
  </si>
  <si>
    <t>2600950005</t>
  </si>
  <si>
    <t>КОМПЛЕКТ ЧВ, Диспенса 90° 450 мм, H 1600-2000, Арена КЛАССИК, 5 полок, цвет ХРОМ, цвет дна Серый (2600950005)</t>
  </si>
  <si>
    <t>2600960005</t>
  </si>
  <si>
    <t>КОМПЛЕКТ ЧВ, Диспенса 90° 150 мм, H 1900-2300, Арена КЛАССИК, 6 полок, цвет ХРОМ, цвет дна Серый (2600960005)</t>
  </si>
  <si>
    <t>2380960005</t>
  </si>
  <si>
    <t>КОМПЛЕКТ ЧВ, Диспенса 90° 250 мм, H 1900-2300, Арена КЛАССИК, 6 полок, цвет ХРОМ, цвет дна Серый (2380960005)</t>
  </si>
  <si>
    <t>2600970005</t>
  </si>
  <si>
    <t>КОМПЛЕКТ ЧВ, Диспенса 90° 300 мм, H 1900-2300, Арена КЛАССИК, 6 полок, цвет ХРОМ, цвет дна Серый (2600970005)</t>
  </si>
  <si>
    <t>2600980005</t>
  </si>
  <si>
    <t>КОМПЛЕКТ ЧВ, Диспенса 90° 400 мм, H 1900-2300, Арена КЛАССИК, 6 полок, цвет ХРОМ, цвет дна Серый (2600980005)</t>
  </si>
  <si>
    <t>2600990005</t>
  </si>
  <si>
    <t>КОМПЛЕКТ ЧВ, Диспенса 90° 450 мм, H 1900-2300, Арена КЛАССИК, 6 полок, цвет ХРОМ, цвет дна Серый (2600990005)</t>
  </si>
  <si>
    <t>2611609846</t>
  </si>
  <si>
    <t>КОМПЛЕКТ ЧВ, Диспенса 90° 150 мм, H 1200-1600, Арена СТИЛЬ, 4 полки, цвет АНТРАЦИТ, цвет дна Антрацит (2611609846)</t>
  </si>
  <si>
    <t>0742229846</t>
  </si>
  <si>
    <t>Направляющая верхняя и нижняя, ЧВ, Диспенса 90°, цвет АНТРАЦИТ (0742229846)</t>
  </si>
  <si>
    <t>2351569846</t>
  </si>
  <si>
    <t>Крепление 1 уп (2 шт) к фасаду, Диспенса 90° 150 мм, цвет АНТРАЦИТ (2351569846)</t>
  </si>
  <si>
    <t>2601779846</t>
  </si>
  <si>
    <t>Полка 1 шт, Диспенса / Диспенса Джуниор 150 мм, Арена СТИЛЬ, цвет АНТРАЦИТ, цвет дна Антрацит, антислип, PU:2 (2601779846)</t>
  </si>
  <si>
    <t>2380979846</t>
  </si>
  <si>
    <t>КОМПЛЕКТ ЧВ, Диспенса 90° 250 мм, H 1200-1600, Арена СТИЛЬ, 4 полки, цвет АНТРАЦИТ, цвет дна Антрацит (2380979846)</t>
  </si>
  <si>
    <t>2611619846</t>
  </si>
  <si>
    <t>КОМПЛЕКТ ЧВ, Диспенса 90° 300 мм, H 1200-1600, Арена СТИЛЬ, 4 полки, цвет АНТРАЦИТ, цвет дна Антрацит (2611619846)</t>
  </si>
  <si>
    <t>2611629846</t>
  </si>
  <si>
    <t>КОМПЛЕКТ ЧВ, Диспенса 90° 400 мм, H 1200-1600, Арена СТИЛЬ, 4 полки, цвет АНТРАЦИТ, цвет дна Антрацит (2611629846)</t>
  </si>
  <si>
    <t>2611639846</t>
  </si>
  <si>
    <t>КОМПЛЕКТ ЧВ, Диспенса 90° 450 мм, H 1200-1600, Арена СТИЛЬ, 4 полки, цвет АНТРАЦИТ, цвет дна Антрацит (2611639846)</t>
  </si>
  <si>
    <t>2611649846</t>
  </si>
  <si>
    <t>КОМПЛЕКТ ЧВ, Диспенса 90° 150 мм, H 1600-2000, Арена СТИЛЬ, 5 полок, цвет АНТРАЦИТ, цвет дна Антрацит (2611649846)</t>
  </si>
  <si>
    <t>2380989846</t>
  </si>
  <si>
    <t>КОМПЛЕКТ ЧВ, Диспенса 90° 250 мм, H 1600-2000, Арена СТИЛЬ, 5 полок, цвет АНТРАЦИТ, цвет дна Антрацит (2380989846)</t>
  </si>
  <si>
    <t>2611659846</t>
  </si>
  <si>
    <t>КОМПЛЕКТ ЧВ, Диспенса 90° 300 мм, H 1600-2000, Арена СТИЛЬ, 5 полок, цвет АНТРАЦИТ, цвет дна Антрацит (2611659846)</t>
  </si>
  <si>
    <t>2611669846</t>
  </si>
  <si>
    <t>КОМПЛЕКТ ЧВ, Диспенса 90° 400 мм, H 1600-2000, Арена СТИЛЬ, 5 полок, цвет АНТРАЦИТ, цвет дна Антрацит (2611669846)</t>
  </si>
  <si>
    <t>2611679846</t>
  </si>
  <si>
    <t>КОМПЛЕКТ ЧВ, Диспенса 90° 450 мм, H 1600-2000, Арена СТИЛЬ, 5 полок, цвет АНТРАЦИТ, цвет дна Антрацит (2611679846)</t>
  </si>
  <si>
    <t>2611689846</t>
  </si>
  <si>
    <t>КОМПЛЕКТ ЧВ, Диспенса 90° 150 мм, H 1900-2300, Арена СТИЛЬ, 6 полок, цвет АНТРАЦИТ, цвет дна Антрацит (2611689846)</t>
  </si>
  <si>
    <t>2380999846</t>
  </si>
  <si>
    <t>КОМПЛЕКТ ЧВ, Диспенса 90° 250 мм, H 1900-2300, Арена СТИЛЬ, 6 полок, цвет АНТРАЦИТ, цвет дна Антрацит (2380999846)</t>
  </si>
  <si>
    <t>2611699846</t>
  </si>
  <si>
    <t>КОМПЛЕКТ ЧВ, Диспенса 90° 300 мм, H 1900-2300, Арена СТИЛЬ, 6 полок, цвет АНТРАЦИТ, цвет дна Антрацит (2611699846)</t>
  </si>
  <si>
    <t>2611709846</t>
  </si>
  <si>
    <t>КОМПЛЕКТ ЧВ, Диспенса 90° 400 мм, H 1900-2300, Арена СТИЛЬ, 6 полок, цвет АНТРАЦИТ, цвет дна Антрацит (2611709846)</t>
  </si>
  <si>
    <t>2611719846</t>
  </si>
  <si>
    <t>КОМПЛЕКТ ЧВ, Диспенса 90° 450 мм, H 1900-2300, Арена СТИЛЬ, 6 полок, цвет АНТРАЦИТ, цвет дна Антрацит (2611719846)</t>
  </si>
  <si>
    <t>2600880102</t>
  </si>
  <si>
    <t>КОМПЛЕКТ ЧВ, Диспенса 90° 150 мм, H 1200-1600, Арена КЛАССИК, 4 полки, цвет ТИТАН, цвет дна Серый (2600880102)</t>
  </si>
  <si>
    <t>2601860102</t>
  </si>
  <si>
    <t>Полка 1 шт, Диспенса / Диспенса Джуниор 150 мм, Арена КЛАССИК, цвет ТИТАН, цвет дна Серый, антислип, PU:2 (2601860102)</t>
  </si>
  <si>
    <t>2380940102</t>
  </si>
  <si>
    <t>КОМПЛЕКТ ЧВ, Диспенса 90° 250 мм, H 1200-1600, Арена КЛАССИК, 4 полки, цвет ТИТАН, цвет дна Серый (2380940102)</t>
  </si>
  <si>
    <t>2606200102</t>
  </si>
  <si>
    <t>КОМПЛЕКТ ЧВ, Диспенса 90° 300 мм, H 1200-1600, Арена КЛАССИК, 4 полки, цвет ТИТАН, цвет дна Серый (2606200102)</t>
  </si>
  <si>
    <t>2606210102</t>
  </si>
  <si>
    <t>КОМПЛЕКТ ЧВ, Диспенса 90° 400 мм, H 1200-1600, Арена КЛАССИК, 4 полки, цвет ТИТАН, цвет дна Серый (2606210102)</t>
  </si>
  <si>
    <t>2606220102</t>
  </si>
  <si>
    <t>КОМПЛЕКТ ЧВ, Диспенса 90° 450 мм, H 1200-1600, Арена КЛАССИК, 4 полки, цвет ТИТАН, цвет дна Серый (2606220102)</t>
  </si>
  <si>
    <t>2600920102</t>
  </si>
  <si>
    <t>КОМПЛЕКТ ЧВ, Диспенса 90° 150 мм, H 1600-2000, Арена КЛАССИК, 5 полок, цвет ТИТАН, цвет дна Серый (2600920102)</t>
  </si>
  <si>
    <t>2380950102</t>
  </si>
  <si>
    <t>КОМПЛЕКТ ЧВ, Диспенса 90° 250 мм, H 1600-2000, Арена КЛАССИК, 5 полок, цвет ТИТАН, цвет дна Серый (2380950102)</t>
  </si>
  <si>
    <t>2606230102</t>
  </si>
  <si>
    <t>КОМПЛЕКТ ЧВ, Диспенса 90° 300 мм, H 1600-2000, Арена КЛАССИК, 5 полок, цвет ТИТАН, цвет дна Серый (2606230102)</t>
  </si>
  <si>
    <t>2606240102</t>
  </si>
  <si>
    <t>КОМПЛЕКТ ЧВ, Диспенса 90° 400 мм, H 1600-2000, Арена КЛАССИК, 5 полок, цвет ТИТАН, цвет дна Серый (2606240102)</t>
  </si>
  <si>
    <t>2606250102</t>
  </si>
  <si>
    <t>КОМПЛЕКТ ЧВ, Диспенса 90° 450 мм, H 1600-2000, Арена КЛАССИК, 5 полок, цвет ТИТАН, цвет дна Серый (2606250102)</t>
  </si>
  <si>
    <t>2706010102</t>
  </si>
  <si>
    <t>КОМПЛЕКТ ЧВ, Диспенса 90° 150 мм, H 1900-2300, Арена КЛАССИК, 6 полок, цвет ТИТАН, цвет дна Серый (2706010102)</t>
  </si>
  <si>
    <t>2380960102</t>
  </si>
  <si>
    <t>КОМПЛЕКТ ЧВ, Диспенса 90° 250 мм, H 1900-2300, Арена КЛАССИК, 6 полок, цвет ТИТАН, цвет дна Серый (2380960102)</t>
  </si>
  <si>
    <t>2606260102</t>
  </si>
  <si>
    <t>КОМПЛЕКТ ЧВ, Диспенса 90° 300 мм, H 1900-2300, Арена КЛАССИК, 6 полок, цвет ТИТАН, цвет дна Серый (2606260102)</t>
  </si>
  <si>
    <t>2606270102</t>
  </si>
  <si>
    <t>КОМПЛЕКТ ЧВ, Диспенса 90° 400 мм, H 1900-2300, Арена КЛАССИК, 6 полок, цвет ТИТАН, цвет дна Серый (2606270102)</t>
  </si>
  <si>
    <t>2606280102</t>
  </si>
  <si>
    <t>КОМПЛЕКТ ЧВ, Диспенса 90° 450 мм, H 1900-2300, Арена КЛАССИК, 6 полок, цвет ТИТАН, цвет дна Серый (2606280102)</t>
  </si>
  <si>
    <t>Высокие шкафы          Диспенса 90° / ЮБОКС</t>
  </si>
  <si>
    <t>2381470102</t>
  </si>
  <si>
    <t>КОМПЛЕКТ ПВ Юбокс, Диспенса 90° 300 мм, H 1900-2300, Арена КЛАССИК, 4 полки + 2 Юбокс, цвет ТИТАН, цвет дна Серый (2381470102)</t>
  </si>
  <si>
    <t>Диспенса 90° / ЮБОКС</t>
  </si>
  <si>
    <t>0052750102</t>
  </si>
  <si>
    <t>Набор емкостей №3 Юбокс, Диспенса / Диспенса Джуниор 300 мм, 2хбокса 1л., 2хбокса 2.1 л., 1хделитель, 2хкрышки, цвет Титан / емкости Белые (0052750102)</t>
  </si>
  <si>
    <t>0052730102</t>
  </si>
  <si>
    <t>Набор емкостей №1 Юбокс, Диспенса / Диспенса Джуниор 300 мм, 2х бокса 1л, 1хбокс 2, 1л., 2хбокса 2л., 2хкрышки, делитель для ножей, цвет Титан / емкости Белые (0052730102)</t>
  </si>
  <si>
    <t>2381469846</t>
  </si>
  <si>
    <t>КОМПЛЕКТ ПВ Юбокс, Диспенса 90° 300 мм, H 1900-2300, Арена СТИЛЬ, 4 полки + 2 Юбокс, цвет АНТРАЦИТ, цвет дна Антрацит (2381469846)</t>
  </si>
  <si>
    <t>0052759846</t>
  </si>
  <si>
    <t>Набор емкостей №3 Юбокс, Диспенса / Диспенса Джуниор 300 мм, 2хбокса 1л., 2хбокса 2.1 л., 1хделитель, 2хкрышки, цвет АНТРАЦИТ (0052759846)</t>
  </si>
  <si>
    <t>0052739846</t>
  </si>
  <si>
    <t>Набор емкостей №1 Юбокс, Диспенса / Диспенса Джуниор 300 мм, 2х бокса 1л, 1хбокс 2, 1л., 2хбокса 2л., 2хкрышки, делитель для ножей, цвет АНТРАЦИТ (0052739846)</t>
  </si>
  <si>
    <t>2381450102</t>
  </si>
  <si>
    <t>КОМПЛЕКТ ПВ Юбокс, Диспенса 90° 300 мм, H 1600-2000, Арена КЛАССИК, 4 полки + 1 Юбокс, цвет ТИТАН, цвет дна Серый (2381450102)</t>
  </si>
  <si>
    <t>2381449846</t>
  </si>
  <si>
    <t>КОМПЛЕКТ ПВ Юбокс, Диспенса 90° 300 мм, H 1600-2000, Арена СТИЛЬ, 4 полки + 1 Юбокс, цвет АНТРАЦИТ, цвет дна Антрацит (2381449846)</t>
  </si>
  <si>
    <t>2381430102</t>
  </si>
  <si>
    <t>КОМПЛЕКТ ПВ Юбокс, Диспенса 90° 300 мм, H 1200-1600, Арена КЛАССИК, 3 полки + 1 Юбокс, цвет ТИТАН, цвет дна Серый (2381430102)</t>
  </si>
  <si>
    <t>2381429846</t>
  </si>
  <si>
    <t>КОМПЛЕКТ ПВ Юбокс, Диспенса 90° 300 мм, H 1200-1600, Арена СТИЛЬ, 3 полки + 1 Юбокс, цвет АНТРАЦИТ, цвет дна Антрацит (2381429846)</t>
  </si>
  <si>
    <t>Диспенса/Диспенса Джуниор</t>
  </si>
  <si>
    <t>Белый</t>
  </si>
  <si>
    <t>Аксессуары         Диспенса/Диспенса Джуниор</t>
  </si>
  <si>
    <t>0043550005</t>
  </si>
  <si>
    <t>Делитель полки для фасада, Диспенса / Диспенса Джуниор 300 мм, 1 шт, цвет ХРОМ (0043550005)</t>
  </si>
  <si>
    <t>0043550102</t>
  </si>
  <si>
    <t>Делитель полки для фасада, Диспенса / Диспенса Джуниор 300 мм, 1 шт, цвет ТИТАН (0043550102)</t>
  </si>
  <si>
    <t>0043560005</t>
  </si>
  <si>
    <t>Делитель полки для фасада, Диспенса / Диспенса Джуниор 400 мм, 1 шт, цвет ХРОМ (0043560005)</t>
  </si>
  <si>
    <t>0043560102</t>
  </si>
  <si>
    <t>Делитель полки для фасада, Диспенса / Диспенса Джуниор 400 мм, 1 шт, цвет ТИТАН (0043560102)</t>
  </si>
  <si>
    <t>0042760102</t>
  </si>
  <si>
    <t>Держатель 1 уп (2 шт) для дополнительной полки, Диспенса 90°, цвет ТИТАН (0042760102)</t>
  </si>
  <si>
    <t>0042769846</t>
  </si>
  <si>
    <t>Держатель 1 уп (2 шт) для дополнительной полки, Диспенса 90°, цвет АНТРАЦИТ (0042769846)</t>
  </si>
  <si>
    <t>0043500102</t>
  </si>
  <si>
    <t>Хомут - стабилизатор фасада, Диспенса 90°, 160х28х20 мм, 1 шт, цвет ТИТАН (0043500102)</t>
  </si>
  <si>
    <t>0043509846</t>
  </si>
  <si>
    <t>Хомут - стабилизатор фасада, Диспенса 90°, 160х28х20 мм, 1 шт, цвет АНТРАЦИТ (0043509846)</t>
  </si>
  <si>
    <t>0042150102</t>
  </si>
  <si>
    <t>Соединительные планки 1 уп (4 шт), Диспенса 90°, H 1200-1600, 2 верние и 2 нижние, цвет ТИТАН (0042150102)</t>
  </si>
  <si>
    <t>0042160102</t>
  </si>
  <si>
    <t>Соединительные планки 1 уп (4 шт), Диспенса 90°, H 1600-2000, 2 верние и 2 нижние, цвет ТИТАН (0042160102)</t>
  </si>
  <si>
    <t>0042170102</t>
  </si>
  <si>
    <t>Соединительные планки 1 уп (4 шт), Диспенса 90°, H 1900-2300, 2 верние и 2 нижние, цвет ТИТАН (0042170102)</t>
  </si>
  <si>
    <t>0002140102</t>
  </si>
  <si>
    <t>Соединительная пластина, Диспенса 90°, 20х3х110 мм, 1 шт, цвет ТИТАН, PU:200 (0002140102)</t>
  </si>
  <si>
    <t xml:space="preserve">Диспенса 90° </t>
  </si>
  <si>
    <t>0042159846</t>
  </si>
  <si>
    <t>Соединительные планки 1 уп (4 шт), Диспенса 90°, H 1200-1600, 2 верние и 2 нижние, цвет АНТРАЦИТ (0042159846)</t>
  </si>
  <si>
    <t>0042169846</t>
  </si>
  <si>
    <t>Соединительные планки 1 уп (4 шт), Диспенса 90°, H 1600-2000, 2 верние и 2 нижние, цвет АНТРАЦИТ (0042169846)</t>
  </si>
  <si>
    <t>0042179846</t>
  </si>
  <si>
    <t>Соединительные планки 1 уп (4 шт), Диспенса 90°, H 1900-2300, 2 верние и 2 нижние, цвет АНТРАЦИТ (0042179846)</t>
  </si>
  <si>
    <t>0002149846</t>
  </si>
  <si>
    <t>Соединительная пластина, Диспенса 90°, 20х3х110 мм, 1 шт, цвет АНТРАЦИТ, PU:200 (0002149846)</t>
  </si>
  <si>
    <t>0024407001</t>
  </si>
  <si>
    <t>Электропривод с кабелем, еТач, для Диспенсы, Тандем II, Конвой Премио, цвет СЕРЫЙ (0024407001)</t>
  </si>
  <si>
    <t>Серый</t>
  </si>
  <si>
    <t>Высокие шкафы          Тандем II</t>
  </si>
  <si>
    <t>2376480005</t>
  </si>
  <si>
    <t>КОМПЛЕКТ Тандем II 600 мм, H 800, Арена КЛАССИК, 3 полки, цвет ХРОМ, цвет дна Серый (2376480005)</t>
  </si>
  <si>
    <t>Тандем II</t>
  </si>
  <si>
    <t>0035730005</t>
  </si>
  <si>
    <t>Комплект внутренний, Тандем II 600 мм, H 800, Арена КЛАССИК, Рама + 3 полки, цвет ХРОМ, цвет дна Серый, антислип (0035730005)</t>
  </si>
  <si>
    <t>0036930005</t>
  </si>
  <si>
    <t>Комплект Тандем Сайд 600 мм, H 800, Арена КЛАССИК, Рама + 3 полки, цвет ХРОМ, цвет дна Серый, антислип (0036930005)</t>
  </si>
  <si>
    <t>2376490005</t>
  </si>
  <si>
    <t>КОМПЛЕКТ Тандем II 450 мм, H 1100, Арена КЛАССИК, 4 полки, цвет ХРОМ, цвет дна Серый (2376490005)</t>
  </si>
  <si>
    <t>0035690005</t>
  </si>
  <si>
    <t>Комплект внутренний, Тандем II 450 мм, H 1100, Арена КЛАССИК, Рама + 4 полки, цвет ХРОМ, цвет дна Серый, антислип (0035690005)</t>
  </si>
  <si>
    <t>0036860005</t>
  </si>
  <si>
    <t>Комплект Тандем Сайд 450 мм, H 1100, Арена КЛАССИК, Рама + 4 полки, цвет ХРОМ, цвет дна Серый, антислип (0036860005)</t>
  </si>
  <si>
    <t>2376500005</t>
  </si>
  <si>
    <t>КОМПЛЕКТ Тандем II 500 мм, H 1100, Арена КЛАССИК, 4 полки, цвет ХРОМ, цвет дна Серый (2376500005)</t>
  </si>
  <si>
    <t>0035710005</t>
  </si>
  <si>
    <t>Комплект внутренний, Тандем II 500 мм, H 1100, Арена КЛАССИК, Рама + 4 полки, цвет ХРОМ, цвет дна Серый, антислип (0035710005)</t>
  </si>
  <si>
    <t>0036900005</t>
  </si>
  <si>
    <t>Комплект Тандем Сайд 500 мм, H 1100, Арена КЛАССИК, Рама + 4 полки, цвет ХРОМ, цвет дна Серый, антислип (0036900005)</t>
  </si>
  <si>
    <t>2376510005</t>
  </si>
  <si>
    <t>КОМПЛЕКТ Тандем II 600 мм, H 1100, Арена КЛАССИК, 4 полки, цвет ХРОМ, цвет дна Серый (2376510005)</t>
  </si>
  <si>
    <t>0035740005</t>
  </si>
  <si>
    <t>Комплект внутренний, Тандем II 600 мм, H 1100, Арена КЛАССИК, Рама + 4 полки, цвет ХРОМ, цвет дна Серый, антислип (0035740005)</t>
  </si>
  <si>
    <t>0036940005</t>
  </si>
  <si>
    <t>Комплект Тандем Сайд 600 мм, H 1100, Арена КЛАССИК, Рама + 4 полки, цвет ХРОМ, цвет дна Серый, антислип (0036940005)</t>
  </si>
  <si>
    <t>2376520005</t>
  </si>
  <si>
    <t>КОМПЛЕКТ Тандем II 450 мм, H 1700, Арена КЛАССИК, 5 полок, цвет ХРОМ, цвет дна Серый (2376520005)</t>
  </si>
  <si>
    <t>0035700005</t>
  </si>
  <si>
    <t>Комплект внутренний, Тандем II 450 мм, H 1700, Арена КЛАССИК, Рама + 5 полок, цвет ХРОМ, цвет дна Серый, антислип (0035700005)</t>
  </si>
  <si>
    <t>0036870005</t>
  </si>
  <si>
    <t>Комплект Тандем Сайд 450 мм, H 1700, Арена КЛАССИК, Рама + 5 полок, цвет ХРОМ, цвет дна Серый, антислип (0036870005)</t>
  </si>
  <si>
    <t>2376530005</t>
  </si>
  <si>
    <t>КОМПЛЕКТ Тандем II 500 мм, H 1700, Арена КЛАССИК, 5 полок, цвет ХРОМ, цвет дна Серый (2376530005)</t>
  </si>
  <si>
    <t>0035720005</t>
  </si>
  <si>
    <t>Комплект внутренний, Тандем II 500 мм, H 1700, Арена КЛАССИК, Рама + 5 полок, цвет ХРОМ, цвет дна Серый, антислип (0035720005)</t>
  </si>
  <si>
    <t>0036910005</t>
  </si>
  <si>
    <t>Комплект Тандем Сайд 500 мм, H 1700, Арена КЛАССИК, Рама + 5 полок, цвет ХРОМ, цвет дна Серый, антислип (0036910005)</t>
  </si>
  <si>
    <t>2376540005</t>
  </si>
  <si>
    <t>КОМПЛЕКТ Тандем II 600 мм, H 1700, Арена КЛАССИК, 5 полок, цвет ХРОМ, цвет дна Серый (2376540005)</t>
  </si>
  <si>
    <t>0035750005</t>
  </si>
  <si>
    <t>Комплект внутренний, Тандем II 600 мм, H 1700, Арена КЛАССИК, Рама + 5 полок, цвет ХРОМ, цвет дна Серый, антислип (0035750005)</t>
  </si>
  <si>
    <t>0036950005</t>
  </si>
  <si>
    <t>Комплект Тандем Сайд 600 мм, H 1700, Арена КЛАССИК, Рама + 5 полок, цвет ХРОМ, цвет дна Серый, антислип (0036950005)</t>
  </si>
  <si>
    <t>2376559846</t>
  </si>
  <si>
    <t>КОМПЛЕКТ Тандем II 600 мм, H 800, Арена СТИЛЬ, 3 полки, цвет АНТРАЦИТ, цвет дна Антрацит (2376559846)</t>
  </si>
  <si>
    <t>0035459846</t>
  </si>
  <si>
    <t>Комплект внутренний, Тандем II 600 мм, H 800, Арена СТИЛЬ, Рама + 3 полки, цвет АНТРАЦИТ, цвет дна Антрацит, антислип (0035459846)</t>
  </si>
  <si>
    <t>0036459846</t>
  </si>
  <si>
    <t>Комплект Тандем Сайд 600 мм, H 800, Арена СТИЛЬ, Рама + 3 полки, цвет АНТРАЦИТ, цвет дна Антрацит, антислип (0036459846)</t>
  </si>
  <si>
    <t>2376569846</t>
  </si>
  <si>
    <t>КОМПЛЕКТ Тандем II 450 мм, H 1100, Арена СТИЛЬ, 4 полки, цвет АНТРАЦИТ, цвет дна Антрацит (2376569846)</t>
  </si>
  <si>
    <t>0035419846</t>
  </si>
  <si>
    <t>Комплект внутренний, Тандем II 450 мм, H 1100, Арена СТИЛЬ, Рама + 4 полки, цвет АНТРАЦИТ, цвет дна Антрацит, антислип (0035419846)</t>
  </si>
  <si>
    <t>0036389846</t>
  </si>
  <si>
    <t>Комплект Тандем Сайд 450 мм, H 1100, Арена СТИЛЬ, Рама + 4 полки, цвет АНТРАЦИТ, цвет дна Антрацит, антислип (0036389846)</t>
  </si>
  <si>
    <t>2376579846</t>
  </si>
  <si>
    <t>КОМПЛЕКТ Тандем II 500 мм, H 1100, Арена СТИЛЬ, 4 полки, цвет АНТРАЦИТ, цвет дна Антрацит (2376579846)</t>
  </si>
  <si>
    <t>0035439846</t>
  </si>
  <si>
    <t>Комплект внутренний, Тандем II 500 мм, H 1100, Арена СТИЛЬ, Рама + 4 полки, цвет АНТРАЦИТ, цвет дна Антрацит, антислип (0035439846)</t>
  </si>
  <si>
    <t>0036429846</t>
  </si>
  <si>
    <t>Комплект Тандем Сайд 500 мм, H 1100, Арена СТИЛЬ, Рама + 4 полки, цвет АНТРАЦИТ, цвет дна Антрацит, антислип (0036429846)</t>
  </si>
  <si>
    <t>2376589846</t>
  </si>
  <si>
    <t>КОМПЛЕКТ Тандем II 600 мм, H 1100, Арена СТИЛЬ, 4 полки, цвет АНТРАЦИТ, цвет дна Антрацит (2376589846)</t>
  </si>
  <si>
    <t>0035469846</t>
  </si>
  <si>
    <t>Комплект внутренний, Тандем II 600 мм, H 1100, Арена СТИЛЬ, Рама + 4 полки, цвет АНТРАЦИТ, цвет дна Антрацит, антислип (0035469846)</t>
  </si>
  <si>
    <t>0036469846</t>
  </si>
  <si>
    <t>Комплект Тандем Сайд 600 мм, H 1100, Арена СТИЛЬ, Рама + 4 полки, цвет АНТРАЦИТ, цвет дна Антрацит, антислип (0036469846)</t>
  </si>
  <si>
    <t>2376599846</t>
  </si>
  <si>
    <t>КОМПЛЕКТ Тандем II 450 мм, H 1700, Арена СТИЛЬ, 5 полок, цвет АНТРАЦИТ, цвет дна Антрацит (2376599846)</t>
  </si>
  <si>
    <t>0035429846</t>
  </si>
  <si>
    <t>Комплект внутренний, Тандем II 450 мм, H 1700, Арена СТИЛЬ, Рама + 5 полок, цвет АНТРАЦИТ, цвет дна Антрацит, антислип (0035429846)</t>
  </si>
  <si>
    <t>0036399846</t>
  </si>
  <si>
    <t>Комплект Тандем Сайд 450 мм, H 1700, Арена СТИЛЬ, Рама + 5 полок, цвет АНТРАЦИТ, цвет дна Антрацит, антислип (0036399846)</t>
  </si>
  <si>
    <t>2376609846</t>
  </si>
  <si>
    <t>КОМПЛЕКТ Тандем II 500 мм, H 1700, Арена СТИЛЬ, 5 полок, цвет АНТРАЦИТ, цвет дна Антрацит (2376609846)</t>
  </si>
  <si>
    <t>0035449846</t>
  </si>
  <si>
    <t>Комплект внутренний, Тандем II 500 мм, H 1700, Арена СТИЛЬ, Рама + 5 полок, цвет АНТРАЦИТ, цвет дна Антрацит, антислип (0035449846)</t>
  </si>
  <si>
    <t>0036439846</t>
  </si>
  <si>
    <t>Комплект Тандем Сайд 500 мм, H 1700, Арена СТИЛЬ, Рама + 5 полок, цвет АНТРАЦИТ, цвет дна Антрацит, антислип (0036439846)</t>
  </si>
  <si>
    <t>2376619846</t>
  </si>
  <si>
    <t>КОМПЛЕКТ Тандем II 600 мм, H 1700, Арена СТИЛЬ, 5 полок, цвет АНТРАЦИТ, цвет дна Антрацит (2376619846)</t>
  </si>
  <si>
    <t>0035479846</t>
  </si>
  <si>
    <t>Комплект внутренний, Тандем II 600 мм, H 1700, Арена СТИЛЬ, Рама + 5 полок, цвет АНТРАЦИТ, цвет дна Антрацит, антислип (0035479846)</t>
  </si>
  <si>
    <t>0036479846</t>
  </si>
  <si>
    <t>Комплект Тандем Сайд 600 мм, H 1700, Арена СТИЛЬ, Рама + 5 полок, цвет АНТРАЦИТ, цвет дна Антрацит, антислип (0036479846)</t>
  </si>
  <si>
    <t>2376480102</t>
  </si>
  <si>
    <t>КОМПЛЕКТ Тандем II 600 мм, H 800, Арена КЛАССИК, 3 полки, цвеТ ТИТАН, цвет дна Серый (2376480102)</t>
  </si>
  <si>
    <t>0035730102</t>
  </si>
  <si>
    <t>Комплект внутренний, Тандем II 600 мм, H 800, Арена КЛАССИК, Рама + 3 полки, цвет ТИТАН, цвет дна Серый, антислип (0035730102)</t>
  </si>
  <si>
    <t>0036930102</t>
  </si>
  <si>
    <t>Комплект Тандем Сайд 600 мм, H 800, Арена КЛАССИК, Рама + 3 полки, цвет ТИТАН, цвет дна Серый, антислип (0036930102)</t>
  </si>
  <si>
    <t>2376490102</t>
  </si>
  <si>
    <t>КОМПЛЕКТ Тандем II 450 мм, H 1100, Арена КЛАССИК, 4 полки, цвет ТИТАН, цвет дна Серый (2376490102)</t>
  </si>
  <si>
    <t>0035690102</t>
  </si>
  <si>
    <t>Комплект внутренний, Тандем II 450 мм, H 1100, Арена КЛАССИК, Рама + 4 полки, цвет ТИТАН, цвет дна Серый, антислип (0035690102)</t>
  </si>
  <si>
    <t>0036860102</t>
  </si>
  <si>
    <t>Комплект Тандем Сайд 450 мм, H 1100, Арена КЛАССИК, Рама + 4 полки, цвет ТИТАН, цвет дна Серый, антислип (0036860102)</t>
  </si>
  <si>
    <t>2376500102</t>
  </si>
  <si>
    <t>КОМПЛЕКТ Тандем II 500 мм, H 1100, Арена КЛАССИК, 4 полки, цвеТ ТИТАН, цвет дна Серый (2376500102)</t>
  </si>
  <si>
    <t>0035710102</t>
  </si>
  <si>
    <t>Комплект внутренний, Тандем II 500 мм, H 1100, Арена КЛАССИК, Рама + 4 полки, цвет ТИТАН, цвет дна Серый, антислип (0035710102)</t>
  </si>
  <si>
    <t>0036900102</t>
  </si>
  <si>
    <t>Комплект Тандем Сайд 500 мм, H 1100, Арена КЛАССИК, Рама + 4 полки, цвет ТИТАН, цвет дна Серый, антислип (0036900102)</t>
  </si>
  <si>
    <t>2376510102</t>
  </si>
  <si>
    <t>КОМПЛЕКТ Тандем II 600 мм, H 1100, Арена КЛАССИК, 4 полки, цвеТ ТИТАН, цвет дна Серый (2376510102)</t>
  </si>
  <si>
    <t>0035740102</t>
  </si>
  <si>
    <t>Комплект внутренний, Тандем II 600 мм, H 1100, Арена КЛАССИК, Рама + 4 полки, цвет ТИТАН, цвет дна Серый, антислип (0035740102)</t>
  </si>
  <si>
    <t>0036940102</t>
  </si>
  <si>
    <t>Комплект Тандем Сайд 600 мм, H 1100, Арена КЛАССИК, Рама + 4 полки, цвет ТИТАН, цвет дна Серый, антислип (0036940102)</t>
  </si>
  <si>
    <t>2376520102</t>
  </si>
  <si>
    <t>КОМПЛЕКТ Тандем II 450 мм, H 1700, Арена КЛАССИК, 5 полок, цвет ТИТАН, цвет дна Серый (2376520102)</t>
  </si>
  <si>
    <t>0035700102</t>
  </si>
  <si>
    <t>Комплект внутренний, Тандем II 450 мм, H 1700, Арена КЛАССИК, Рама + 5 полок, цвет ТИТАН, цвет дна Серый, антислип (0035700102)</t>
  </si>
  <si>
    <t>0036870102</t>
  </si>
  <si>
    <t>Комплект Тандем Сайд 450 мм, H 1700, Арена КЛАССИК, Рама + 5 полок, цвет ТИТАН, цвет дна Серый, антислип (0036870102)</t>
  </si>
  <si>
    <t>2376530102</t>
  </si>
  <si>
    <t>КОМПЛЕКТ Тандем II 500 мм, H 1700, Арена КЛАССИК, 5 полок, цвеТ ТИТАН, цвет дна Серый (2376530102)</t>
  </si>
  <si>
    <t>0035720102</t>
  </si>
  <si>
    <t>Комплект внутренний, Тандем II 500 мм, H 1700, Арена КЛАССИК, Рама + 5 полок, цвет ТИТАН, цвет дна Серый, антислип (0035720102)</t>
  </si>
  <si>
    <t>0036910102</t>
  </si>
  <si>
    <t>Комплект Тандем Сайд 500 мм, H 1700, Арена КЛАССИК, Рама + 5 полок, цвет ТИТАН, цвет дна Серый, антислип (0036910102)</t>
  </si>
  <si>
    <t>2376540102</t>
  </si>
  <si>
    <t>КОМПЛЕКТ Тандем II 600 мм, H 1700, Арена КЛАССИК, 5 полок, цвеТ ТИТАН, цвет дна Серый (2376540102)</t>
  </si>
  <si>
    <t>0035750102</t>
  </si>
  <si>
    <t>Комплект внутренний, Тандем II 600 мм, H 1700, Арена КЛАССИК, Рама + 5 полок, цвет ТИТАН, цвет дна Серый, антислип (0035750102)</t>
  </si>
  <si>
    <t>0036950102</t>
  </si>
  <si>
    <t>Комплект Тандем Сайд 600 мм, H 1700, Арена КЛАССИК, Рама + 5 полок, цвет ТИТАН, цвет дна Серый, антислип (0036950102)</t>
  </si>
  <si>
    <t>2370640005</t>
  </si>
  <si>
    <t>Полка внутренняя, Тандем II 450 мм, Арена КЛАССИК, 1 шт, цвет ХРОМ, цвет дна Серый, антислип (2370640005)</t>
  </si>
  <si>
    <t>2370650005</t>
  </si>
  <si>
    <t>Полка внутренняя, Тандем II 500 мм, Арена КЛАССИК, 1 шт, цвет ХРОМ, цвет дна Серый, антислип (2370650005)</t>
  </si>
  <si>
    <t>2370660005</t>
  </si>
  <si>
    <t>Полка внутренняя, Тандем II 600 мм, Арена КЛАССИК, 1 шт, цвет ХРОМ, цвет дна Серый, антислип (2370660005)</t>
  </si>
  <si>
    <t>Тандем II Юбокс</t>
  </si>
  <si>
    <t>2370559846</t>
  </si>
  <si>
    <t>Полка внутренняя, Тандем II 450 мм, Арена СТИЛЬ, 1 шт, цвет АНТРАЦИТ, цвет дна Антрацит, антислип (2370559846)</t>
  </si>
  <si>
    <t>2370650102</t>
  </si>
  <si>
    <t>Полка внутренняя, Тандем II 500 мм, Арена КЛАССИК, 1 шт, цвет ТИТАН, цвет дна Серый, антислип (2370650102)</t>
  </si>
  <si>
    <t>2370640102</t>
  </si>
  <si>
    <t>Полка внутренняя, Тандем II 450 мм, Арена КЛАССИК, 1 шт, цвет ТИТАН, цвет дна Серый, антислип (2370640102)</t>
  </si>
  <si>
    <t>2370660102</t>
  </si>
  <si>
    <t>Полка внутренняя, Тандем II 600 мм, Арена КЛАССИК, 1 шт, цвет ТИТАН, цвет дна Серый, антислип (2370660102)</t>
  </si>
  <si>
    <t>2370569846</t>
  </si>
  <si>
    <t>Полка внутренняя, Тандем II 500 мм, Арена СТИЛЬ, 1 шт, цвет АНТРАЦИТ, цвет дна Антрацит, антислип (2370569846)</t>
  </si>
  <si>
    <t>2370579846</t>
  </si>
  <si>
    <t>Полка внутренняя, Тандем II 600 мм, Арена СТИЛЬ, 1 шт, цвет АНТРАЦИТ, цвет дна Антрацит, антислип (2370579846)</t>
  </si>
  <si>
    <t>Высокие шкафы          Тандем II Юбокс</t>
  </si>
  <si>
    <t>2376620005</t>
  </si>
  <si>
    <t>КОМПЛЕКТ №3 Юбокс, Тандем II 600 мм, H 1700, Арена КЛАССИК, 5 полок + 1 Юбокс, цвет ХРОМ, цвет дна Серый (2376620005)</t>
  </si>
  <si>
    <t>2611110102</t>
  </si>
  <si>
    <t>Набор емкостей №3 Юбокс, Тандем Сайд 600 мм, 1 шт, цвет Титан / емкости Белые (2611110102)</t>
  </si>
  <si>
    <t>2376639846</t>
  </si>
  <si>
    <t>КОМПЛЕКТ №3 Юбокс, Тандем II 600 мм, H 1700, Арена СТИЛЬ, 5 полок + 1 Юбокс, цвет АНТРАЦИТ, цвет дна Антрацит (2376639846)</t>
  </si>
  <si>
    <t>2611119846</t>
  </si>
  <si>
    <t>Набор емкостей №3 Юбокс, Тандем Сайд 600 мм, 1 шт, цвет АНТРАЦИТ (2611119846)</t>
  </si>
  <si>
    <t>2376620102</t>
  </si>
  <si>
    <t>КОМПЛЕКТ №3 Юбокс, Тандем II 600 мм, H 1700, Арена КЛАССИК, 5 полок + 1 Юбокс, цвет ТИТАН, цвет дна Серый (2376620102)</t>
  </si>
  <si>
    <t>Высокие шкафы         Тандем Сайд</t>
  </si>
  <si>
    <t>2370880005</t>
  </si>
  <si>
    <t>Полка фасадная, Тандем Сайд 450 мм, Арена КЛАССИК, 1 шт, цвет ХРОМ, цвет дна Серый, антислип (2370880005)</t>
  </si>
  <si>
    <t>Тандем Сайд</t>
  </si>
  <si>
    <t>2370890005</t>
  </si>
  <si>
    <t>Полка фасадная, Тандем Сайд 500 мм, Арена КЛАССИК, 1 шт, цвет ХРОМ, цвет дна Серый, антислип (2370890005)</t>
  </si>
  <si>
    <t>2370900005</t>
  </si>
  <si>
    <t>Полка фасадная, Тандем Сайд 600 мм, Арена КЛАССИК, 1 шт, цвет ХРОМ, цвет дна Серый, антислип (2370900005)</t>
  </si>
  <si>
    <t>2370799846</t>
  </si>
  <si>
    <t>Полка фасадная, Тандем Сайд 450 мм, Арена СТИЛЬ, 1 шт, цвет АНТРАЦИТ, цвет дна Антрацит, антислип (2370799846)</t>
  </si>
  <si>
    <t>2370809846</t>
  </si>
  <si>
    <t>Полка фасадная, Тандем Сайд 500 мм, Арена СТИЛЬ, 1 шт, цвет АНТРАЦИТ, цвет дна Антрацит, антислип (2370809846)</t>
  </si>
  <si>
    <t>2370819846</t>
  </si>
  <si>
    <t>Полка фасадная, Тандем Сайд 600 мм, Арена СТИЛЬ, 1 шт, цвет АНТРАЦИТ, цвет дна Антрацит, антислип (2370819846)</t>
  </si>
  <si>
    <t>2370880102</t>
  </si>
  <si>
    <t>Полка фасадная, Тандем Сайд 450 мм, Арена КЛАССИК, 1 шт, цвет ТИТАН, цвет дна Серый, антислип (2370880102)</t>
  </si>
  <si>
    <t>2370890102</t>
  </si>
  <si>
    <t>Полка фасадная, Тандем Сайд 500 мм, Арена КЛАССИК, 1 шт, цвет ТИТАН, цвет дна Серый, антислип (2370890102)</t>
  </si>
  <si>
    <t>2370900102</t>
  </si>
  <si>
    <t>Полка фасадная, Тандем Сайд 600 мм, Арена КЛАССИК, 1 шт, цвет ТИТАН, цвет дна Серый, антислип (2370900102)</t>
  </si>
  <si>
    <t>0036840005</t>
  </si>
  <si>
    <t>Комплект Тандем Сайд 450 мм, H 600, Арена КЛАССИК, Рама + 2 полки, цвет ХРОМ, цвет дна Серый, антислип (0036840005)</t>
  </si>
  <si>
    <t>0036880005</t>
  </si>
  <si>
    <t>Комплект Тандем Сайд 500 мм, H 600, Арена КЛАССИК, Рама + 2 полки, цвет ХРОМ, цвет дна Серый, антислип (0036880005)</t>
  </si>
  <si>
    <t>0036920005</t>
  </si>
  <si>
    <t>Комплект Тандем Сайд 600 мм, H 600, Арена КЛАССИК, Рама + 2 полки, цвет ХРОМ, цвет дна Серый, антислип (0036920005)</t>
  </si>
  <si>
    <t>0036369846</t>
  </si>
  <si>
    <t>Комплект Тандем Сайд 450 мм, H 600, Арена СТИЛЬ, Рама + 2 полки, цвет АНТРАЦИТ, цвет дна Антрацит, антислип (0036369846)</t>
  </si>
  <si>
    <t>0036409846</t>
  </si>
  <si>
    <t>Комплект Тандем Сайд 500 мм, H 600, Арена СТИЛЬ, Рама + 2 полки, цвет АНТРАЦИТ, цвет дна Антрацит, антислип (0036409846)</t>
  </si>
  <si>
    <t>0036449846</t>
  </si>
  <si>
    <t>Комплект Тандем Сайд 600 мм, H 600, Арена СТИЛЬ, Рама + 2 полки, цвет АНТРАЦИТ, цвет дна Антрацит, антислип (0036449846)</t>
  </si>
  <si>
    <t>0036840102</t>
  </si>
  <si>
    <t>Комплект Тандем Сайд 450 мм, H 600, Арена КЛАССИК, Рама + 2 полки, цвет ТИТАН, цвет дна Серый, антислип (0036840102)</t>
  </si>
  <si>
    <t>0036880102</t>
  </si>
  <si>
    <t>Комплект Тандем Сайд 500 мм, H 600, Арена КЛАССИК, Рама + 2 полки, цвет ТИТАН, цвет дна Серый, антислип (0036880102)</t>
  </si>
  <si>
    <t>0036920102</t>
  </si>
  <si>
    <t>Комплект Тандем Сайд 600 мм, H 600, Арена КЛАССИК, Рама + 2 полки, цвет ТИТАН, цвет дна Серый, антислип (0036920102)</t>
  </si>
  <si>
    <t>Высокие шкафы          Тандем Сайд Юбокс</t>
  </si>
  <si>
    <t>2377100005</t>
  </si>
  <si>
    <t>КОМПЛЕКТ №3 Юбокс, Тандем Сайд 600 мм, H 1700, Арена КЛАССИК, 5 полок + 1 Юбокс, цвет ХРОМ, цвет дна Серый (2377100005)</t>
  </si>
  <si>
    <t>Тандем Сайд Юбокс</t>
  </si>
  <si>
    <t>2377119846</t>
  </si>
  <si>
    <t>КОМПЛЕКТ №3 Юбокс, Тандем Сайд 600 мм, H 1700, Арена СТИЛЬ, 5 полок + 1 Юбокс, цвет АНТРАЦИТ, цвет дна Антрацит (2377119846)</t>
  </si>
  <si>
    <t>2377100102</t>
  </si>
  <si>
    <t>КОМПЛЕКТ №3 Юбокс, Тандем Сайд 600 мм, H 1700, Арена КЛАССИК, 5 полок + 1 Юбокс, цвет ТИТАН, цвет дна Серый (2377100102)</t>
  </si>
  <si>
    <t>Высокие шкафы          Тандем Соло</t>
  </si>
  <si>
    <t>2399400005</t>
  </si>
  <si>
    <t>КОМПЛЕКТ Тандем Соло 600 мм, H 1300, Арена КЛАССИК, 4 полки, цвет ХРОМ, цвет дна Серый, антислип (2399400005)</t>
  </si>
  <si>
    <t>Тандем Соло</t>
  </si>
  <si>
    <t>0134740102</t>
  </si>
  <si>
    <t>Комплект установочный, Тандем Соло, H 1300, Рама + Направляющие + Крепеж +SoftSTOPPpro доводчик, цвет ТИТАН (0134740102)</t>
  </si>
  <si>
    <t>2350730005</t>
  </si>
  <si>
    <t>Полка 1 шт, Тандем Соло 600 мм, Арена КЛАССИК, цвет ХРОМ, цвет дна Серый, антислип, PU:2 (2350730005)</t>
  </si>
  <si>
    <t>2399600005</t>
  </si>
  <si>
    <t>КОМПЛЕКТ Тандем Соло 600 мм, H 1800, Арена КЛАССИК, 6 полок, цвет ХРОМ, цвет дна Серый, антислип (2399600005)</t>
  </si>
  <si>
    <t>0134770102</t>
  </si>
  <si>
    <t>Комплект установочный, Тандем Соло, H 1800, Рама + Направляющие + Крепеж +SoftSTOPPpro доводчик, цвет ТИТАН (0134770102)</t>
  </si>
  <si>
    <t>2399409846</t>
  </si>
  <si>
    <t>КОМПЛЕКТ Тандем Соло 600 мм, H 1300, Арена СТИЛЬ, 4 полки, цвет АНТРАЦИТ, цвет дна Антрацит, антислип (2399409846)</t>
  </si>
  <si>
    <t>0134749846</t>
  </si>
  <si>
    <t>Комплект установочный, Тандем Соло, H 1300, Рама + Направляющие + Крепеж +SoftSTOPPpro доводчик, цвет АНТРАЦИТ (0134749846)</t>
  </si>
  <si>
    <t>2355399846</t>
  </si>
  <si>
    <t>Полка 1 шт, Тандем Соло 600 мм, Арена СТИЛЬ, цвет АНТРАЦИТ, цвет дна Антрацит, антислип, PU:2 (2355399846)</t>
  </si>
  <si>
    <t>2399609846</t>
  </si>
  <si>
    <t>КОМПЛЕКТ Тандем Соло 600 мм, H 1800, Арена СТИЛЬ, 6 полок, цвет АНТРАЦИТ, цвет дна Антрацит, антислип (2399609846)</t>
  </si>
  <si>
    <t>0134779846</t>
  </si>
  <si>
    <t>Комплект установочный, Тандем Соло, H 1800, Рама + Направляющие + Крепеж +SoftSTOPPpro доводчик, цвет АНТРАЦИТ (0134779846)</t>
  </si>
  <si>
    <t>2399400102</t>
  </si>
  <si>
    <t>КОМПЛЕКТ Тандем Соло 600 мм, H 1300, Арена КЛАССИК, 4 полки, цвет ТИТАН, цвет дна Серый, антислип (2399400102)</t>
  </si>
  <si>
    <t>2350730102</t>
  </si>
  <si>
    <t>Полка 1 шт, Тандем Соло 600 мм, Арена КЛАССИК, цвет ТИТАН, цвет дна Серый, антислип, PU:2 (2350730102)</t>
  </si>
  <si>
    <t>2399600102</t>
  </si>
  <si>
    <t>КОМПЛЕКТ Тандем Соло 600 мм, H 1800, Арена КЛАССИК, 6 полок, цвет ТИТАН, цвет дна Серый, антислип (2399600102)</t>
  </si>
  <si>
    <t>Высокие шкафы         ТорнМоушн</t>
  </si>
  <si>
    <t>2349490005</t>
  </si>
  <si>
    <t>Комплект 2 полки, ТорнМоушн 600 мм, Арена КЛАССИК, цвет ХРОМ, цвет дна Серый, антислип (2349490005)</t>
  </si>
  <si>
    <t>ТорнМоушн</t>
  </si>
  <si>
    <t>2352539846</t>
  </si>
  <si>
    <t>Комплект 2 полки, ТорнМоушн 600 мм, Арена СТИЛЬ, цвет АНТРАЦИТ, цвет дна Антрацит, антислип (2352539846)</t>
  </si>
  <si>
    <t>2349490102</t>
  </si>
  <si>
    <t>Комплект 2 полки, ТорнМоушн 600 мм, Арена КЛАССИК, цвет ТИТАН, цвет дна Серый, антислип (2349490102)</t>
  </si>
  <si>
    <t>2363430005</t>
  </si>
  <si>
    <t>Комплект 1 полка, ТорнМоушн 600 мм, Арена КЛАССИК, цвет ХРОМ, цвет дна Серый, антислип (2363430005)</t>
  </si>
  <si>
    <t>2363419846</t>
  </si>
  <si>
    <t>Комплект 1 полка, ТорнМоушн 600 мм, Арена СТИЛЬ, цвет АНТРАЦИТ, цвет дна Антрацит, антислип (2363419846)</t>
  </si>
  <si>
    <t>2363430102</t>
  </si>
  <si>
    <t>Комплект 1 полка, ТорнМоушн 600 мм, Арена КЛАССИК, цвет ТИТАН, цвет дна Серый, антислип (2363430102)</t>
  </si>
  <si>
    <t>2711010005</t>
  </si>
  <si>
    <t>КОМПЛЕКТ 3 полки, ТорнМоушн 600 мм, Арена КЛАССИК, цвет ХРОМ, цвет дна Серый, антислип (2711010005)</t>
  </si>
  <si>
    <t>2711019846</t>
  </si>
  <si>
    <t>КОМПЛЕКТ 3 полки, ТорнМоушн 600 мм, Арена СТИЛЬ, цвет АНТРАЦИТ, цвет дна Антрацит, антислип (2711019846)</t>
  </si>
  <si>
    <t>2711010102</t>
  </si>
  <si>
    <t>КОМПЛЕКТ 3 полки, ТорнМоушн 600 мм, Арена КЛАССИК, цвет ТИТАН, цвет дна Серый, антислип (2711010102)</t>
  </si>
  <si>
    <t>Нижние угловые базы          Леманс 2</t>
  </si>
  <si>
    <t>0479260005</t>
  </si>
  <si>
    <t>КОМПЛЕКТ правый, Леманс 400 мм, H 600-750, Арена КЛАССИК, 2 полки, 2 доводчика, цвет ХРОМ, цвет дна Серый (0479260005)</t>
  </si>
  <si>
    <t>Леманс 2</t>
  </si>
  <si>
    <t>600-750</t>
  </si>
  <si>
    <t>0479180005</t>
  </si>
  <si>
    <t>Комплект полок правый, Леманс 400 мм, Арена КЛАССИК, 2 полки + рычаги, цвет ХРОМ, цвет дна Серый, антислип (0479180005)</t>
  </si>
  <si>
    <t>0079440102</t>
  </si>
  <si>
    <t>Комплект установочный, Леманс, H 600-750, Ось + крепежный профиль для полок, цвет ТИТАН (0079440102)</t>
  </si>
  <si>
    <t>2346417930</t>
  </si>
  <si>
    <t>Амортизатор полки правый 1 уп (2 шт), Леманс, цвет СЕРЫЙ (2346417930)</t>
  </si>
  <si>
    <t>0479280005</t>
  </si>
  <si>
    <t>КОМПЛЕКТ правый, Леманс 450 мм, H 600-750, Арена КЛАССИК, 2 полки, 2 доводчика, цвет ХРОМ, цвет дна Серый (0479280005)</t>
  </si>
  <si>
    <t>0479200005</t>
  </si>
  <si>
    <t>Комплект полок правый, Леманс 450 мм, Арена КЛАССИК, 2 полки + рычаги, цвет ХРОМ, цвет дна Серый, антислип (0479200005)</t>
  </si>
  <si>
    <t>0479300005</t>
  </si>
  <si>
    <t>КОМПЛЕКТ правый, Леманс 500 мм, H 600-750, Арена КЛАССИК, 2 полки, 2 доводчика, цвет ХРОМ, цвет дна Серый (0479300005)</t>
  </si>
  <si>
    <t>0479220005</t>
  </si>
  <si>
    <t>Комплект полок правый, Леманс 500 мм, Арена КЛАССИК, 2 полки + рычаги, цвет ХРОМ, цвет дна Серый, антислип (0479220005)</t>
  </si>
  <si>
    <t>0479320005</t>
  </si>
  <si>
    <t>КОМПЛЕКТ правый, Леманс 600 мм, H 600-750, Арена КЛАССИК, 2 полки, 2 доводчика, цвет ХРОМ, цвет дна Серый (0479320005)</t>
  </si>
  <si>
    <t>0479240005</t>
  </si>
  <si>
    <t>Комплект полок правый, Леманс 600 мм, Арена КЛАССИК, 2 полки + рычаги, цвет ХРОМ, цвет дна Серый, антислип (0479240005)</t>
  </si>
  <si>
    <t>0479270005</t>
  </si>
  <si>
    <t>КОМПЛЕКТ левый, Леманс 400 мм, H 600-750, Арена КЛАССИК, 2 полки, 2 доводчика, цвет ХРОМ, цвет дна Серый (0479270005)</t>
  </si>
  <si>
    <t>0479190005</t>
  </si>
  <si>
    <t>Комплект полок левый, Леманс 400 мм, Арена КЛАССИК, 2 полки + рычаги, цвет ХРОМ, цвет дна Серый, антислип (0479190005)</t>
  </si>
  <si>
    <t>2346427930</t>
  </si>
  <si>
    <t>Амортизатор полки левый 1 уп (2 шт), Леманс, цвет СЕРЫЙ (2346427930)</t>
  </si>
  <si>
    <t>0479290005</t>
  </si>
  <si>
    <t>КОМПЛЕКТ левый, Леманс 450 мм, H 600-750, Арена КЛАССИК, 2 полки, 2 доводчика, цвет ХРОМ, цвет дна Серый (0479290005)</t>
  </si>
  <si>
    <t>0479210005</t>
  </si>
  <si>
    <t>Комплект полок левый, Леманс 450 мм, Арена КЛАССИК, 2 полки + рычаги, цвет ХРОМ, цвет дна Серый, антислип (0479210005)</t>
  </si>
  <si>
    <t>0479310005</t>
  </si>
  <si>
    <t>КОМПЛЕКТ левый, Леманс 500 мм, H 600-750, Арена КЛАССИК, 2 полки, 2 доводчика, цвет ХРОМ, цвет дна Серый (0479310005)</t>
  </si>
  <si>
    <t>0479230005</t>
  </si>
  <si>
    <t>Комплект полок левый, Леманс 500 мм, Арена КЛАССИК, 2 полки + рычаги, цвет ХРОМ, цвет дна Серый, антислип (0479230005)</t>
  </si>
  <si>
    <t>0479330005</t>
  </si>
  <si>
    <t>КОМПЛЕКТ левый, Леманс 600 мм, H 600-750, Арена КЛАССИК, 2 полки, 2 доводчика, цвет ХРОМ, цвет дна Серый (0479330005)</t>
  </si>
  <si>
    <t>0479250005</t>
  </si>
  <si>
    <t>Комплект полок левый, Леманс 600 мм, Арена КЛАССИК, 2 полки + рычаги, цвет ХРОМ, цвет дна Серый, антислип (0479250005)</t>
  </si>
  <si>
    <t>Леманс 400 мм КОМПЛЕКТ 2 полки, 2 доводчика, правый, Арена СТИЛЬ, цвет АНТРАЦИТ (2381909846)</t>
  </si>
  <si>
    <t>2350089846</t>
  </si>
  <si>
    <t>Комплект полок правый, Леманс 400 мм, Арена СТИЛЬ, 2 полки + рычаги, цвет АНТРАЦИТ, цвет дна Антрацит, антислип (2350089846)</t>
  </si>
  <si>
    <t>0079449846</t>
  </si>
  <si>
    <t>Комплект установочный, Леманс, H 600-750, Ось + крепежный профиль для полок, цвет АНТРАЦИТ (0079449846)</t>
  </si>
  <si>
    <t>2346417500</t>
  </si>
  <si>
    <t>Амортизатор полки правый 1 уп (2 шт), Леманс, цвет АНТРАЦИТ (2346417500)</t>
  </si>
  <si>
    <t>2605749846</t>
  </si>
  <si>
    <t>КОМПЛЕКТ правый, Леманс 450 мм, H 600-750, Арена СТИЛЬ, 2 полки, 2 доводчика, цвет АНТРАЦИТ, цвет дна Антрацит (2605749846)</t>
  </si>
  <si>
    <t>2346219846</t>
  </si>
  <si>
    <t>Комплект полок правый, Леманс 450 мм, Арена СТИЛЬ, 2 полки + рычаги, цвет АНТРАЦИТ, цвет дна Антрацит, антислип (2346219846)</t>
  </si>
  <si>
    <t>2605789846</t>
  </si>
  <si>
    <t>КОМПЛЕКТ правый, Леманс 500 мм, H 600-750, Арена СТИЛЬ, 2 полки, 2 доводчика, цвет АНТРАЦИТ, цвет дна Антрацит (2605789846)</t>
  </si>
  <si>
    <t>2346239846</t>
  </si>
  <si>
    <t>Комплект полок правый, Леманс 500 мм, Арена СТИЛЬ, 2 полки + рычаги, цвет АНТРАЦИТ, цвет дна Антрацит, антислип (2346239846)</t>
  </si>
  <si>
    <t>2605769846</t>
  </si>
  <si>
    <t>КОМПЛЕКТ правый, Леманс 600 мм, H 600-750, Арена СТИЛЬ, 2 полки, 2 доводчика, цвет АНТРАЦИТ, цвет дна Антрацит (2605769846)</t>
  </si>
  <si>
    <t>2346259846</t>
  </si>
  <si>
    <t>Комплект полок правый, Леманс 600 мм, Арена СТИЛЬ, 2 полки + рычаги, цвет АНТРАЦИТ, цвет дна Антрацит, антислип (2346259846)</t>
  </si>
  <si>
    <t>Леманс 400 мм КОМПЛЕКТ 2 полки, 2 доводчика, левый, Арена СТИЛЬ, цвет АНТРАЦИТ (2381919846)</t>
  </si>
  <si>
    <t>2350099846</t>
  </si>
  <si>
    <t>Комплект полок левый, Леманс 400 мм, Арена СТИЛЬ, 2 полки + рычаги, цвет АНТРАЦИТ, цвет дна Антрацит, антислип (2350099846)</t>
  </si>
  <si>
    <t>2346427500</t>
  </si>
  <si>
    <t>Амортизатор полки левый 1 уп (2 шт), Леманс, цвет АНТРАЦИТ (2346427500)</t>
  </si>
  <si>
    <t>2605759846</t>
  </si>
  <si>
    <t>КОМПЛЕКТ левый, Леманс 450 мм, H 600-750, Арена СТИЛЬ, 2 полки, 2 доводчика, цвет АНТРАЦИТ, цвет дна Антрацит (2605759846)</t>
  </si>
  <si>
    <t>2346229846</t>
  </si>
  <si>
    <t>Комплект полок левый, Леманс 450 мм, Арена СТИЛЬ, 2 полки + рычаги, цвет АНТРАЦИТ, цвет дна Антрацит, антислип (2346229846)</t>
  </si>
  <si>
    <t>2605799846</t>
  </si>
  <si>
    <t>КОМПЛЕКТ левый, Леманс 500 мм, H 600-750, Арена СТИЛЬ, 2 полки, 2 доводчика, цвет АНТРАЦИТ, цвет дна Антрацит (2605799846)</t>
  </si>
  <si>
    <t>2346249846</t>
  </si>
  <si>
    <t>Комплект полок левый, Леманс 500 мм, Арена СТИЛЬ, 2 полки + рычаги, цвет АНТРАЦИТ, цвет дна Антрацит, антислип (2346249846)</t>
  </si>
  <si>
    <t>2605779846</t>
  </si>
  <si>
    <t>КОМПЛЕКТ левый, Леманс 600 мм, H 600-750, Арена СТИЛЬ, 2 полки, 2 доводчика, цвет АНТРАЦИТ, цвет дна Антрацит (2605779846)</t>
  </si>
  <si>
    <t>2346269846</t>
  </si>
  <si>
    <t>Комплект полок левый, Леманс 600 мм, Арена СТИЛЬ, 2 полки + рычаги, цвет АНТРАЦИТ, цвет дна Антрацит, антислип (2346269846)</t>
  </si>
  <si>
    <t>0479260102</t>
  </si>
  <si>
    <t>КОМПЛЕКТ правый, Леманс 400 мм, H 600-750, Арена КЛАССИК, 2 полки, 2 доводчика, цвет ТИТАН, цвет дна Серый (0479260102)</t>
  </si>
  <si>
    <t>0479180102</t>
  </si>
  <si>
    <t>Комплект полок правый, Леманс 400 мм, Арена КЛАССИК, 2 полки + рычаги, цвет ТИТАН, цвет дна Серый, антислип (0479180102)</t>
  </si>
  <si>
    <t>0479280102</t>
  </si>
  <si>
    <t>КОМПЛЕКТ правый, Леманс 450 мм, H 600-750, Арена КЛАССИК, 2 полки, 2 доводчика, цвет ТИТАН, цвет дна Серый (0479280102)</t>
  </si>
  <si>
    <t>0479200102</t>
  </si>
  <si>
    <t>Комплект полок правый, Леманс 450 мм, Арена КЛАССИК, 2 полки + рычаги, цвет ТИТАН, цвет дна Серый, антислип (0479200102)</t>
  </si>
  <si>
    <t>0479300102</t>
  </si>
  <si>
    <t>КОМПЛЕКТ правый, Леманс 500 мм, H 600-750, Арена КЛАССИК, 2 полки, 2 доводчика, цвет ТИТАН, цвет дна Серый (0479300102)</t>
  </si>
  <si>
    <t>0479220102</t>
  </si>
  <si>
    <t>Комплект полок правый, Леманс 500 мм, Арена КЛАССИК, 2 полки + рычаги, цвет ТИТАН, цвет дна Серый, антислип (0479220102)</t>
  </si>
  <si>
    <t>0479320102</t>
  </si>
  <si>
    <t>КОМПЛЕКТ правый, Леманс 600 мм, H 600-750, Арена КЛАССИК, 2 полки, 2 доводчика, цвет ТИТАН, цвет дна Серый (0479320102)</t>
  </si>
  <si>
    <t>0479240102</t>
  </si>
  <si>
    <t>Комплект полок правый, Леманс 600 мм, Арена КЛАССИК, 2 полки + рычаги, цвет ТИТАН, цвет дна Серый, антислип (0479240102)</t>
  </si>
  <si>
    <t>0479270102</t>
  </si>
  <si>
    <t>КОМПЛЕКТ левый, Леманс 400 мм, H 600-750, Арена КЛАССИК, 2 полки, 2 доводчика, цвет ТИТАН, цвет дна Серый (0479270102)</t>
  </si>
  <si>
    <t>0479190102</t>
  </si>
  <si>
    <t>Комплект полок левый, Леманс 400 мм, Арена КЛАССИК, 2 полки + рычаги, цвет ТИТАН, цвет дна Серый, антислип (0479190102)</t>
  </si>
  <si>
    <t>0479290102</t>
  </si>
  <si>
    <t>КОМПЛЕКТ левый, Леманс 450 мм, H 600-750, Арена КЛАССИК, 2 полки, 2 доводчика, цвет ТИТАН, цвет дна Серый (0479290102)</t>
  </si>
  <si>
    <t>0479210102</t>
  </si>
  <si>
    <t>Комплект полок левый, Леманс 450 мм, Арена КЛАССИК, 2 полки + рычаги, цвет ТИТАН, цвет дна Серый, антислип (0479210102)</t>
  </si>
  <si>
    <t>0479310102</t>
  </si>
  <si>
    <t>КОМПЛЕКТ левый, Леманс 500 мм, H 600-750, Арена КЛАССИК, 2 полки, 2 доводчика, цвет ТИТАН, цвет дна Серый (0479310102)</t>
  </si>
  <si>
    <t>0479230102</t>
  </si>
  <si>
    <t>Комплект полок левый, Леманс 500 мм, Арена КЛАССИК, 2 полки + рычаги, цвет ТИТАН, цвет дна Серый, антислип (0479230102)</t>
  </si>
  <si>
    <t>0479330102</t>
  </si>
  <si>
    <t>КОМПЛЕКТ левый, Леманс 600 мм, H 600-750, Арена КЛАССИК, 2 полки, 2 доводчика, цвет ТИТАН, цвет дна Серый (0479330102)</t>
  </si>
  <si>
    <t>0479250102</t>
  </si>
  <si>
    <t>Комплект полок левый, Леманс 600 мм, Арена КЛАССИК, 2 полки + рычаги, цвет ТИТАН, цвет дна Серый, антислип (0479250102)</t>
  </si>
  <si>
    <t>Нижние угловые базы          Леманс 4</t>
  </si>
  <si>
    <t>0479600005</t>
  </si>
  <si>
    <t>КОМПЛЕКТ правый, Леманс 450 мм, H 1265, Арена КЛАССИК, 4 полки, 4 доводчика, цвет ХРОМ, цвет дна Серый (0479600005)</t>
  </si>
  <si>
    <t>Леманс 4</t>
  </si>
  <si>
    <t>0079430102</t>
  </si>
  <si>
    <t>Комплект установочный, Леманс, H 1265, Ось + крепежный профиль для полок, цвет ТИТАН (0079430102)</t>
  </si>
  <si>
    <t>0479620005</t>
  </si>
  <si>
    <t>КОМПЛЕКТ правый, Леманс 500 мм, H 1265, Арена КЛАССИК, 4 полки, 4 доводчика, цвет ХРОМ, цвет дна Серый (0479620005)</t>
  </si>
  <si>
    <t>0479640005</t>
  </si>
  <si>
    <t>КОМПЛЕКТ правый, Леманс 600 мм, H 1265, Арена КЛАССИК, 4 полки, 4 доводчика, цвет ХРОМ, цвет дна Серый (0479640005)</t>
  </si>
  <si>
    <t>0479610005</t>
  </si>
  <si>
    <t>КОМПЛЕКТ левый, Леманс 450 мм, H 1265, Арена КЛАССИК, 4 полки, 4 доводчика, цвет ХРОМ, цвет дна Серый (0479610005)</t>
  </si>
  <si>
    <t>0479630005</t>
  </si>
  <si>
    <t>КОМПЛЕКТ левый, Леманс 500 мм, H 1265, Арена КЛАССИК, 4 полки, 4 доводчика, цвет ХРОМ, цвет дна Серый (0479630005)</t>
  </si>
  <si>
    <t>0479650005</t>
  </si>
  <si>
    <t>КОМПЛЕКТ левый, Леманс 600 мм, H 1265, Арена КЛАССИК, 4 полки, 4 доводчика, цвет ХРОМ, цвет дна Серый (0479650005)</t>
  </si>
  <si>
    <t>2605809846</t>
  </si>
  <si>
    <t>КОМПЛЕКТ правый, Леманс 450 мм, H 1265, Арена СТИЛЬ, 4 полки, 4 доводчика, цвет АНТРАЦИТ, цвет дна Антрацит (2605809846)</t>
  </si>
  <si>
    <t>0079439846</t>
  </si>
  <si>
    <t>Комплект установочный, Леманс, H 1265, Ось + крепежный профиль для полок, цвет АНТРАЦИТ (0079439846)</t>
  </si>
  <si>
    <t>2605829846</t>
  </si>
  <si>
    <t>КОМПЛЕКТ правый, Леманс 500 мм, H 1265, Арена СТИЛЬ, 4 полки, 4 доводчика, цвет АНТРАЦИТ, цвет дна Антрацит (2605829846)</t>
  </si>
  <si>
    <t>2605849846</t>
  </si>
  <si>
    <t>КОМПЛЕКТ правый, Леманс 600 мм, H 1265, Арена СТИЛЬ, 4 полки, 4 доводчика, цвет АНТРАЦИТ, цвет дна Антрацит (2605849846)</t>
  </si>
  <si>
    <t>2605819846</t>
  </si>
  <si>
    <t>КОМПЛЕКТ левый, Леманс 450 мм, H 1265, Арена СТИЛЬ, 4 полки, 4 доводчика, цвет АНТРАЦИТ, цвет дна Антрацит (2605819846)</t>
  </si>
  <si>
    <t>2605839846</t>
  </si>
  <si>
    <t>КОМПЛЕКТ левый, Леманс 500 мм, H 1265, Арена СТИЛЬ, 4 полки, 4 доводчика, цвет АНТРАЦИТ, цвет дна Антрацит (2605839846)</t>
  </si>
  <si>
    <t>2605859846</t>
  </si>
  <si>
    <t>КОМПЛЕКТ левый, Леманс 600 мм, H 1265, Арена СТИЛЬ, 4 полки, 4 доводчика, цвет АНТРАЦИТ, цвет дна Антрацит (2605859846)</t>
  </si>
  <si>
    <t>0479600102</t>
  </si>
  <si>
    <t>КОМПЛЕКТ правый, Леманс 450 мм, H 1265, Арена КЛАССИК, 4 полки, 4 доводчика, цвет ТИТАН, цвет дна Серый (0479600102)</t>
  </si>
  <si>
    <t>0479620102</t>
  </si>
  <si>
    <t>КОМПЛЕКТ правый, Леманс 500 мм, H 1265, Арена КЛАССИК, 4 полки, 4 доводчика, цвет ТИТАН, цвет дна Серый (0479620102)</t>
  </si>
  <si>
    <t>0479640102</t>
  </si>
  <si>
    <t>КОМПЛЕКТ правый, Леманс 600 мм, H 1265, Арена КЛАССИК, 4 полки, 4 доводчика, цвет ТИТАН, цвет дна Серый (0479640102)</t>
  </si>
  <si>
    <t>0479610102</t>
  </si>
  <si>
    <t>КОМПЛЕКТ левый, Леманс 450 мм, H 1265, Арена КЛАССИК, 4 полки, 4 доводчика, цвет ТИТАН, цвет дна Серый (0479610102)</t>
  </si>
  <si>
    <t>0479630102</t>
  </si>
  <si>
    <t>КОМПЛЕКТ левый, Леманс 500 мм, H 1265, Арена КЛАССИК, 4 полки, 4 доводчика, цвет ТИТАН, цвет дна Серый (0479630102)</t>
  </si>
  <si>
    <t>0479650102</t>
  </si>
  <si>
    <t>КОМПЛЕКТ левый, Леманс 600 мм, H 1265, Арена КЛАССИК, 4 полки, 4 доводчика, цвет ТИТАН, цвет дна Серый (0479650102)</t>
  </si>
  <si>
    <t>Нижние угловые базы          Волшебный угол</t>
  </si>
  <si>
    <t>2604060005</t>
  </si>
  <si>
    <t>КОМПЛЕКТ правый, Волшебный угол 450-600 мм, H 525, Арена КЛАССИК, 4 полки, цвет ХРОМ (2604060005)</t>
  </si>
  <si>
    <t>Волшебный угол</t>
  </si>
  <si>
    <t>450-600</t>
  </si>
  <si>
    <t>2604010102</t>
  </si>
  <si>
    <t>Комплект установочный правый, Волшебный угол 450-600 мм, H 525, Рама + амортизатор, цвет ТИТАН (2604010102)</t>
  </si>
  <si>
    <t>0462070005</t>
  </si>
  <si>
    <t>Комплект полок, Волшебный угол 450-600 мм, Арена КЛАССИК, 4 шт, цвет ХРОМ, цвет дна Серый, антислип (0462070005)</t>
  </si>
  <si>
    <t>2604089846</t>
  </si>
  <si>
    <t>КОМПЛЕКТ правый, Волшебный угол 450-600 мм, H 525, Арена СТИЛЬ, 4 полки, цвет АНТРАЦИТ (2604089846)</t>
  </si>
  <si>
    <t>2604019846</t>
  </si>
  <si>
    <t>Комплект установочный правый, Волшебный угол 450-600 мм, H 525, Рама + амортизатор, цвет АНТРАЦИТ (2604019846)</t>
  </si>
  <si>
    <t>2312589846</t>
  </si>
  <si>
    <t>Комплект полок, Волшебный угол 450-600 мм, Арена СТИЛЬ, 4 шт, цвет АНТРАЦИТ, цвет дна Антрацит, антислип (2312589846)</t>
  </si>
  <si>
    <t>2604060102</t>
  </si>
  <si>
    <t>КОМПЛЕКТ правый, Волшебный угол 450-600 мм, H 525, Арена КЛАССИК, 4 полки, цвет ТИТАН (2604060102)</t>
  </si>
  <si>
    <t>0462070102</t>
  </si>
  <si>
    <t>Комплект полок, Волшебный угол 450-600 мм, Арена КЛАССИК, 4 шт, цвет ТИТАН, цвет дна Серый, антислип (0462070102)</t>
  </si>
  <si>
    <t>2604070005</t>
  </si>
  <si>
    <t>КОМПЛЕКТ левый, Волшебный угол 450-600 мм, H 525, Арена КЛАССИК, 4 полки, цвет ХРОМ (2604070005)</t>
  </si>
  <si>
    <t>2604020102</t>
  </si>
  <si>
    <t>Комплект установочный левый, Волшебный угол 450-600 мм, H 525, Рама + амортизатор, цвет ТИТАН (2604020102)</t>
  </si>
  <si>
    <t>2604099846</t>
  </si>
  <si>
    <t>КОМПЛЕКТ левый, Волшебный угол 450-600 мм, H 525, Арена СТИЛЬ, 4 полки, цвет АНТРАЦИТ (2604099846)</t>
  </si>
  <si>
    <t>2604029846</t>
  </si>
  <si>
    <t>Комплект установочный левый, Волшебный угол 450-600 мм, H 525, Рама + амортизатор, цвет АНТРАЦИТ (2604029846)</t>
  </si>
  <si>
    <t>2604070102</t>
  </si>
  <si>
    <t>КОМПЛЕКТ левый, Волшебный угол 450-600 мм, H 525, Арена КЛАССИК, 4 полки, цвет ТИТАН (2604070102)</t>
  </si>
  <si>
    <t>Нижние базы         Бутылочница №15</t>
  </si>
  <si>
    <t>2334600005</t>
  </si>
  <si>
    <t>Бутылочница №15</t>
  </si>
  <si>
    <t>2334680005</t>
  </si>
  <si>
    <t>2334640005</t>
  </si>
  <si>
    <t>2334619846</t>
  </si>
  <si>
    <t>2334699846</t>
  </si>
  <si>
    <t>2334659846</t>
  </si>
  <si>
    <t>2334600102</t>
  </si>
  <si>
    <t>2334680102</t>
  </si>
  <si>
    <t>2334640102</t>
  </si>
  <si>
    <t>2606000102</t>
  </si>
  <si>
    <t>Делитель, Бутылочница №15 150 мм, Арена КЛАССИК, 1 шт, цвет ТИТАН, PU:100 (2606000102)</t>
  </si>
  <si>
    <t>2606019846</t>
  </si>
  <si>
    <t>Делитель, Бутылочница №15 150 мм, Арена СТИЛЬ, 1 шт, цвет АНТРАЦИТ, PU:100 (2606019846)</t>
  </si>
  <si>
    <t>2606000005</t>
  </si>
  <si>
    <t>Делитель, Бутылочница №15 150 мм, Арена КЛАССИК, 1 шт, цвет ХРОМ, PU:100 (2606000005)</t>
  </si>
  <si>
    <t>2312120005</t>
  </si>
  <si>
    <t>Комплект скос 45° правый, Бутылочница №15 150 мм, H 542, Арена КЛАССИК, цвет ХРОМ (2312120005)</t>
  </si>
  <si>
    <t>2312120102</t>
  </si>
  <si>
    <t>Комплект скос 45° правый, Бутылочница №15 150 мм, H 542, Арена КЛАССИК, цвет ТИТАН (2312120102)</t>
  </si>
  <si>
    <t>2312110005</t>
  </si>
  <si>
    <t>Комплект скос 45° левый, Бутылочница №15 150 мм, H 542, Арена КЛАССИК, цвет ХРОМ (2312110005)</t>
  </si>
  <si>
    <t>2312110102</t>
  </si>
  <si>
    <t>Комплект скос 45° левый, Бутылочница №15 150 мм, H 542, Арена КЛАССИК, цвет ТИТАН (2312110102)</t>
  </si>
  <si>
    <t>Нижние базы          Диспенса Джуниор Слим</t>
  </si>
  <si>
    <t>2606300005</t>
  </si>
  <si>
    <t>КОМПЛЕКТ Диспенса Джуниор Слим 200 мм, H 640-728, Арена КЛАССИК, 2 полки, цвет ХРОМ, цвет дна Серый (2606300005)</t>
  </si>
  <si>
    <t>Диспенса Джуниор Слим</t>
  </si>
  <si>
    <t>640-728</t>
  </si>
  <si>
    <t>0054500102</t>
  </si>
  <si>
    <t>Комплект установочный, Диспенса Джуниор Слим, H 640-728, 1 шт, цвет ТИТАН (0054500102)</t>
  </si>
  <si>
    <t>1</t>
  </si>
  <si>
    <t>2601910005</t>
  </si>
  <si>
    <t>Полка 1 шт, Диспенса / Диспенса Джуниор 200 мм, Арена КЛАССИК, цвет ХРОМ, цвет дна Серый, антислип, PU:2 (2601910005)</t>
  </si>
  <si>
    <t>2</t>
  </si>
  <si>
    <t>2606310005</t>
  </si>
  <si>
    <t>КОМПЛЕКТ Диспенса Джуниор Слим 300 мм, H 640-728, Арена КЛАССИК, 2 полки, цвет ХРОМ, цвет дна Серый (2606310005)</t>
  </si>
  <si>
    <t>2606320005</t>
  </si>
  <si>
    <t>КОМПЛЕКТ Диспенса Джуниор Слим 400 мм, H 640-728, Арена КЛАССИК, 2 полки, цвет ХРОМ, цвет дна Серый (2606320005)</t>
  </si>
  <si>
    <t>2606339846</t>
  </si>
  <si>
    <t>КОМПЛЕКТ Диспенса Джуниор Слим 200 мм, H 640-728, Арена СТИЛЬ, 2 полки, цвет АНТРАЦИТ, цвет дна Антрацит (2606339846)</t>
  </si>
  <si>
    <t>0054509846</t>
  </si>
  <si>
    <t>Комплект установочный, Диспенса Джуниор Слим, H 640-728, 1 шт, цвет АНТРАЦИТ (0054509846)</t>
  </si>
  <si>
    <t>2601949846</t>
  </si>
  <si>
    <t>Полка 1 шт, Диспенса / Диспенса Джуниор 200 мм, Арена СТИЛЬ, цвет АНТРАЦИТ, цвет дна Антрацит, антислип, PU:2 (2601949846)</t>
  </si>
  <si>
    <t>2606349846</t>
  </si>
  <si>
    <t>КОМПЛЕКТ Диспенса Джуниор Слим 300 мм, H 640-728, Арена СТИЛЬ, 2 полки, цвет АНТРАЦИТ, цвет дна Антрацит (2606349846)</t>
  </si>
  <si>
    <t>2606359846</t>
  </si>
  <si>
    <t>КОМПЛЕКТ Диспенса Джуниор Слим 400 мм, H 640-728, Арена СТИЛЬ, 2 полки, цвет АНТРАЦИТ, цвет дна Антрацит (2606359846)</t>
  </si>
  <si>
    <t>2606360102</t>
  </si>
  <si>
    <t>КОМПЛЕКТ Диспенса Джуниор Слим 200 мм, H 640-728, Арена КЛАССИК, 2 полки, цвет ТИТАН, цвет дна Серый (2606360102)</t>
  </si>
  <si>
    <t>2373350102</t>
  </si>
  <si>
    <t>Полка 1 шт, Диспенса / Диспенса Джуниор 200 мм, Арена КЛАССИК, цвет ТИТАН, цвет дна Серый, антислип, PU:2 (2373350102)</t>
  </si>
  <si>
    <t>2606370102</t>
  </si>
  <si>
    <t>КОМПЛЕКТ Диспенса Джуниор Слим 300 мм, H 640-728, Арена КЛАССИК, 2 полки, цвет ТИТАН, цвет дна Серый (2606370102)</t>
  </si>
  <si>
    <t>2606380102</t>
  </si>
  <si>
    <t>КОМПЛЕКТ Диспенса Джуниор Слим 400 мм, H 640-728, Арена КЛАССИК, 2 полки, цвет ТИТАН, цвет дна Серый (2606380102)</t>
  </si>
  <si>
    <t>0054529846</t>
  </si>
  <si>
    <t>Крепление к рамочному фасаду, верхнее и нижнее, Диспенса Джуниор Слим 300 мм, цвет АНТРАЦИТ (0054529846)</t>
  </si>
  <si>
    <t>0054539846</t>
  </si>
  <si>
    <t>Крепление к рамочному фасаду, верхнее и нижнее, Диспенса Джуниор Слим 400 мм, цвет АНТРАЦИТ (0054539846)</t>
  </si>
  <si>
    <t>0054520102</t>
  </si>
  <si>
    <t>Крепление к рамочному фасаду, верхнее и нижнее, Диспенса Джуниор Слим 300 мм, цвет ТИТАН (0054520102)</t>
  </si>
  <si>
    <t>0054530102</t>
  </si>
  <si>
    <t>Крепление к рамочному фасаду, верхнее и нижнее, Диспенса Джуниор Слим 400 мм, цвет ТИТАН (0054530102)</t>
  </si>
  <si>
    <t>Нижние базы          Диспенса Джуниор Юбокс</t>
  </si>
  <si>
    <t>2606390005</t>
  </si>
  <si>
    <t>КОМПЛЕКТ №5 Юбокс, Диспенса Джуниор Слим 300 мм, H 640-728, Арена КЛАССИК, 1 полка + 1 Юбокс, цвет ХРОМ, цвет дна Серый (2606390005)</t>
  </si>
  <si>
    <t>Диспенса Джуниор Юбокс</t>
  </si>
  <si>
    <t>0052770102</t>
  </si>
  <si>
    <t>Набор емкостей №5 Юбокс, Диспенса / Диспенса Джуниор 300 мм, крепление для доски, 2х бокса 1л, 1хбокс 2, 1л., 2хбокса 2л, 2хкрышки, делитель для ножей, цвет Титан / емкости Белые (0052770102)</t>
  </si>
  <si>
    <t>2707010005</t>
  </si>
  <si>
    <t>КОМПЛЕКТ №1 Юбокс, Диспенса Джуниор Слим 300 мм, H 640-728, Арена КЛАССИК, 1 полка + 1 Юбокс, цвет ХРОМ, цвет дна Серый (2707010005)</t>
  </si>
  <si>
    <t>2606400005</t>
  </si>
  <si>
    <t>КОМПЛЕКТ №3 Юбокс, Диспенса Джуниор Слим 300 мм, H 640-728, Арена КЛАССИК, 1 полка + 1 Юбокс, цвет ХРОМ, цвет дна Серый (2606400005)</t>
  </si>
  <si>
    <t>2606419846</t>
  </si>
  <si>
    <t>КОМПЛЕКТ №5 Юбокс, Диспенса Джуниор Слим 300 мм, H 640-728, Арена СТИЛЬ, 1 полка + 1 Юбокс, цвет АНТРАЦИТ, цвет дна Антрацит (2606419846)</t>
  </si>
  <si>
    <t>0052779846</t>
  </si>
  <si>
    <t>Набор емкостей №5 Юбокс, Диспенса / Диспенса Джуниор 300 мм, крепление для доски, 2х бокса 1л, 1хбокс 2, 1л., 2хбокса 2л, 2хкрышки, делитель для ножей, цвет АНТРАЦИТ (0052779846)</t>
  </si>
  <si>
    <t>2707019846</t>
  </si>
  <si>
    <t>КОМПЛЕКТ №1 Юбокс, Диспенса Джуниор Слим 300 мм, H 640-728, Арена СТИЛЬ, 1 полка + 1 Юбокс, цвет АНТРАЦИТ, цвет дна Антрацит (2707019846)</t>
  </si>
  <si>
    <t>2606429846</t>
  </si>
  <si>
    <t>КОМПЛЕКТ №3 Юбокс, Диспенса Джуниор Слим 300 мм, H 640-728, Арена СТИЛЬ, 1 полка + 1 Юбокс, цвет АНТРАЦИТ, цвет дна Антрацит (2606429846)</t>
  </si>
  <si>
    <t>2606430102</t>
  </si>
  <si>
    <t>КОМПЛЕКТ №5 Юбокс, Диспенса Джуниор Слим 300 мм, H 640-728, Арена КЛАССИК, 1 полка + 1 Юбокс, цвет ТИТАН, цвет дна Серый (2606430102)</t>
  </si>
  <si>
    <t>2707010102</t>
  </si>
  <si>
    <t>КОМПЛЕКТ №1 Юбокс, Диспенса Джуниор Слим 300 мм, H 640-728, Арена КЛАССИК, 1 полка + 1 Юбокс, цвет ТИТАН, цвет дна Серый (2707010102)</t>
  </si>
  <si>
    <t>2606440102</t>
  </si>
  <si>
    <t>КОМПЛЕКТ №3 Юбокс, Диспенса Джуниор Слим 300 мм, H 640-728, Арена КЛАССИК, 1 полка + 1 Юбокс, цвет ТИТАН, цвет дна Серый (2606440102)</t>
  </si>
  <si>
    <t>Нижние базы          Комфорт II</t>
  </si>
  <si>
    <t>2377160005</t>
  </si>
  <si>
    <t>КОМПЛЕКТ правый, Комфорт II 200 мм, H 654, Арена КЛАССИК, 2 полки + полка для специй, цвет ХРОМ, цвет дна Серый (2377160005)</t>
  </si>
  <si>
    <t>Комфорт II</t>
  </si>
  <si>
    <t>2607570102</t>
  </si>
  <si>
    <t>Комплект установочный правый, Комфорт II, H 654, Рама 630 мм + направляющие + крепления, цвет ТИТАН (2607570102)</t>
  </si>
  <si>
    <t>2607760005</t>
  </si>
  <si>
    <t>Полка 1 шт, Комфорт II 200 мм, Арена КЛАССИК, 110x470x88 мм, цвет ХРОМ, цвет дна Серый, антислип, PU:2 (2607760005)</t>
  </si>
  <si>
    <t>0152770102</t>
  </si>
  <si>
    <t>Полка для специй, Комфорт II 200 мм, Арена КЛАССИК, 479x133x76 мм, 1 шт, цвет ТИТАН (0152770102)</t>
  </si>
  <si>
    <t>2377170005</t>
  </si>
  <si>
    <t>КОМПЛЕКТ правый, Комфорт II 250 мм, H 654, Арена КЛАССИК, 2 полки + полка для специй, цвет ХРОМ, цвет дна Серый (2377170005)</t>
  </si>
  <si>
    <t>2607780005</t>
  </si>
  <si>
    <t>Полка 1 шт, Комфорт II 250 мм, Арена КЛАССИК, 160x470x88 мм, цвет ХРОМ, цвет дна Серый, антислип, PU:2 (2607780005)</t>
  </si>
  <si>
    <t>2377180005</t>
  </si>
  <si>
    <t>КОМПЛЕКТ правый, Комфорт II 300 мм, H 654, Арена КЛАССИК, 2 полки + полка для специй, цвет ХРОМ, цвет дна Серый (2377180005)</t>
  </si>
  <si>
    <t>2608100005</t>
  </si>
  <si>
    <t>Полка 1 шт, Комфорт II 300 мм, Арена КЛАССИК, 210x470x88 мм, цвет ХРОМ, цвет дна Серый, антислип, PU:2 (2608100005)</t>
  </si>
  <si>
    <t>2377190005</t>
  </si>
  <si>
    <t>КОМПЛЕКТ правый, Комфорт II 400 мм, H 654, Арена КЛАССИК, 2 полки + полка для специй, цвет ХРОМ, цвет дна Серый (2377190005)</t>
  </si>
  <si>
    <t>2607820005</t>
  </si>
  <si>
    <t>Полка 1 шт, Комфорт II 400 мм, Арена КЛАССИК, 295x470x88 мм, цвет ХРОМ, цвет дна Серый, антислип, PU:2 (2607820005)</t>
  </si>
  <si>
    <t>2377120005</t>
  </si>
  <si>
    <t>КОМПЛЕКТ левый, Комфорт II 200 мм, H 654, Арена КЛАССИК, 2 полки + полка для специй, цвет ХРОМ, цвет дна Серый (2377120005)</t>
  </si>
  <si>
    <t>2607560102</t>
  </si>
  <si>
    <t>Комплект установочный левый, Комфорт II, H 654, Рама 630 мм + направляющие + крепления, цвет ТИТАН (2607560102)</t>
  </si>
  <si>
    <t>2377130005</t>
  </si>
  <si>
    <t>КОМПЛЕКТ левый, Комфорт II 250 мм, H 654, Арена КЛАССИК, 2 полки + полка для специй, цвет ХРОМ, цвет дна Серый (2377130005)</t>
  </si>
  <si>
    <t>2377140005</t>
  </si>
  <si>
    <t>КОМПЛЕКТ левый, Комфорт II 300 мм, H 654, Арена КЛАССИК, 2 полки + полка для специй, цвет ХРОМ, цвет дна Серый (2377140005)</t>
  </si>
  <si>
    <t>2377150005</t>
  </si>
  <si>
    <t>КОМПЛЕКТ левый, Комфорт II 400 мм, H 654, Арена КЛАССИК, 2 полки + полка для специй, цвет ХРОМ, цвет дна Серый (2377150005)</t>
  </si>
  <si>
    <t>2377169846</t>
  </si>
  <si>
    <t>КОМПЛЕКТ правый, Комфорт II 200 мм, H 654, Арена СТИЛЬ, 2 полки + полка для специй, цвет АНТРАЦИТ, цвет дна Антрацит (2377169846)</t>
  </si>
  <si>
    <t>2607579846</t>
  </si>
  <si>
    <t>Комплект установочный правый, Комфорт II, H 654, Рама 630 мм + направляющие + крепления, цвет АНТРАЦИТ (2607579846)</t>
  </si>
  <si>
    <t>2607469846</t>
  </si>
  <si>
    <t>Полка 1 шт, Комфорт II 200 мм, Арена СТИЛЬ, 110x470x75 мм, цвет АНТРАЦИТ, цвет дна Антрацит, антислип (2607469846)</t>
  </si>
  <si>
    <t>0152779846</t>
  </si>
  <si>
    <t>Полка для специй, Комфорт II 200 мм, Арена СТИЛЬ, 479x133x76 мм, 1 шт, цвет АНТРАЦИТ (0152779846)</t>
  </si>
  <si>
    <t>2377179846</t>
  </si>
  <si>
    <t>КОМПЛЕКТ правый, Комфорт II 250 мм, H 654, Арена СТИЛЬ, 2 полки + полка для специй, цвет АНТРАЦИТ, цвет дна Антрацит (2377179846)</t>
  </si>
  <si>
    <t>2607489846</t>
  </si>
  <si>
    <t>Полка 1 шт, Комфорт II 250 мм, Арена СТИЛЬ, 160x470x75 мм, цвет АНТРАЦИТ, цвет дна Антрацит, антислип (2607489846)</t>
  </si>
  <si>
    <t>2377189846</t>
  </si>
  <si>
    <t>КОМПЛЕКТ правый, Комфорт II 300 мм, H 654, Арена СТИЛЬ, 2 полки + полка для специй, цвет АНТРАЦИТ, цвет дна Антрацит (2377189846)</t>
  </si>
  <si>
    <t>2607849846</t>
  </si>
  <si>
    <t>Полка 1 шт, Комфорт II 300 мм, Арена СТИЛЬ, 210x470x75 мм, цвет АНТРАЦИТ, цвет дна Антрацит, антислип (2607849846)</t>
  </si>
  <si>
    <t>2377199846</t>
  </si>
  <si>
    <t>КОМПЛЕКТ правый, Комфорт II 400 мм, H 654, Арена СТИЛЬ, 2 полки + полка для специй, цвет АНТРАЦИТ, цвет дна Антрацит (2377199846)</t>
  </si>
  <si>
    <t>2607909846</t>
  </si>
  <si>
    <t>Полка 1 шт, Комфорт II 400 мм, Арена СТИЛЬ, 320x470x75 мм, цвет АНТРАЦИТ, цвет дна Антрацит, антислип (2607909846)</t>
  </si>
  <si>
    <t>2377269846</t>
  </si>
  <si>
    <t>КОМПЛЕКТ левый, Комфорт II 200 мм, H 654, Арена СТИЛЬ, 2 полки + полка для специй, цвет АНТРАЦИТ, цвет дна Антрацит (2377269846)</t>
  </si>
  <si>
    <t>2607569846</t>
  </si>
  <si>
    <t>Комплект установочный левый, Комфорт II, H 654, Рама 630 мм + направляющие + крепления, цвет АНТРАЦИТ (2607569846)</t>
  </si>
  <si>
    <t>2377279846</t>
  </si>
  <si>
    <t>КОМПЛЕКТ левый, Комфорт II 250 мм, H 654, Арена СТИЛЬ, 2 полки + полка для специй, цвет АНТРАЦИТ, цвет дна Антрацит (2377279846)</t>
  </si>
  <si>
    <t>2377289846</t>
  </si>
  <si>
    <t>КОМПЛЕКТ левый, Комфорт II 300 мм, H 654, Арена СТИЛЬ, 2 полки + полка для специй, цвет АНТРАЦИТ, цвет дна Антрацит (2377289846)</t>
  </si>
  <si>
    <t>2377299846</t>
  </si>
  <si>
    <t>КОМПЛЕКТ левый, Комфорт II 400 мм, H 654, Арена СТИЛЬ, 2 полки + полка для специй, цвет АНТРАЦИТ, цвет дна Антрацит (2377299846)</t>
  </si>
  <si>
    <t>2377160102</t>
  </si>
  <si>
    <t>КОМПЛЕКТ правый, Комфорт II 200 мм, H 654, Арена КЛАССИК, 2 полки + полка для специй, цвет ТИТАН, цвет дна Серый (2377160102)</t>
  </si>
  <si>
    <t>2607760102</t>
  </si>
  <si>
    <t>Полка 1 шт, Комфорт II 200 мм, Арена КЛАССИК, 110x470x88 мм, цвет ТИТАН, цвет дна Серый, антислип, PU:2 (2607760102)</t>
  </si>
  <si>
    <t>2377170102</t>
  </si>
  <si>
    <t>КОМПЛЕКТ правый, Комфорт II 250 мм, H 654, Арена КЛАССИК, 2 полки + полка для специй, цвет ТИТАН, цвет дна Серый (2377170102)</t>
  </si>
  <si>
    <t>2607780102</t>
  </si>
  <si>
    <t>Полка 1 шт, Комфорт II 250 мм, Арена КЛАССИК, 160x470x88 мм, цвет ТИТАН, цвет дна Серый, антислип, PU:2 (2607780102)</t>
  </si>
  <si>
    <t>2377180102</t>
  </si>
  <si>
    <t>КОМПЛЕКТ правый, Комфорт II 300 мм, H 654, Арена КЛАССИК, 2 полки + полка для специй, цвет ТИТАН, цвет дна Серый (2377180102)</t>
  </si>
  <si>
    <t>2608100102</t>
  </si>
  <si>
    <t>Полка 1 шт, Комфорт II 300 мм, Арена КЛАССИК, 210x470x88 мм, цвет ТИТАН, цвет дна Серый, антислип, PU:2 (2608100102)</t>
  </si>
  <si>
    <t>2377190102</t>
  </si>
  <si>
    <t>КОМПЛЕКТ правый, Комфорт II 400 мм, H 654, Арена КЛАССИК, 2 полки + полка для специй, цвет ТИТАН, цвет дна Серый (2377190102)</t>
  </si>
  <si>
    <t>2607820102</t>
  </si>
  <si>
    <t>Полка 1 шт, Комфорт II 400 мм, Арена КЛАССИК, 295x470x88 мм, цвет ТИТАН, цвет дна Серый, антислип, PU:2 (2607820102)</t>
  </si>
  <si>
    <t>2377120102</t>
  </si>
  <si>
    <t>КОМПЛЕКТ левый, Комфорт II 200 мм, H 654, Арена КЛАССИК, 2 полки + полка для специй, цвет ТИТАН, цвет дна Серый (2377120102)</t>
  </si>
  <si>
    <t>2377130102</t>
  </si>
  <si>
    <t>КОМПЛЕКТ левый, Комфорт II 250 мм, H 654, Арена КЛАССИК, 2 полки + полка для специй, цвет ТИТАН, цвет дна Серый (2377130102)</t>
  </si>
  <si>
    <t>2377140102</t>
  </si>
  <si>
    <t>КОМПЛЕКТ левый, Комфорт II 300 мм, H 654, Арена КЛАССИК, 2 полки + полка для специй, цвет ТИТАН, цвет дна Серый (2377140102)</t>
  </si>
  <si>
    <t>2377150102</t>
  </si>
  <si>
    <t>КОМПЛЕКТ левый, Комфорт II 400 мм, H 654, Арена КЛАССИК, 2 полки + полка для специй, цвет ТИТАН, цвет дна Серый (2377150102)</t>
  </si>
  <si>
    <t>Нижние базы         Агенты</t>
  </si>
  <si>
    <t>0252350102</t>
  </si>
  <si>
    <t>Кукинг Агент 300 мм, H 625, цвет ТИТАН / Серый (0252350102)</t>
  </si>
  <si>
    <t>Агенты</t>
  </si>
  <si>
    <t>2363359846</t>
  </si>
  <si>
    <t>Кукинг Агент 300 мм, H 625, цвет АНТРАЦИТ / Антрацит (2363359846)</t>
  </si>
  <si>
    <t>0252320102</t>
  </si>
  <si>
    <t>Клининг Агент 340 мм, H 480, цвет ТИТАН / Серый (0252320102)</t>
  </si>
  <si>
    <t>0051510005</t>
  </si>
  <si>
    <t>Контейнер для хозпренадлежностей с одной емкостью, Портеро 250 мм, H 395, 160x468x395 мм, цвет ХРОМ (0051510005)</t>
  </si>
  <si>
    <t>0051530005</t>
  </si>
  <si>
    <t>Контейнер для хозпренадлежностей с тремя емкостями, Портеро 350 мм, H 510, 276x468x510 мм, цвет ХРОМ (0051530005)</t>
  </si>
  <si>
    <t>Нижние базы         Столы</t>
  </si>
  <si>
    <t>0052360102</t>
  </si>
  <si>
    <t>Топ Флекс телескопический, опускающийся фасад, Стол выдвижной 450-900 мм, H 127, без столешницы, цвет ТИТАН (0052360102)</t>
  </si>
  <si>
    <t>Столы</t>
  </si>
  <si>
    <t>450-900</t>
  </si>
  <si>
    <t>Нижние базы         Корзины под мойку</t>
  </si>
  <si>
    <t>0051250005</t>
  </si>
  <si>
    <t>Корзина малая, Под мойку от 200 мм, 117х470х420 мм, цвет ХРОМ (0051250005)</t>
  </si>
  <si>
    <t>Корзины под мойку</t>
  </si>
  <si>
    <t>0051250102</t>
  </si>
  <si>
    <t>Корзина малая, Под мойку от 200 мм, 117х470х420 мм, цвет ТИТАН (0051250102)</t>
  </si>
  <si>
    <t>Верхние шкафы         Ай Мув</t>
  </si>
  <si>
    <t>0217029846</t>
  </si>
  <si>
    <t>Комплект 1 полка, Ай Мув 600 мм, H 420, цвет АНТРАЦИТ, цвет дна Антрацит, антислип (0217029846)</t>
  </si>
  <si>
    <t>Ай Мув</t>
  </si>
  <si>
    <t>0217049846</t>
  </si>
  <si>
    <t>Комплект 1 полка, Ай Мув 800 мм, H 420, цвет АНТРАЦИТ, цвет дна Антрацит, антислип (0217049846)</t>
  </si>
  <si>
    <t>0217069846</t>
  </si>
  <si>
    <t>Комплект 1 полка, Ай Мув 900 мм, H 420, цвет АНТРАЦИТ, цвет дна Антрацит, антислип (0217069846)</t>
  </si>
  <si>
    <t>0217020102</t>
  </si>
  <si>
    <t>Комплект 1 полка, Ай Мув 600 мм, H 420, цвет ТИТАН, цвет дна Серый, антислип (0217020102)</t>
  </si>
  <si>
    <t>0217040102</t>
  </si>
  <si>
    <t>Комплект 1 полка, Ай Мув 800 мм, H 420, цвет ТИТАН, цвет дна Серый, антислип (0217040102)</t>
  </si>
  <si>
    <t>0217060102</t>
  </si>
  <si>
    <t>Комплект 1 полка, Ай Мув 900 мм, H 420, цвет ТИТАН, цвет дна Серый, антислип (0217060102)</t>
  </si>
  <si>
    <t>0217129846</t>
  </si>
  <si>
    <t>Комплект 2 полки, Ай Мув 600 мм, H 605, цвет АНТРАЦИТ, цвет дна Антрацит, антислип (0217129846)</t>
  </si>
  <si>
    <t>0217120102</t>
  </si>
  <si>
    <t>Комплект 2 полки, Ай Мув 600 мм, H 605, цвет ТИТАН, цвет дна Серый, антислип (0217120102)</t>
  </si>
  <si>
    <t>Верхние шкафы         Твистер</t>
  </si>
  <si>
    <t>2296920005</t>
  </si>
  <si>
    <t>Комплект, Твистер 270 мм, H 659-769, Арена КЛАССИК, 2 полки + рама + крепеж, цвет ХРОМ, цвет дна Серый, антислип (2296920005)</t>
  </si>
  <si>
    <t>Твистер</t>
  </si>
  <si>
    <t>2382869846</t>
  </si>
  <si>
    <t>Комплект, Твистер 270 мм, H 659-769, Арена СТИЛЬ, 2 полки + рама + крепеж, цвет АНТРАЦИТ, цвет дна Антрацит, антислип (2382869846)</t>
  </si>
  <si>
    <t>2296920102</t>
  </si>
  <si>
    <t>Комплект, Твистер 270 мм, H 659-769, Арена КЛАССИК, 2 полки + рама + крепеж, цвет ТИТАН, цвет дна Серый, антислип (2296920102)</t>
  </si>
  <si>
    <t>2296930005</t>
  </si>
  <si>
    <t>Комплект, Твистер 270 мм, H 812-922, Арена КЛАССИК, 3 полки + рама + крепеж, цвет ХРОМ, цвет дна Серый, антислип (2296930005)</t>
  </si>
  <si>
    <t>812-922</t>
  </si>
  <si>
    <t>2373749846</t>
  </si>
  <si>
    <t>Комплект, Твистер 270 мм, H 812-922, Арена СТИЛЬ, 3 полки + рама + крепеж, цвет АНТРАЦИТ, цвет дна Антрацит, антислип (2373749846)</t>
  </si>
  <si>
    <t>2296930102</t>
  </si>
  <si>
    <t>Комплект, Твистер 270 мм, H 812-922, Арена КЛАССИК, 3 полки + рама + крепеж, цвет ТИТАН, цвет дна Серый, антислип (2296930102)</t>
  </si>
  <si>
    <t>Подъемники         ФриФолд Шорт</t>
  </si>
  <si>
    <t>2720090006</t>
  </si>
  <si>
    <t>Подъемник E1fs левый и правый, ФриФолд Шорт, H 580-650, 2 шт + 2 крепления к  фасаду, без декоративных крышек, без межфасадных петель (2720090006)</t>
  </si>
  <si>
    <t>ФриФолд Шорт</t>
  </si>
  <si>
    <t>580-650</t>
  </si>
  <si>
    <t>2,1-3,9</t>
  </si>
  <si>
    <t>2720100006</t>
  </si>
  <si>
    <t>Подъемник E3fs левый и правый, ФриФолд Шорт, H 580-650, 2 шт + 2 крепления к  фасаду, без декоративных крышек, без межфасадных петель (2720100006)</t>
  </si>
  <si>
    <t>4,1-8,6</t>
  </si>
  <si>
    <t>2720110006</t>
  </si>
  <si>
    <t>Подъемник E4fs левый и правый, ФриФолд Шорт, H 580-650, 2 шт + 2 крепления к  фасаду, без декоративных крышек, без межфасадных петель (2720110006)</t>
  </si>
  <si>
    <t>6,8-12,5</t>
  </si>
  <si>
    <t>2720120006</t>
  </si>
  <si>
    <t>Подъемник E5fs левый и правый, ФриФолд Шорт, H 580-650, 2 шт + 2 крепления к  фасаду, без декоративных крышек, без межфасадных петель (2720120006)</t>
  </si>
  <si>
    <t>10,5-17,3</t>
  </si>
  <si>
    <t>2720130006</t>
  </si>
  <si>
    <t>Подъемник F1fs левый и правый, ФриФолд Шорт, H 650-730, 2 шт + 2 крепления к  фасаду, без декоративных крышек, без межфасадных петель (2720130006)</t>
  </si>
  <si>
    <t>650-730</t>
  </si>
  <si>
    <t>2,0-3,5</t>
  </si>
  <si>
    <t>2720140006</t>
  </si>
  <si>
    <t>Подъемник F3fs левый и правый, ФриФолд Шорт, H 650-730, 2 шт + 2 крепления к  фасаду, без декоративных крышек, без межфасадных петель (2720140006)</t>
  </si>
  <si>
    <t>4,0-7,4</t>
  </si>
  <si>
    <t>2720150006</t>
  </si>
  <si>
    <t>Подъемник F4fs левый и правый, ФриФолд Шорт, H 650-730, 2 шт + 2 крепления к  фасаду, без декоративных крышек, без межфасадных петель (2720150006)</t>
  </si>
  <si>
    <t>7,0-11,9</t>
  </si>
  <si>
    <t>2720160006</t>
  </si>
  <si>
    <t>Подъемник F5fs левый и правый, ФриФолд Шорт, H 650-730, 2 шт + 2 крепления к  фасаду, без декоративных крышек, без межфасадных петель (2720160006)</t>
  </si>
  <si>
    <t>10,2-17,2</t>
  </si>
  <si>
    <t>2720170006</t>
  </si>
  <si>
    <t>Подъемник G3fs левый и правый, ФриФолд Шорт, H 710-790, 2 шт + 2 крепления к  фасаду, без декоративных крышек, без межфасадных петель (2720170006)</t>
  </si>
  <si>
    <t>710-790</t>
  </si>
  <si>
    <t>3,7-6,3</t>
  </si>
  <si>
    <t>2720180006</t>
  </si>
  <si>
    <t>Подъемник G4fs левый и правый, ФриФолд Шорт, H 710-790, 2 шт + 2 крепления к  фасаду, без декоративных крышек, без межфасадных петель (2720180006)</t>
  </si>
  <si>
    <t>6,2-10,8</t>
  </si>
  <si>
    <t>2720190006</t>
  </si>
  <si>
    <t>Подъемник G5fs левый и правый, ФриФолд Шорт, H 710-790, 2 шт + 2 крепления к  фасаду, без декоративных крышек, без межфасадных петель (2720190006)</t>
  </si>
  <si>
    <t>8,5-14,5</t>
  </si>
  <si>
    <t>2720200006</t>
  </si>
  <si>
    <t>Подъемник H3fs левый и правый, ФриФолд Шорт, H 770-840, 2 шт + 2 крепления к  фасаду, без декоративных крышек, без межфасадных петель (2720200006)</t>
  </si>
  <si>
    <t>770-840</t>
  </si>
  <si>
    <t>3,6-6,1</t>
  </si>
  <si>
    <t>2720210006</t>
  </si>
  <si>
    <t>Подъемник H4fs левый и правый, ФриФолд Шорт, H 770-840, 2 шт + 2 крепления к  фасаду, без декоративных крышек, без межфасадных петель (2720210006)</t>
  </si>
  <si>
    <t>5,0-9,9</t>
  </si>
  <si>
    <t>2720220006</t>
  </si>
  <si>
    <t>Подъемник H5fs левый и правый, ФриФолд Шорт, H 770-840, 2 шт + 2 крепления к  фасаду, без декоративных крышек, без межфасадных петель (2720220006)</t>
  </si>
  <si>
    <t>7,6-14,6</t>
  </si>
  <si>
    <t>2721030006</t>
  </si>
  <si>
    <t>Подъемник H6fs левый и правый, ФриФолд Шорт, H 770-840, 2 шт + 2 крепления к  фасаду, без декоративных крышек, без межфасадных петель (2721030006)</t>
  </si>
  <si>
    <t>10,5-20,9</t>
  </si>
  <si>
    <t>2720230006</t>
  </si>
  <si>
    <t>Подъемник I4fs левый и правый, ФриФолд Шорт, H 840-910, 2 шт + 2 крепления к  фасаду, без декоративных крышек, без межфасадных петель (2720230006)</t>
  </si>
  <si>
    <t>840-910</t>
  </si>
  <si>
    <t>4,7-8,9</t>
  </si>
  <si>
    <t>2720240006</t>
  </si>
  <si>
    <t>Подъемник I5fs левый и правый, ФриФолд Шорт, H 840-910, 2 шт + 2 крепления к  фасаду, без декоративных крышек, без межфасадных петель (2720240006)</t>
  </si>
  <si>
    <t>7,0-12,3</t>
  </si>
  <si>
    <t>2721040006</t>
  </si>
  <si>
    <t>Подъемник I6fs левый и правый, ФриФолд Шорт, H 840-910, 2 шт + 2 крепления к  фасаду, без декоративных крышек, без межфасадных петель (2721040006)</t>
  </si>
  <si>
    <t>10,0-20,0</t>
  </si>
  <si>
    <t>2720250006</t>
  </si>
  <si>
    <t>Подъемник J4fs левый и правый, ФриФолд Шорт, H 910-970, 2 шт + 2 крепления к  фасаду, без декоративных крышек, без межфасадных петель (2720250006)</t>
  </si>
  <si>
    <t>910-970</t>
  </si>
  <si>
    <t>4,8-8,1</t>
  </si>
  <si>
    <t>2720260006</t>
  </si>
  <si>
    <t>Подъемник J5fs левый и правый, ФриФолд Шорт, H 910-970, 2 шт + 2 крепления к  фасаду, без декоративных крышек, без межфасадных петель (2720260006)</t>
  </si>
  <si>
    <t>6,5-11,5</t>
  </si>
  <si>
    <t>2721050006</t>
  </si>
  <si>
    <t>Подъемник J6fs левый и правый, ФриФолд Шорт, H 910-970, 2 шт + 2 крепления к  фасаду, без декоративных крышек, без межфасадных петель (2721050006)</t>
  </si>
  <si>
    <t>8,9-16,8</t>
  </si>
  <si>
    <t>2720270006</t>
  </si>
  <si>
    <t>Подъемник K4fs левый и правый, ФриФолд Шорт, H 960-1010, 2 шт + 2 крепления к  фасаду, без декоративных крышек, без межфасадных петель (2720270006)</t>
  </si>
  <si>
    <t>960-1010</t>
  </si>
  <si>
    <t>4,6-8,3</t>
  </si>
  <si>
    <t>2720280006</t>
  </si>
  <si>
    <t>Подъемник K5fs левый и правый, ФриФолд Шорт, H 960-1010, 2 шт + 2 крепления к  фасаду, без декоративных крышек, без межфасадных петель (2720280006)</t>
  </si>
  <si>
    <t>6,5-10,7</t>
  </si>
  <si>
    <t>2721060006</t>
  </si>
  <si>
    <t>Подъемник K6fs левый и правый, ФриФолд Шорт, H 960-1010, 2 шт + 2 крепления к  фасаду, без декоративных крышек, без межфасадных петель (2721060006)</t>
  </si>
  <si>
    <t>8,4-16,6</t>
  </si>
  <si>
    <t>2720290006</t>
  </si>
  <si>
    <t>Подъемник L4fs левый и правый, ФриФолд Шорт, H 1000-1040, 2 шт + 2 крепления к  фасаду, без декоративных крышек, без межфасадных петель (2720290006)</t>
  </si>
  <si>
    <t>1000-1040</t>
  </si>
  <si>
    <t>4,1-7,4</t>
  </si>
  <si>
    <t>2720300006</t>
  </si>
  <si>
    <t>Подъемник L5fs левый и правый, ФриФолд Шорт, H 1000-1040, 2 шт + 2 крепления к  фасаду, без декоративных крышек, без межфасадных петель (2720300006)</t>
  </si>
  <si>
    <t>5,8-10,2</t>
  </si>
  <si>
    <t>2721070006</t>
  </si>
  <si>
    <t>Подъемник L6fs левый и правый, ФриФолд Шорт, H 1000-1040, 2 шт + 2 крепления к  фасаду, без декоративных крышек, без межфасадных петель (2721070006)</t>
  </si>
  <si>
    <t>9,1-16,5</t>
  </si>
  <si>
    <t>2720317035</t>
  </si>
  <si>
    <t>Крышка декоративная левая и правая, ФриФолд Шорт, цвет СЕРЫЙ (2720317035)</t>
  </si>
  <si>
    <t>2720319966</t>
  </si>
  <si>
    <t>Крышка декоративная левая и правая, ФриФолд Шорт, цвет БЕЛЫЙ (2720319966)</t>
  </si>
  <si>
    <t>2720317500</t>
  </si>
  <si>
    <t>Крышка декоративная левая и правая, ФриФолд Шорт, цвет АНТРАЦИТ (2720317500)</t>
  </si>
  <si>
    <t>2715590006</t>
  </si>
  <si>
    <t>Средняя петля 3D, Комплектующие к подъемникам, ФриФолд, 1 шт, цвет Никель, PU:100 (2715590006)</t>
  </si>
  <si>
    <t>Комплектующие к подъемникам</t>
  </si>
  <si>
    <t>Никель</t>
  </si>
  <si>
    <t>2718510006</t>
  </si>
  <si>
    <t>Адаптер к алюминиевой рамке 20 мм, 1 уп (2 шт), Комплектующие к подъемникам, ФриФолд/ФриЛайт/, цвет Никель, PU:10 (2718510006)</t>
  </si>
  <si>
    <t>2719587040</t>
  </si>
  <si>
    <t>Ограничитель угла 90 гр 1 уп (2 шт), Комплектующие к подъемникам, ФриФолд, цвет СЕРЫЙ (2719587040)</t>
  </si>
  <si>
    <t>Подъемники         ФриСпейс</t>
  </si>
  <si>
    <t>2722347035</t>
  </si>
  <si>
    <t>Подъемник тип B мини левый и правый, ФриСпейс, H 225-650, 2 шт + 2 крышки декоративные + 2 крепления к фасаду, цвет СЕРЫЙ/Никель (2722347035)</t>
  </si>
  <si>
    <t>ФриСпейс</t>
  </si>
  <si>
    <t>225-650</t>
  </si>
  <si>
    <t>Серый/никель</t>
  </si>
  <si>
    <t>0,7-4,3</t>
  </si>
  <si>
    <t>2722357035</t>
  </si>
  <si>
    <t>Подъемник тип C мини левый и правый, ФриСпейс, H 225-650, 2 шт + 2 крышки декоративные + 2 крепления к фасаду, цвет СЕРЫЙ/Никель (2722357035)</t>
  </si>
  <si>
    <t>1,3-7,1</t>
  </si>
  <si>
    <t>2722367035</t>
  </si>
  <si>
    <t>Подъемник тип D мини левый и правый, ФриСпейс, H 225-650, 2 шт + 2 крышки декоративные + 2 крепления к фасаду, цвет СЕРЫЙ/Никель (2722367035)</t>
  </si>
  <si>
    <t>2,2-9,3</t>
  </si>
  <si>
    <t>2722377035</t>
  </si>
  <si>
    <t>Подъемник тип E мини левый и правый, ФриСпейс, H 225-650, 2 шт + 2 крышки декоративные + 2 крепления к фасаду, цвет СЕРЫЙ/Никель (2722377035)</t>
  </si>
  <si>
    <t>3,2-13,4</t>
  </si>
  <si>
    <t>2722387035</t>
  </si>
  <si>
    <t>Подъемник тип F мини левый и правый, ФриСпейс, H 225-650, 2 шт + 2 крышки декоративные + 2 крепления к фасаду, цвет СЕРЫЙ/Никель (2722387035)</t>
  </si>
  <si>
    <t>4,6-19,1</t>
  </si>
  <si>
    <t>2722349966</t>
  </si>
  <si>
    <t>Подъемник тип B мини левый и правый, ФриСпейс, H 225-650, 2 шт + 2 крышки декоративные + 2 крепления к фасаду, цвет БЕЛЫЙ/Никель (2722349966)</t>
  </si>
  <si>
    <t>Белый/никель</t>
  </si>
  <si>
    <t>2722359966</t>
  </si>
  <si>
    <t>Подъемник тип C мини левый и правый, ФриСпейс, H 225-650, 2 шт + 2 крышки декоративные + 2 крепления к фасаду, цвет БЕЛЫЙ/Никель (2722359966)</t>
  </si>
  <si>
    <t>2722369966</t>
  </si>
  <si>
    <t>Подъемник тип D мини левый и правый, ФриСпейс, H 225-650, 2 шт + 2 крышки декоративные + 2 крепления к фасаду, цвет БЕЛЫЙ/Никель (2722369966)</t>
  </si>
  <si>
    <t>2722379966</t>
  </si>
  <si>
    <t>Подъемник тип E мини левый и правый, ФриСпейс, H 225-650, 2 шт + 2 крышки декоративные + 2 крепления к фасаду, цвет БЕЛЫЙ/Никель (2722379966)</t>
  </si>
  <si>
    <t>2722389966</t>
  </si>
  <si>
    <t>Подъемник тип F мини левый и правый, ФриСпейс, H 225-650, 2 шт + 2 крышки декоративные + 2 крепления к фасаду, цвет БЕЛЫЙ/Никель (2722389966)</t>
  </si>
  <si>
    <t>2722347500</t>
  </si>
  <si>
    <t>Подъемник тип B мини левый и правый, ФриСпейс, H 225-650, 2 шт + 2 крышки декоративные + 2 крепления к фасаду, цвет АНТРАЦИТ/Никель (2722347500)</t>
  </si>
  <si>
    <t>Антрацит/никель</t>
  </si>
  <si>
    <t>2722357500</t>
  </si>
  <si>
    <t>Подъемник тип C мини левый и правый, ФриСпейс, H 225-650, 2 шт + 2 крышки декоративные + 2 крепления к фасаду, цвет АНТРАЦИТ/Никель (2722357500)</t>
  </si>
  <si>
    <t>2722367500</t>
  </si>
  <si>
    <t>Подъемник тип D мини левый и правый, ФриСпейс, H 225-650, 2 шт + 2 крышки декоративные + 2 крепления к фасаду, цвет АНТРАЦИТ/Никель (2722367500)</t>
  </si>
  <si>
    <t>2722377500</t>
  </si>
  <si>
    <t>Подъемник тип E мини левый и правый, ФриСпейс, H 225-650, 2 шт + 2 крышки декоративные + 2 крепления к фасаду, цвет АНТРАЦИТ/Никель (2722377500)</t>
  </si>
  <si>
    <t>2722387500</t>
  </si>
  <si>
    <t>Подъемник тип F мини левый и правый, ФриСпейс, H 225-650, 2 шт + 2 крышки декоративные + 2 крепления к фасаду, цвет АНТРАЦИТ/Никель (2722387500)</t>
  </si>
  <si>
    <t>2722510007</t>
  </si>
  <si>
    <t>Набор крепежных винтов для алюминевых рамок, ФриСпейс, 1 уп (4 шт), цвет Никель (2722510007)</t>
  </si>
  <si>
    <t>2722437035</t>
  </si>
  <si>
    <t>Подъемник тип B мини Pto левый и правый, ФриСпейс, H 225-650, 2 шт + 1 толкатель Pto + 2 крышки декоративные + 2 крепления к фасаду, цвет СЕРЫЙ/Никель (2722437035)</t>
  </si>
  <si>
    <t>2722447035</t>
  </si>
  <si>
    <t>Подъемник тип C мини Pto левый и правый, ФриСпейс, H 225-650, 2 шт + 1 толкатель Pto + 2 крышки декоративные + 2 крепления к фасаду, цвет СЕРЫЙ/Никель (2722447035)</t>
  </si>
  <si>
    <t>2722457035</t>
  </si>
  <si>
    <t>Подъемник тип D мини Pto левый и правый, ФриСпейс, H 225-650, 2 шт + 1 толкатель Pto + 2 крышки декоративные + 2 крепления к фасаду, цвет СЕРЫЙ/Никель (2722457035)</t>
  </si>
  <si>
    <t>2722467035</t>
  </si>
  <si>
    <t>Подъемник тип E мини Pto левый и правый, ФриСпейс, H 225-650, 2 шт + 1 толкатель Pto + 2 крышки декоративные + 2 крепления к фасаду, цвет СЕРЫЙ/Никель (2722467035)</t>
  </si>
  <si>
    <t>2722439966</t>
  </si>
  <si>
    <t>Подъемник тип B мини Pto левый и правый, ФриСпейс, H 225-650, 2 шт + 1 толкатель Pto + 2 крышки декоративные + 2 крепления к фасаду, цвет БЕЛЫЙ/Никель (2722439966)</t>
  </si>
  <si>
    <t>2722449966</t>
  </si>
  <si>
    <t>Подъемник тип C мини Pto левый и правый, ФриСпейс, H 225-650, 2 шт + 1 толкатель Pto + 2 крышки декоративные + 2 крепления к фасаду, цвет БЕЛЫЙ/Никель (2722449966)</t>
  </si>
  <si>
    <t>2722459966</t>
  </si>
  <si>
    <t>Подъемник тип D мини Pto левый и правый, ФриСпейс, H 225-650, 2 шт + 1 толкатель Pto + 2 крышки декоративные + 2 крепления к фасаду, цвет БЕЛЫЙ/Никель (2722459966)</t>
  </si>
  <si>
    <t>2722469966</t>
  </si>
  <si>
    <t>Подъемник тип E мини Pto левый и правый, ФриСпейс, H 225-650, 2 шт + 1 толкатель Pto + 2 крышки декоративные + 2 крепления к фасаду, цвет БЕЛЫЙ/Никель (2722469966)</t>
  </si>
  <si>
    <t>2722437500</t>
  </si>
  <si>
    <t>Подъемник тип B мини Pto левый и правый, ФриСпейс, H 225-650, 2 шт + 1 толкатель Pto + 2 крышки декоративные + 2 крепления к фасаду, цвет АНТРАЦИТ/Никель (2722437500)</t>
  </si>
  <si>
    <t>2722447500</t>
  </si>
  <si>
    <t>Подъемник тип C мини Pto левый и правый, ФриСпейс, H 225-650, 2 шт + 1 толкатель Pto + 2 крышки декоративные + 2 крепления к фасаду, цвет АНТРАЦИТ/Никель (2722447500)</t>
  </si>
  <si>
    <t>2722457500</t>
  </si>
  <si>
    <t>Подъемник тип D мини Pto левый и правый, ФриСпейс, H 225-650, 2 шт + 1 толкатель Pto + 2 крышки декоративные + 2 крепления к фасаду, цвет АНТРАЦИТ/Никель (2722457500)</t>
  </si>
  <si>
    <t>2722467500</t>
  </si>
  <si>
    <t>Подъемник тип E мини Pto левый и правый, ФриСпейс, H 225-650, 2 шт + 1 толкатель Pto + 2 крышки декоративные + 2 крепления к фасаду, цвет АНТРАЦИТ/Никель (2722467500)</t>
  </si>
  <si>
    <t>Подъемники         ФриФлап</t>
  </si>
  <si>
    <t>2716617035</t>
  </si>
  <si>
    <t>Подъемник тип A мини левый и правый, ФриФлап, H 200-450, 2 шт + 2 крышки декоративные + 2 крепления к фасаду, цвет СЕРЫЙ (2716617035)</t>
  </si>
  <si>
    <t>ФриФлап</t>
  </si>
  <si>
    <t>200-450</t>
  </si>
  <si>
    <t>0,6-4,6</t>
  </si>
  <si>
    <t>2716627035</t>
  </si>
  <si>
    <t>Подъемник тип B мини левый и правый, ФриФлап, H 200-450, 2 шт + 2 крышки декоративные + 2 крепления к фасаду, цвет СЕРЫЙ (2716627035)</t>
  </si>
  <si>
    <t>1,4-7,9</t>
  </si>
  <si>
    <t>2716637035</t>
  </si>
  <si>
    <t>Подъемник тип C мини левый и правый, ФриФлап, H 200-450, 2 шт + 2 крышки декоративные + 2 крепления к фасаду, цвет СЕРЫЙ (2716637035)</t>
  </si>
  <si>
    <t>2,7-14,7</t>
  </si>
  <si>
    <t>2716647035</t>
  </si>
  <si>
    <t>Подъемник тип D форте левый и правый, ФриФлап, H 350-650, 2 шт + 2 крышки декоративные + 2 крепления к фасаду, цвет СЕРЫЙ (2716647035)</t>
  </si>
  <si>
    <t>350-650</t>
  </si>
  <si>
    <t>2,6-11,0</t>
  </si>
  <si>
    <t>2716657035</t>
  </si>
  <si>
    <t>Подъемник тип Е форте левый и правый, ФриФлап, H 350-650, 2 шт + 2 крышки декоративные + 2 крепления к фасаду, цвет СЕРЫЙ (2716657035)</t>
  </si>
  <si>
    <t>3,4-14,3</t>
  </si>
  <si>
    <t>2716667035</t>
  </si>
  <si>
    <t>Подъемник тип F форте левый и правый, ФриФлап, H 350-650, 2 шт + 2 крышки декоративные + 2 крепления к фасаду, цвет СЕРЫЙ (2716667035)</t>
  </si>
  <si>
    <t>5,3-21,4</t>
  </si>
  <si>
    <t>2716677035</t>
  </si>
  <si>
    <t>Подъемник тип G форте левый и правый, ФриФлап, H 350-650, 2 шт + 2 крышки декоративные + 2 крепления к фасаду, цвет СЕРЫЙ (2716677035)</t>
  </si>
  <si>
    <t>6,9-27,3</t>
  </si>
  <si>
    <t>2716619966</t>
  </si>
  <si>
    <t>Подъемник тип A мини левый и правый, ФриФлап, H 200-450, 2 шт + 2 крышки декоративные + 2 крепления к фасаду, цвет БЕЛЫЙ (2716619966)</t>
  </si>
  <si>
    <t>2716629966</t>
  </si>
  <si>
    <t>Подъемник тип B мини левый и правый, ФриФлап, H 200-450, 2 шт + 2 крышки декоративные + 2 крепления к фасаду, цвет БЕЛЫЙ (2716629966)</t>
  </si>
  <si>
    <t>2716639966</t>
  </si>
  <si>
    <t>Подъемник тип C мини левый и правый, ФриФлап, H 200-450, 2 шт + 2 крышки декоративные + 2 крепления к фасаду, цвет БЕЛЫЙ (2716639966)</t>
  </si>
  <si>
    <t>2716649966</t>
  </si>
  <si>
    <t>Подъемник тип D форте левый и правый, ФриФлап, H 350-650, 2 шт + 2 крышки декоративные + 2 крепления к фасаду, цвет БЕЛЫЙ (2716649966)</t>
  </si>
  <si>
    <t>2716659966</t>
  </si>
  <si>
    <t>Подъемник тип Е форте левый и правый, ФриФлап, H 350-650, 2 шт + 2 крышки декоративные + 2 крепления к фасаду, цвет БЕЛЫЙ (2716659966)</t>
  </si>
  <si>
    <t>2716669966</t>
  </si>
  <si>
    <t>Подъемник тип F форте левый и правый, ФриФлап, H 350-650, 2 шт + 2 крышки декоративные + 2 крепления к фасаду, цвет БЕЛЫЙ (2716669966)</t>
  </si>
  <si>
    <t>2716679966</t>
  </si>
  <si>
    <t>Подъемник тип G форте левый и правый, ФриФлап, H 350-650, 2 шт + 2 крышки декоративные + 2 крепления к фасаду, цвет БЕЛЫЙ (2716679966)</t>
  </si>
  <si>
    <t>2716617500</t>
  </si>
  <si>
    <t>Подъемник тип A мини левый и правый, ФриФлап, H 200-450, 2 шт + 2 крышки декоративные + 2 крепления к фасаду, цвет АНТРАЦИТ (2716617500)</t>
  </si>
  <si>
    <t>антрацит</t>
  </si>
  <si>
    <t>2716627500</t>
  </si>
  <si>
    <t>Подъемник тип B мини левый и правый, ФриФлап, H 200-450, 2 шт + 2 крышки декоративные + 2 крепления к фасаду, цвет АНТРАЦИТ (2716627500)</t>
  </si>
  <si>
    <t>2716637500</t>
  </si>
  <si>
    <t>Подъемник тип C мини левый и правый, ФриФлап, H 200-450, 2 шт + 2 крышки декоративные + 2 крепления к фасаду, цвет АНТРАЦИТ (2716637500)</t>
  </si>
  <si>
    <t>2716647500</t>
  </si>
  <si>
    <t>Подъемник тип D форте левый и правый, ФриФлап, H 350-650, 2 шт + 2 крышки декоративные + 2 крепления к фасаду, цвет АНТРАЦИТ (2716647500)</t>
  </si>
  <si>
    <t>2716657500</t>
  </si>
  <si>
    <t>Подъемник тип Е форте левый и правый, ФриФлап, H 350-650, 2 шт + 2 крышки декоративные + 2 крепления к фасаду, цвет АНТРАЦИТ (2716657500)</t>
  </si>
  <si>
    <t>2716667500</t>
  </si>
  <si>
    <t>Подъемник тип F форте левый и правый, ФриФлап, H 350-650, 2 шт + 2 крышки декоративные + 2 крепления к фасаду, цвет АНТРАЦИТ (2716667500)</t>
  </si>
  <si>
    <t>2716677500</t>
  </si>
  <si>
    <t>Подъемник тип G форте левый и правый, ФриФлап, H 350-650, 2 шт + 2 крышки декоративные + 2 крепления к фасаду, цвет АНТРАЦИТ (2716677500)</t>
  </si>
  <si>
    <t>2716887035</t>
  </si>
  <si>
    <t>Ограничитель угла 90 гр, Комплектующие к подъемникам, ФриФлап мини, 1 шт, цвет СЕРЫЙ (2716887035)</t>
  </si>
  <si>
    <t>2720727035</t>
  </si>
  <si>
    <t>Толкатель PtO врезной ТИП I (А), 17 - 23N, Комплектующие к подъемникам, 1 шт, цвет СЕРЫЙ, PU:10 (2720727035)</t>
  </si>
  <si>
    <t>2720737035</t>
  </si>
  <si>
    <t>Толкатель PtO врезной ТИП II (B), 22 - 34N, Комплектующие к подъемникам, 1 шт, цвет СЕРЫЙ, PU:10 (2720737035)</t>
  </si>
  <si>
    <t>2720747035</t>
  </si>
  <si>
    <t>Толкатель PtO врезной ТИП III (C), 26 - 48N, Комплектующие к подъемникам, 1 шт, цвет СЕРЫЙ, PU:10 (2720747035)</t>
  </si>
  <si>
    <t>2720757035</t>
  </si>
  <si>
    <t>Адаптер накладной PtO, для прикручивания, Комплектующие к подъемникам, 1 шт, цвет СЕРЫЙ, PU:10 (2720757035)</t>
  </si>
  <si>
    <t>2716870006</t>
  </si>
  <si>
    <t>Адаптер к алюминиевой рамке 20 мм, 1 уп (2 шт), Комплектующие к подъемникам, для ФриФлап/ФриСвинг/ФриСлайд/, цвет Никель, PU:10 (2716870006)</t>
  </si>
  <si>
    <t>Подъемники         ФриСлайд</t>
  </si>
  <si>
    <t>2719010006</t>
  </si>
  <si>
    <t>Подъемник O1us левый и правый, ФриСлайд, H 320-360, 2 шт + 2 крепления к фасаду + 2 крепежные втулки, без декоративной крышки, без штанги синхронизации (2719010006)</t>
  </si>
  <si>
    <t>ФриСлайд</t>
  </si>
  <si>
    <t>320-360</t>
  </si>
  <si>
    <t>3,0-5,7</t>
  </si>
  <si>
    <t>2719020006</t>
  </si>
  <si>
    <t>Подъемник O2us левый и правый, ФриСлайд, H 320-360, 2 шт + 2 крепления к фасаду + 2 крепежные втулки, без декоративной крышки, без штанги синхронизации (2719020006)</t>
  </si>
  <si>
    <t>4,8-9,3</t>
  </si>
  <si>
    <t>2719030006</t>
  </si>
  <si>
    <t>Подъемник O3us левый и правый, ФриСлайд, H 320-360, 2 шт + 2 крепления к фасаду + 2 крепежные втулки, без декоративной крышки, без штанги синхронизации (2719030006)</t>
  </si>
  <si>
    <t>8,7-16,5</t>
  </si>
  <si>
    <t>2719040006</t>
  </si>
  <si>
    <t>Подъемник P1us левый и правый, ФриСлайд, H 345-420, 2 шт + 2 крепления к фасаду + 2 крепежные втулки, без декоративной крышки, без штанги синхронизации (2719040006)</t>
  </si>
  <si>
    <t>345-420</t>
  </si>
  <si>
    <t>2,4-4,8</t>
  </si>
  <si>
    <t>2719050006</t>
  </si>
  <si>
    <t>Подъемник P2us левый и правый, ФриСлайд, H 345-420, 2 шт + 2 крепления к фасаду + 2 крепежные втулки, без декоративной крышки, без штанги синхронизации (2719050006)</t>
  </si>
  <si>
    <t>4,1-8,0</t>
  </si>
  <si>
    <t>2719060006</t>
  </si>
  <si>
    <t>Подъемник P3us левый и правый, ФриСлайд, H 345-420, 2 шт + 2 крепления к фасаду + 2 крепежные втулки, без декоративной крышки, без штанги синхронизации (2719060006)</t>
  </si>
  <si>
    <t>7,4-14,0</t>
  </si>
  <si>
    <t>2719080006</t>
  </si>
  <si>
    <t>Подъемник Q1us левый и правый, ФриСлайд, H 380-500, 2 шт + 2 крепления к фасаду + 2 крепежные втулки, без декоративной крышки, без штанги синхронизации (2719080006)</t>
  </si>
  <si>
    <t>380-500</t>
  </si>
  <si>
    <t>2,0-3,8</t>
  </si>
  <si>
    <t>2719090006</t>
  </si>
  <si>
    <t>Подъемник Q2us левый и правый, ФриСлайд, H 380-500, 2 шт + 2 крепления к фасаду + 2 крепежные втулки, без декоративной крышки, без штанги синхронизации (2719090006)</t>
  </si>
  <si>
    <t>3,4-6,7</t>
  </si>
  <si>
    <t>2719100006</t>
  </si>
  <si>
    <t>Подъемник Q3us левый и правый, ФриСлайд, H 380-500, 2 шт + 2 крепления к фасаду + 2 крепежные втулки, без декоративной крышки, без штанги синхронизации (2719100006)</t>
  </si>
  <si>
    <t>6,3-11,8</t>
  </si>
  <si>
    <t>2719110006</t>
  </si>
  <si>
    <t>Подъемник Q4us левый и правый, ФриСлайд, H 380-500, 2 шт + 2 крепления к фасаду + 2 крепежные втулки, без декоративной крышки, без штанги синхронизации (2719110006)</t>
  </si>
  <si>
    <t>9,3-17,4</t>
  </si>
  <si>
    <t>2719120006</t>
  </si>
  <si>
    <t>Подъемник R1us левый и правый, ФриСлайд, H 430-600, 2 шт + 2 крепления к фасаду + 2 крепежные втулки, без декоративной крышки, без штанги синхронизации (2719120006)</t>
  </si>
  <si>
    <t>430-600</t>
  </si>
  <si>
    <t>1,6-3,3</t>
  </si>
  <si>
    <t>2719130006</t>
  </si>
  <si>
    <t>Подъемник R2us левый и правый, ФриСлайд, H 430-600, 2 шт + 2 крепления к фасаду + 2 крепежные втулки, без декоративной крышки, без штанги синхронизации (2719130006)</t>
  </si>
  <si>
    <t>2,6-5,5</t>
  </si>
  <si>
    <t>2719140006</t>
  </si>
  <si>
    <t>Подъемник R3us левый и правый, ФриСлайд, H 430-600, 2 шт + 2 крепления к фасаду + 2 крепежные втулки, без декоративной крышки, без штанги синхронизации (2719140006)</t>
  </si>
  <si>
    <t>5,0-9,7</t>
  </si>
  <si>
    <t>2719150006</t>
  </si>
  <si>
    <t>Подъемник R4us левый и правый, ФриСлайд, H 430-600, 2 шт + 2 крепления к фасаду + 2 крепежные втулки, без декоративной крышки, без штанги синхронизации (2719150006)</t>
  </si>
  <si>
    <t>7,4-14,6</t>
  </si>
  <si>
    <t>2718107035</t>
  </si>
  <si>
    <t>Крышка декоративная левая и правая, ФриСлайд, цвет СЕРЫЙ (2718107035)</t>
  </si>
  <si>
    <t>2718109966</t>
  </si>
  <si>
    <t>Крышка декоративная левая и правая, ФриСлайд, цвет БЕЛЫЙ (2718109966)</t>
  </si>
  <si>
    <t>2718107500</t>
  </si>
  <si>
    <t>Крышка декоративная левая и правая, ФриСлайд, цвет АНТРАЦИТ (2718107500)</t>
  </si>
  <si>
    <t>Подъемники         ФриСвинг</t>
  </si>
  <si>
    <t>2719260006</t>
  </si>
  <si>
    <t>Подъемник S4sw левый и правый, ФриСвинг, H 370-500, 2 шт + 2 крепления к фасаду + 2 крепежные втулки, без декоративной крышки (2719260006)</t>
  </si>
  <si>
    <t>ФриСвинг</t>
  </si>
  <si>
    <t>370-500</t>
  </si>
  <si>
    <t>3,1-6,5</t>
  </si>
  <si>
    <t>2719270006</t>
  </si>
  <si>
    <t>Подъемник S5sw левый и правый, ФриСвинг, H 500-670, 2 шт + 2 крепления к фасаду + 2 крепежные втулки, без декоративной крышки (2719270006)</t>
  </si>
  <si>
    <t>500-670</t>
  </si>
  <si>
    <t>4,5-10,0</t>
  </si>
  <si>
    <t>2719280006</t>
  </si>
  <si>
    <t>Подъемник S6sw левый и правый, ФриСвинг, H 670-800, 2 шт + 2 крепления к фасаду + 2 крепежные втулки, без декоративной крышки (2719280006)</t>
  </si>
  <si>
    <t>670-800</t>
  </si>
  <si>
    <t>5,3-11,3</t>
  </si>
  <si>
    <t>2719290006</t>
  </si>
  <si>
    <t>Подъемник S7sw левый и правый, ФриСвинг, H 370-500, 2 шт + 2 крепления к фасаду + 2 крепежные втулки, без декоративной крышки (2719290006)</t>
  </si>
  <si>
    <t>4,8-10,3</t>
  </si>
  <si>
    <t>2719300006</t>
  </si>
  <si>
    <t>Подъемник S8sw левый и правый, ФриСвинг, H 500-670, 2 шт + 2 крепления к фасаду + 2 крепежные втулки, без декоративной крышки (2719300006)</t>
  </si>
  <si>
    <t>8,2-13,5</t>
  </si>
  <si>
    <t>2719310006</t>
  </si>
  <si>
    <t>Подъемник S9sw левый и правый, ФриСвинг, H 670-800, 2 шт + 2 крепления к фасаду + 2 крепежные втулки, без декоративной крышки (2719310006)</t>
  </si>
  <si>
    <t>8,0-17,1</t>
  </si>
  <si>
    <t>2718207035</t>
  </si>
  <si>
    <t>Крышка декоративная левая и правая, ФриСвинг, цвет СЕРЫЙ (2718207035)</t>
  </si>
  <si>
    <t>2718209966</t>
  </si>
  <si>
    <t>Крышка декоративная левая и правая, ФриСвинг, цвет БЕЛЫЙ (2718209966)</t>
  </si>
  <si>
    <t>2718207500</t>
  </si>
  <si>
    <t>Крышка декоративная левая и правая, ФриСвинг, цвет АНТРАЦИТ (2718207500)</t>
  </si>
  <si>
    <t>Комплектующие к ФриСвинг, ФриСлайд</t>
  </si>
  <si>
    <t>2719180038</t>
  </si>
  <si>
    <t>Штанга синхронизации, Комплектующие к подъемникам 600 мм, ФриСвинг, ФриСлайд, 1 шт, цвет Алюминий (2719180038)</t>
  </si>
  <si>
    <t>Алюминий</t>
  </si>
  <si>
    <t>2719190038</t>
  </si>
  <si>
    <t>Штанга синхронизации, Комплектующие к подъемникам 800 мм, ФриСвинг, ФриСлайд, 1 шт, цвет Алюминий (2719190038)</t>
  </si>
  <si>
    <t>2719200038</t>
  </si>
  <si>
    <t>Штанга синхронизации, Комплектующие к подъемникам 900 мм, ФриСвинг, ФриСлайд, 1 шт, цвет Алюминий (2719200038)</t>
  </si>
  <si>
    <t>2719210038</t>
  </si>
  <si>
    <t>Штанга синхронизации, Комплектующие к подъемникам 1000 мм, ФриСвинг, ФриСлайд, 1 шт, цвет Алюминий (2719210038)</t>
  </si>
  <si>
    <t>2719220038</t>
  </si>
  <si>
    <t>Штанга синхронизации, Комплектующие к подъемникам 1200 мм, ФриСвинг, ФриСлайд, 1 шт, цвет Алюминий (2719220038)</t>
  </si>
  <si>
    <t>Подъемники         ДУО</t>
  </si>
  <si>
    <t>2716920006</t>
  </si>
  <si>
    <t>Подъемник ДУО, 1 шт с комплектом креплений, цвет Никель (2716920006)</t>
  </si>
  <si>
    <t>ДУО</t>
  </si>
  <si>
    <t>2717020006</t>
  </si>
  <si>
    <t>Подъемник Форте, ДУО, 1 шт с комплектом креплений, цвет Никель (2717020006)</t>
  </si>
  <si>
    <t>2701190000</t>
  </si>
  <si>
    <t>Адаптер для алюминиевой рамки 20 мм, Комплектующие к подъемникам, ДУО/Макси, 1 шт, цвет Никель (2701190000)</t>
  </si>
  <si>
    <t>Подъемники         Макси</t>
  </si>
  <si>
    <t>2717100006</t>
  </si>
  <si>
    <t>Подъемник серия A (серый), Макси, 1 шт с комплектом креплений, цвет Никель (2717100006)</t>
  </si>
  <si>
    <t>Макси</t>
  </si>
  <si>
    <t>2717130006</t>
  </si>
  <si>
    <t>Подъемник серия B (бежевый), Макси, 1 шт с комплектом креплений, цвет Никель (2717130006)</t>
  </si>
  <si>
    <t>2717200006</t>
  </si>
  <si>
    <t>Подъемник серия D (черный), Макси, 1 шт с комплектом креплений, цвет Никель (2717200006)</t>
  </si>
  <si>
    <t>2717210006</t>
  </si>
  <si>
    <t>Подъемник серия C (белый), Макси, 1 шт с комплектом креплений, цвет Никель (2717210006)</t>
  </si>
  <si>
    <t>2797170000</t>
  </si>
  <si>
    <t>КОМПЛЕКТ Подъемник серия H (черный), Макси АП, 1 шт с комплектом креплений, цвет Никель (2797170000)</t>
  </si>
  <si>
    <t>2717170006</t>
  </si>
  <si>
    <t>Подъемник серия H (черный), Макси АП, цвет Никель (2717170006)</t>
  </si>
  <si>
    <t>2706660000</t>
  </si>
  <si>
    <t>Смягчитель удара, Макси, 1 шт, цвет Никель (2706660000)</t>
  </si>
  <si>
    <t>2706330000</t>
  </si>
  <si>
    <t>Крепление к фасаду, Макси, 1 шт, цвет Никель (2706330000)</t>
  </si>
  <si>
    <t>Подъемники         ФриЛайт</t>
  </si>
  <si>
    <t>2720327035</t>
  </si>
  <si>
    <t>Подъемник тип A, ФриЛайт, 1 шт с комплектом креплений, 2 декоративные крышки и ключ для регулировки, цвет СЕРЫЙ (2720327035)</t>
  </si>
  <si>
    <t>ФриЛайт</t>
  </si>
  <si>
    <t>2720337035</t>
  </si>
  <si>
    <t>Подъемник тип B, ФриЛайт, 1 шт с комплектом креплений, 2 декоративные крышки и ключ для регулировки, цвет СЕРЫЙ (2720337035)</t>
  </si>
  <si>
    <t>2720347035</t>
  </si>
  <si>
    <t>Подъемник тип C, ФриЛайт, 1 шт с комплектом креплений, 2 декоративные крышки и ключ для регулировки, цвет СЕРЫЙ (2720347035)</t>
  </si>
  <si>
    <t>2720357035</t>
  </si>
  <si>
    <t>Подъемник тип D, ФриЛайт, 1 шт с комплектом креплений, 2 декоративные крышки и ключ для регулировки, цвет СЕРЫЙ (2720357035)</t>
  </si>
  <si>
    <t>2720329966</t>
  </si>
  <si>
    <t>Подъемник тип A, ФриЛайт, 1 шт с комплектом креплений, 2 декоративные крышки и ключ для регулировки, цвет БЕЛЫЙ (2720329966)</t>
  </si>
  <si>
    <t>2720339966</t>
  </si>
  <si>
    <t>Подъемник тип B, ФриЛайт, 1 шт с комплектом креплений, 2 декоративные крышки и ключ для регулировки, цвет БЕЛЫЙ (2720339966)</t>
  </si>
  <si>
    <t>2720349966</t>
  </si>
  <si>
    <t>Подъемник тип C, ФриЛайт, 1 шт с комплектом креплений, 2 декоративные крышки и ключ для регулировки, цвет БЕЛЫЙ (2720349966)</t>
  </si>
  <si>
    <t>2720359966</t>
  </si>
  <si>
    <t>Подъемник тип D, ФриЛайт, 1 шт с комплектом креплений, 2 декоративные крышки и ключ для регулировки, цвет БЕЛЫЙ (2720359966)</t>
  </si>
  <si>
    <t>2720380000</t>
  </si>
  <si>
    <t>Толкатель магнитный, ФриЛайт, 1 шт (2720380000)</t>
  </si>
  <si>
    <t>2720390000</t>
  </si>
  <si>
    <t>Держатель магнитный, ФриЛайт, 1 шт (2720390000)</t>
  </si>
  <si>
    <t>2720400000</t>
  </si>
  <si>
    <t>Накладка для магнитного держателя и толкателя, ФриЛайт, 1 шт (2720400000)</t>
  </si>
  <si>
    <t>Подъемники         Газовый амортизатор</t>
  </si>
  <si>
    <t>0013369006</t>
  </si>
  <si>
    <t>Газовый амортизатор</t>
  </si>
  <si>
    <t>Серебристый</t>
  </si>
  <si>
    <t>0013379006</t>
  </si>
  <si>
    <t>0013389006</t>
  </si>
  <si>
    <t>0013399006</t>
  </si>
  <si>
    <t>0013569006</t>
  </si>
  <si>
    <t>Аксессуары         СпейсФлекс</t>
  </si>
  <si>
    <t>0053600005</t>
  </si>
  <si>
    <t>СпейсФлекс, 472/520x472x130 мм, цвет Хром/Антрацит (0053600005)</t>
  </si>
  <si>
    <t>СпейсФлекс</t>
  </si>
  <si>
    <t>Хром/Антрацит</t>
  </si>
  <si>
    <t>Аксессуары         Полка для специй</t>
  </si>
  <si>
    <t>2352270102</t>
  </si>
  <si>
    <t>Полка для специй, Диспенса / Диспенса Джуниор, 465х85х33,5 мм, 1 шт, цвет ТИТАН (2352270102)</t>
  </si>
  <si>
    <t>2352279846</t>
  </si>
  <si>
    <t>Полка для специй, Диспенса / Диспенса Джуниор, 465х85х33,5 мм, 1 шт, цвет АНТРАЦИТ (2352279846)</t>
  </si>
  <si>
    <t>Аксессуары         ЮБОКС</t>
  </si>
  <si>
    <t xml:space="preserve">Тандем/Тандем Сайд </t>
  </si>
  <si>
    <t>2611140102</t>
  </si>
  <si>
    <t>Набор емкостей №6 Юбокс, Тандем Сайд 600 мм, 1 шт, цвет Титан / емкости Белые (2611140102)</t>
  </si>
  <si>
    <t>2611149846</t>
  </si>
  <si>
    <t>Набор емкостей №6 Юбокс, Тандем Сайд 600 мм, 1 шт, цвет АНТРАЦИТ (2611149846)</t>
  </si>
  <si>
    <t>2354930102</t>
  </si>
  <si>
    <t>Набор емкостей №15 Юбокс, Тандем Сайд 600 мм, 1 шт, цвет Титан / емкости Белые (2354930102)</t>
  </si>
  <si>
    <t>2354939846</t>
  </si>
  <si>
    <t>Набор емкостей №15 Юбокс, Тандем Сайд 600 мм, 1 шт, цвет АНТРАЦИТ (2354939846)</t>
  </si>
  <si>
    <t>Аксессуары          ФайнЛайн Линик</t>
  </si>
  <si>
    <t>2373750378</t>
  </si>
  <si>
    <t>КОМПЛЕКТ лоток + делитель, ФайнЛайн Линик 300 мм, глубина 500 мм, цвет ЯСЕНЬ светлый (2373750378)</t>
  </si>
  <si>
    <t>ФайнЛайн Линик</t>
  </si>
  <si>
    <t>Ясень светлый</t>
  </si>
  <si>
    <t>0092000378</t>
  </si>
  <si>
    <t>Вкладыш ФайнЛайн Линик 300 мм, 150х472х43 мм, 1 шт, цвет ЯСЕНЬ светлый (0092000378)</t>
  </si>
  <si>
    <t>0092050378</t>
  </si>
  <si>
    <t>Делитель для приборов, ФайнЛайн Линик 300 мм, 137x472x37,5 мм, 1 шт, цвет ЯСЕНЬ светлый (0092050378)</t>
  </si>
  <si>
    <t>2373760378</t>
  </si>
  <si>
    <t>КОМПЛЕКТ лоток + держатель для ножей, ФайнЛайн Линик 300 мм, глубина 500 мм, цвет ЯСЕНЬ светлый (2373760378)</t>
  </si>
  <si>
    <t>0091690378</t>
  </si>
  <si>
    <t>Держатель для ножей, ФайнЛайн Линик 300 мм, 137x472x26 мм, 1 шт, цвет ЯСЕНЬ светлый (0091690378)</t>
  </si>
  <si>
    <t>2373770378</t>
  </si>
  <si>
    <t>КОМПЛЕКТ лоток + держатель для фольги, ФайнЛайн Линик 300 мм, глубина 500 мм, цвет ЯСЕНЬ светлый (2373770378)</t>
  </si>
  <si>
    <t>0092100378</t>
  </si>
  <si>
    <t>Держатель для фольги, ФайнЛайн Линик 300 мм, 137x472x45 мм, 1 шт, цвет ЯСЕНЬ светлый (0092100378)</t>
  </si>
  <si>
    <t>0092010378</t>
  </si>
  <si>
    <t>Лоток ФайнЛайн Линик 400-450 мм, глубина 500 мм, 1 шт, цвет ЯСЕНЬ светлый (0092010378)</t>
  </si>
  <si>
    <t>400-450</t>
  </si>
  <si>
    <t>0092020378</t>
  </si>
  <si>
    <t>Лоток ФайнЛайн Линик 500-600 мм, глубина 500 мм, 1 шт, цвет ЯСЕНЬ светлый (0092020378)</t>
  </si>
  <si>
    <t>500-600</t>
  </si>
  <si>
    <t>2373780378</t>
  </si>
  <si>
    <t>КОМПЛЕКТ лоток + держатель для ножей, ФайнЛайн Линик 500-600 мм, глубина 500 мм, цвет ЯСЕНЬ светлый (2373780378)</t>
  </si>
  <si>
    <t>2373790378</t>
  </si>
  <si>
    <t>КОМПЛЕКТ лоток + держатель для фольги, ФайнЛайн Линик 500-600 мм, глубина 500 мм, цвет ЯСЕНЬ светлый (2373790378)</t>
  </si>
  <si>
    <t>0092030378</t>
  </si>
  <si>
    <t>Лоток ФайнЛайн Линик 800-900 мм, глубина 500 мм, 1 шт, цвет ЯСЕНЬ светлый (0092030378)</t>
  </si>
  <si>
    <t>800-900</t>
  </si>
  <si>
    <t>2373800378</t>
  </si>
  <si>
    <t>КОМПЛЕКТ лоток + держатель для ножей, ФайнЛайн Линик 800-900 мм, глубина 500 мм, цвет ЯСЕНЬ светлый (2373800378)</t>
  </si>
  <si>
    <t>2373810378</t>
  </si>
  <si>
    <t>КОМПЛЕКТ лоток + держатель для фольги, ФайнЛайн Линик 800-900 мм, глубина 500 мм, цвет ЯСЕНЬ светлый (2373810378)</t>
  </si>
  <si>
    <t>2373820378</t>
  </si>
  <si>
    <t>КОМПЛЕКТ лоток + держатели для фольги и для ножей, ФайнЛайн Линик 800-900 мм, глубина 500 мм, цвет ЯСЕНЬ светлый (2373820378)</t>
  </si>
  <si>
    <t>0092040378</t>
  </si>
  <si>
    <t>Лоток ФайнЛайн Линик 1000-1200 мм, глубина 500 мм, 1 шт, цвет ЯСЕНЬ светлый (0092040378)</t>
  </si>
  <si>
    <t>1000-1200</t>
  </si>
  <si>
    <t>2373830378</t>
  </si>
  <si>
    <t>КОМПЛЕКТ лоток + держатель для ножей, ФайнЛайн Линик 1000-1200 мм, глубина 500 мм, цвет ЯСЕНЬ светлый (2373830378)</t>
  </si>
  <si>
    <t>2373840378</t>
  </si>
  <si>
    <t>КОМПЛЕКТ лоток + держатель для фольги, ФайнЛайн Линик 1000-1200 мм, глубина 500 мм, цвет ЯСЕНЬ светлый (2373840378)</t>
  </si>
  <si>
    <t>2373850378</t>
  </si>
  <si>
    <t>КОМПЛЕКТ лоток + держатели для фольги и для ножей, ФайнЛайн Линик 1000-1200 мм, глубина 500 мм, цвет ЯСЕНЬ светлый (2373850378)</t>
  </si>
  <si>
    <t>2373860378</t>
  </si>
  <si>
    <t>КОМПЛЕКТ лоток + делитель + держатели для фольги и для ножей, ФайнЛайн Линик 1000-1200 мм, глубина 500 мм, цвет ЯСЕНЬ светлый (2373860378)</t>
  </si>
  <si>
    <t>2373750368</t>
  </si>
  <si>
    <t>КОМПЛЕКТ лоток +делитель, ФайнЛайн Линик 300 мм, глубина 500 мм, цвет ЯСЕНЬ черный (2373750368)</t>
  </si>
  <si>
    <t>Ясень темный</t>
  </si>
  <si>
    <t>0092000368</t>
  </si>
  <si>
    <t>Вкладыш ФайнЛайн Линик 300 мм, 150х472х43 мм, 1 шт, цвет ЯСЕНЬ черный (0092000368)</t>
  </si>
  <si>
    <t>0092050368</t>
  </si>
  <si>
    <t>Делитель для приборов, ФайнЛайн Линик 300 мм, 137x472x37,5 мм, 1 шт, цвет ЯСЕНЬ черный (0092050368)</t>
  </si>
  <si>
    <t>2373760368</t>
  </si>
  <si>
    <t>КОМПЛЕКТ лоток + держатель для ножей, ФайнЛайн Линик 300 мм, глубина 500 мм, цвет ЯСЕНЬ черный (2373760368)</t>
  </si>
  <si>
    <t>0091690368</t>
  </si>
  <si>
    <t>Держатель для ножей, ФайнЛайн Линик 300 мм, 137x472x26 мм, 1 шт, цвет ЯСЕНЬ черный (0091690368)</t>
  </si>
  <si>
    <t>2373770368</t>
  </si>
  <si>
    <t>КОМПЛЕКТ лоток + держатель для фольги, ФайнЛайн Линик 300 мм, глубина 500 мм, цвет ЯСЕНЬ черный (2373770368)</t>
  </si>
  <si>
    <t>0092100368</t>
  </si>
  <si>
    <t>Держатель для фольги, ФайнЛайн Линик 300 мм, 137x472x45 мм, 1 шт, цвет ЯСЕНЬ черный (0092100368)</t>
  </si>
  <si>
    <t>0092010368</t>
  </si>
  <si>
    <t>Лоток ФайнЛайн Линик 400-450 мм, глубина 500 мм, 1 шт, цвет ЯСЕНЬ черный (0092010368)</t>
  </si>
  <si>
    <t>0092020368</t>
  </si>
  <si>
    <t>Лоток ФайнЛайн Линик 500-600 мм, глубина 500 мм, 1 шт, цвет ЯСЕНЬ черный (0092020368)</t>
  </si>
  <si>
    <t>2373780368</t>
  </si>
  <si>
    <t>КОМПЛЕКТ лоток + держатель для ножей, ФайнЛайн Линик 500-600 мм, глубина 500 мм, цвет ЯСЕНЬ черный (2373780368)</t>
  </si>
  <si>
    <t>2373790368</t>
  </si>
  <si>
    <t>КОМПЛЕКТ лоток + держатель для фольги, ФайнЛайн Линик 500-600 мм, глубина 500 мм, цвет ЯСЕНЬ черный (2373790368)</t>
  </si>
  <si>
    <t>0092030368</t>
  </si>
  <si>
    <t>Лоток ФайнЛайн Линик 800-900 мм, глубина 500 мм, 1 шт, цвет ЯСЕНЬ черный (0092030368)</t>
  </si>
  <si>
    <t>2373800368</t>
  </si>
  <si>
    <t>КОМПЛЕКТ лоток + держатель для ножей, ФайнЛайн Линик 800-900 мм, глубина 500 мм, цвет ЯСЕНЬ черный (2373800368)</t>
  </si>
  <si>
    <t>2373810368</t>
  </si>
  <si>
    <t>КОМПЛЕКТ лоток + держатель для фольги, ФайнЛайн Линик 800-900 мм, глубина 500 мм, цвет ЯСЕНЬ черный (2373810368)</t>
  </si>
  <si>
    <t>2373820368</t>
  </si>
  <si>
    <t>КОМПЛЕКТ лоток + держатели для фольги и для ножей, ФайнЛайн Линик 800-900 мм, глубина 500 мм, цвет ЯСЕНЬ черный (2373820368)</t>
  </si>
  <si>
    <t>0092040368</t>
  </si>
  <si>
    <t>Лоток ФайнЛайн Линик 1000-1200 мм, глубина 500 мм, 1 шт, цвет ЯСЕНЬ черный (0092040368)</t>
  </si>
  <si>
    <t>2373830368</t>
  </si>
  <si>
    <t>КОМПЛЕКТ лоток + держатель для ножей, ФайнЛайн Линик 1000-1200 мм, глубина 500 мм, цвет ЯСЕНЬ черный (2373830368)</t>
  </si>
  <si>
    <t>2373840368</t>
  </si>
  <si>
    <t>КОМПЛЕКТ лоток + держатель для фольги, ФайнЛайн Линик 1000-1200 мм, глубина 500 мм, цвет ЯСЕНЬ черный (2373840368)</t>
  </si>
  <si>
    <t>2373850368</t>
  </si>
  <si>
    <t>КОМПЛЕКТ лоток + держатели для фольги и для ножей, ФайнЛайн Линик 1000-1200 мм, глубина 500 мм, цвет ЯСЕНЬ черный (2373850368)</t>
  </si>
  <si>
    <t>2373860368</t>
  </si>
  <si>
    <t>КОМПЛЕКТ лоток + делитель + держатели для фольги и для ножей, ФайнЛайн Линик 1000-1200 мм, глубина 500 мм, цвет ЯСЕНЬ черный (2373860368)</t>
  </si>
  <si>
    <t>0091710368</t>
  </si>
  <si>
    <t>Ящик прямоугольный, ФайнЛайн Линик, 236x472x120 мм, 1 шт, цвет ЯСЕНЬ черный (0091710368)</t>
  </si>
  <si>
    <t>0091710378</t>
  </si>
  <si>
    <t>Ящик прямоугольный, ФайнЛайн Линик, 236x472x120 мм, 1 шт, цвет ЯСЕНЬ светлый (0091710378)</t>
  </si>
  <si>
    <t>0091720368</t>
  </si>
  <si>
    <t>Ящик квадратный, ФайнЛайн Линик, 236x236x120 мм, 1 шт, цвет ЯСЕНЬ черный (0091720368)</t>
  </si>
  <si>
    <t>0091720378</t>
  </si>
  <si>
    <t>Ящик квадратный, ФайнЛайн Линик, 236x236x120 мм, 1 шт, цвет ЯСЕНЬ светлый (0091720378)</t>
  </si>
  <si>
    <t>0091959844</t>
  </si>
  <si>
    <t>Делитель U-образный, ФайнЛайн Линик, 218x99x114 мм, 1 шт, цвет ГРАФИТ черный (0091959844)</t>
  </si>
  <si>
    <t>Графит черный</t>
  </si>
  <si>
    <t>0091970368</t>
  </si>
  <si>
    <t>Держатель для тарелок, ФайнЛайн Линик, 340x180x191 мм, 1 шт, цвет ЯСЕНЬ черный (0091970368)</t>
  </si>
  <si>
    <t>0091970378</t>
  </si>
  <si>
    <t>Держатель для тарелок, ФайнЛайн Линик, 340x180x191 мм, 1 шт, цвет ЯСЕНЬ светлый (0091970378)</t>
  </si>
  <si>
    <t>0092060368</t>
  </si>
  <si>
    <t>Вставка для глубоких ящиков, ФайнЛайн Линик, 600x150x49 мм, 1 шт, цвет ЯСЕНЬ черный (0092060368)</t>
  </si>
  <si>
    <t>0092060378</t>
  </si>
  <si>
    <t>Вставка для глубоких ящиков, ФайнЛайн Линик, 600x150x49 мм, 1 шт, цвет ЯСЕНЬ светлый (0092060378)</t>
  </si>
  <si>
    <t>Аксессуары          ЛинероМозаик</t>
  </si>
  <si>
    <t>2722019846</t>
  </si>
  <si>
    <t>КОМПЛЕКТ №1, ЛинероМозаик 900 мм, цвет АНТРАЦИТ (2722019846)</t>
  </si>
  <si>
    <t>ЛинероМозаик</t>
  </si>
  <si>
    <t>0089019845</t>
  </si>
  <si>
    <t>Профиль, ЛинероМозаик 900 мм, с 2 заглушками, соединителем и крепежом, алюминиевый, цвет СТАЛЬ нержавеющая (0089019845)</t>
  </si>
  <si>
    <t>0089229844</t>
  </si>
  <si>
    <t>Крючок 2 шт на рейлинге, ЛинероМозаик, 85x45x40 мм, 1 шт, цвет АНТРАЦИТ (0089229844)</t>
  </si>
  <si>
    <t>0089089844</t>
  </si>
  <si>
    <t>Держатель для бумажных полотенец, ЛинероМозаик, 350x155x120 мм, 1 шт, цвет АНТРАЦИТ (0089089844)</t>
  </si>
  <si>
    <t>0089139844</t>
  </si>
  <si>
    <t>Полка h.200, ЛинероМозаик, 350x110x200 мм, 1 шт, цвет АНТРАЦИТ (0089139844)</t>
  </si>
  <si>
    <t>2722029846</t>
  </si>
  <si>
    <t>КОМПЛЕКТ №2, ЛинероМозаик 900 мм, цвет АНТРАЦИТ (2722029846)</t>
  </si>
  <si>
    <t>0089069844</t>
  </si>
  <si>
    <t>Держатель для ножей, ЛинероМозаик, 350x45x200 мм, 1 шт, цвет АНТРАЦИТ (0089069844)</t>
  </si>
  <si>
    <t>2722039846</t>
  </si>
  <si>
    <t>КОМПЛЕКТ №3, ЛинероМозаик 900 мм, цвет АНТРАЦИТ (2722039846)</t>
  </si>
  <si>
    <t>0089099844</t>
  </si>
  <si>
    <t>Держатель для фольги, ЛинероМозаик, 350x110x300 мм, 1 шт, цвет АНТРАЦИТ (0089099844)</t>
  </si>
  <si>
    <t>2722049846</t>
  </si>
  <si>
    <t>КОМПЛЕКТ №1, ЛинероМозаик 1500 мм, цвет АНТРАЦИТ (2722049846)</t>
  </si>
  <si>
    <t>0089039845</t>
  </si>
  <si>
    <t>Профиль, ЛинероМозаик 1500 мм, с 2 заглушками, соединителем и крепежом, алюминиевый, цвет СТАЛЬ нержавеющая (0089039845)</t>
  </si>
  <si>
    <t>2722059846</t>
  </si>
  <si>
    <t>КОМПЛЕКТ №2, ЛинероМозаик 1500 мм, цвет АНТРАЦИТ (2722059846)</t>
  </si>
  <si>
    <t>2722069846</t>
  </si>
  <si>
    <t>КОМПЛЕКТ №1, ЛинероМозаик 1800 мм, цвет АНТРАЦИТ (2722069846)</t>
  </si>
  <si>
    <t>2349519845</t>
  </si>
  <si>
    <t>Профиль, ЛинероМозаик 1800 мм, с 2 заглушками, соединителем и крепежом, алюминиевый, цвет СТАЛЬ нержавеющая (2349519845)</t>
  </si>
  <si>
    <t>0089259844</t>
  </si>
  <si>
    <t>Полка верхняя ш.350, ЛинероМозаик, 350x90x10 мм, 1 шт, цвет АНТРАЦИТ (0089259844)</t>
  </si>
  <si>
    <t>0089109003</t>
  </si>
  <si>
    <t>Контейнер с делителем пластиковым, ЛинероМозаик, 135x135x155 мм, 1 шт, цвет БЕЛЫЙ (0089109003)</t>
  </si>
  <si>
    <t>0089129844</t>
  </si>
  <si>
    <t>Полка h.140, ЛинероМозаик, 350x110x140 мм, 1 шт, цвет АНТРАЦИТ (0089129844)</t>
  </si>
  <si>
    <t>0089149844</t>
  </si>
  <si>
    <t>Полка h.300, ЛинероМозаик, 350x110x300 мм, 1 шт, цвет АНТРАЦИТ (0089149844)</t>
  </si>
  <si>
    <t>0089189844</t>
  </si>
  <si>
    <t>Полка с рейлингом h.200, ЛинероМозаик, 350x110x200 мм, 1 шт, цвет АНТРАЦИТ (0089189844)</t>
  </si>
  <si>
    <t>0089199844</t>
  </si>
  <si>
    <t>Полка с рейлингом h.300, ЛинероМозаик, 350x110x300 мм, 1 шт, цвет АНТРАЦИТ (0089199844)</t>
  </si>
  <si>
    <t>0089209844</t>
  </si>
  <si>
    <t>Держатель для полотенца (верхнее крепление), ЛинероМозаик, 350x75x10 мм, 1 шт, цвет АНТРАЦИТ (0089209844)</t>
  </si>
  <si>
    <t>0089219844</t>
  </si>
  <si>
    <t>Держатель для полотенца (нижнее крепление), ЛинероМозаик, 350x75x40 мм, 1 шт, цвет АНТРАЦИТ (0089219844)</t>
  </si>
  <si>
    <t>0089239844</t>
  </si>
  <si>
    <t>Крючок 6 шт на рейлинге, ЛинероМозаик, 250x45x40 мм, 1 шт, цвет АНТРАЦИТ (0089239844)</t>
  </si>
  <si>
    <t>0089249844</t>
  </si>
  <si>
    <t>Полка верхняя ш.235, ЛинероМозаик, 235x107x10 мм, 1 шт, цвет АНТРАЦИТ (0089249844)</t>
  </si>
  <si>
    <t>0089269844</t>
  </si>
  <si>
    <t>Полка верхняя ш.585, ЛинероМозаик, 585x107x10 мм, 1 шт, цвет АНТРАЦИТ (0089269844)</t>
  </si>
  <si>
    <t>0089310000</t>
  </si>
  <si>
    <t>Накладка декоративная размер "S", ЛинероМозаик, 235x4x106,5 мм, 1 шт, цвет Темное стекло (0089310000)</t>
  </si>
  <si>
    <t>Темное стекло</t>
  </si>
  <si>
    <t>0089320000</t>
  </si>
  <si>
    <t>Накладка декоративная размер "M", ЛинероМозаик, 350x4x106,5 мм, 1 шт, цвет Темное стекло (0089320000)</t>
  </si>
  <si>
    <t>0089330000</t>
  </si>
  <si>
    <t>Накладка декоративная размер "L", ЛинероМозаик, 585x4x106,5 мм, 1 шт, цвет Темное стекло (0089330000)</t>
  </si>
  <si>
    <t>0089119003</t>
  </si>
  <si>
    <t>Подставка пиала малая, ЛинероМозаик, 100x100x55 мм, 1 шт, цвет БЕЛЫЙ (0089119003)</t>
  </si>
  <si>
    <t>Аксессуары         Линеро Классик</t>
  </si>
  <si>
    <t>0080410005</t>
  </si>
  <si>
    <t>Полка для разделочных досок, Линеро Классик, 420x110x350 мм, 1 шт, цвет ХРОМ глянцевый (0080410005)</t>
  </si>
  <si>
    <t>Линеро Классик</t>
  </si>
  <si>
    <t>Хром глянцевый</t>
  </si>
  <si>
    <t>0080410018</t>
  </si>
  <si>
    <t>Полка для разделочных досок, Линеро Классик, 420x110x350 мм, 1 шт, цвет ХРОМ матовый (0080410018)</t>
  </si>
  <si>
    <t>Хром матовый</t>
  </si>
  <si>
    <t>0080420005</t>
  </si>
  <si>
    <t>Полка для специй, Линеро Классик, 350x90x275 мм, 1 шт, цвет ХРОМ глянцевый (0080420005)</t>
  </si>
  <si>
    <t>0080420018</t>
  </si>
  <si>
    <t>Полка для специй, Линеро Классик, 350x90x275 мм, 1 шт, цвет ХРОМ матовый (0080420018)</t>
  </si>
  <si>
    <t>0080450005</t>
  </si>
  <si>
    <t>Полка навесная большая, Линеро Классик, 455x185x270 мм, 1 шт, цвет ХРОМ глянцевый (0080450005)</t>
  </si>
  <si>
    <t>0080450018</t>
  </si>
  <si>
    <t>Полка навесная большая, Линеро Классик, 455x185x270 мм, 1 шт, цвет ХРОМ матовый (0080450018)</t>
  </si>
  <si>
    <t>0080460005</t>
  </si>
  <si>
    <t>Полка навесная малая, Линеро Классик, 455x185x150 мм, 1 шт, цвет ХРОМ глянцевый (0080460005)</t>
  </si>
  <si>
    <t>0080460018</t>
  </si>
  <si>
    <t>Полка навесная малая, Линеро Классик, 455x185x150 мм, 1 шт, цвет ХРОМ матовый (0080460018)</t>
  </si>
  <si>
    <t>0080470005</t>
  </si>
  <si>
    <t>Полка универсальная с 2 крючкам, Линеро Классик, 280x145x270 мм, 1 шт, цвет ХРОМ глянцевый (0080470005)</t>
  </si>
  <si>
    <t>0080470018</t>
  </si>
  <si>
    <t>Полка универсальная с 2 крючкам, Линеро Классик, 280x145x270 мм, 1 шт, цвет ХРОМ матовый (0080470018)</t>
  </si>
  <si>
    <t>0080520005</t>
  </si>
  <si>
    <t>Полка угловая, Линеро Классик, 320x340x275 мм, 1 шт, цвет ХРОМ глянцевый (0080520005)</t>
  </si>
  <si>
    <t>0080520018</t>
  </si>
  <si>
    <t>Полка угловая, Линеро Классик, 320x340x275 мм, 1 шт, цвет ХРОМ матовый (0080520018)</t>
  </si>
  <si>
    <t>0080530005</t>
  </si>
  <si>
    <t>Держатель для бумажных салфеток, Линеро Классик, 325x152x180 мм, 1 шт, цвет ХРОМ глянцевый (0080530005)</t>
  </si>
  <si>
    <t>0080530018</t>
  </si>
  <si>
    <t>Держатель для бумажных салфеток, Линеро Классик, 325x152x180 мм, 1 шт, цвет ХРОМ матовый (0080530018)</t>
  </si>
  <si>
    <t>0080690005</t>
  </si>
  <si>
    <t>Держатель для фольги, Линеро Классик, 325x155x390 мм, 1 шт, цвет ХРОМ глянцевый (0080690005)</t>
  </si>
  <si>
    <t>0080690018</t>
  </si>
  <si>
    <t>Держатель для фольги, Линеро Классик, 325x155x390 мм, 1 шт, цвет ХРОМ матовый (0080690018)</t>
  </si>
  <si>
    <t>0080290008</t>
  </si>
  <si>
    <t>Соединитель, Линеро Классик, Ø 16мм, 1 шт, цвет Белый пластик (0080290008)</t>
  </si>
  <si>
    <t>Белый пластик</t>
  </si>
  <si>
    <t>0080320005</t>
  </si>
  <si>
    <t>Держатель рейлинга, Линеро Классик, Ø 16мм, дистанция от стены 50 мм, 1 шт, цвет ХРОМ глянцевый (0080320005)</t>
  </si>
  <si>
    <t>0080320018</t>
  </si>
  <si>
    <t>Держатель рейлинга, Линеро Классик, Ø 16мм, дистанция от стены 50 мм, 1 шт, цвет ХРОМ матовый (0080320018)</t>
  </si>
  <si>
    <t>0180360005</t>
  </si>
  <si>
    <t>Комплект рейлинга, Линеро Классик 600 мм, труба, 2 заглушки, 2 держателя, 5 крючков, цвет ХРОМ глянцевый (0180360005)</t>
  </si>
  <si>
    <t>0180360018</t>
  </si>
  <si>
    <t>Комплект рейлинга, Линеро Классик 600 мм, труба, 2 заглушки, 2 держателя, 5 крючков, цвет ХРОМ матовый (0180360018)</t>
  </si>
  <si>
    <t>0180380005</t>
  </si>
  <si>
    <t>Комплект рейлинга, Линеро Классик 1200 мм, труба, 2 заглушки, 2 держателя, 5 крючков, цвет ХРОМ глянцевый (0180380005)</t>
  </si>
  <si>
    <t>0180380018</t>
  </si>
  <si>
    <t>Комплект рейлинга, Линеро Классик 1200 мм, труба, 2 заглушки, 2 держателя, 5 крючков, цвет ХРОМ матовый (0180380018)</t>
  </si>
  <si>
    <t>0080300005</t>
  </si>
  <si>
    <t>Заглушка для рейлинга, Линеро Классик, Ø 16мм, 1 шт, цвет ХРОМ глянцевый (0080300005)</t>
  </si>
  <si>
    <t>0080300018</t>
  </si>
  <si>
    <t>Заглушка для рейлинга, Линеро Классик, Ø 16мм, 1 шт, цвет ХРОМ матовый (0080300018)</t>
  </si>
  <si>
    <t>2367509873</t>
  </si>
  <si>
    <t>Рама из стального профиля для стеллажных систем 30x320x550 мм, Юкей, 1 шт, цвет ЧЕРНЫЙ (2367509873)</t>
  </si>
  <si>
    <t>Юкей</t>
  </si>
  <si>
    <t>2367549873</t>
  </si>
  <si>
    <t>Рама из стального профиля для стеллажных систем 30x320x905 мм, Юкей, 1 шт, цвет ЧЕРНЫЙ (2367549873)</t>
  </si>
  <si>
    <t>2367589873</t>
  </si>
  <si>
    <t>Рама из стального профиля для стеллажных систем 30x320x1500 мм, Юкей, 1 шт, цвет ЧЕРНЫЙ (2367589873)</t>
  </si>
  <si>
    <t>2367629873</t>
  </si>
  <si>
    <t>Рама из стального профиля для стеллажных систем 30x320x2210 мм, Юкей, 1 шт, цвет ЧЕРНЫЙ (2367629873)</t>
  </si>
  <si>
    <t>2370239873</t>
  </si>
  <si>
    <t>Ножка регулируемая по высоте 20x20х100 мм, Юкей, 1 шт, цвет ЧЕРНЫЙ (2370239873)</t>
  </si>
  <si>
    <t>2367469873</t>
  </si>
  <si>
    <t>Рама из стального профиля для стеллажных систем 30x200x668 мм, Юкей, 1 шт, цвет ЧЕРНЫЙ (2367469873)</t>
  </si>
  <si>
    <t>2367489873</t>
  </si>
  <si>
    <t>Рама из стального профиля для стеллажных систем 30x200x905 мм, Юкей, 1 шт, цвет ЧЕРНЫЙ (2367489873)</t>
  </si>
  <si>
    <t>0049900005</t>
  </si>
  <si>
    <t>Держатель для брюк выдвижной, в Гардеробную 500 мм, 465х505х100 мм, цвет ХРОМ (0049900005)</t>
  </si>
  <si>
    <r>
      <t xml:space="preserve">еТач </t>
    </r>
    <r>
      <rPr>
        <i/>
        <sz val="15"/>
        <color rgb="FF000000"/>
        <rFont val="Times New Roman"/>
        <family val="1"/>
      </rPr>
      <t xml:space="preserve"> (уточнять наличие)</t>
    </r>
  </si>
  <si>
    <t>0024007930</t>
  </si>
  <si>
    <t>Электропривод с кабелем, еТач, для Конвой Лавидо, цвет СЕРЫЙ (0024007930)</t>
  </si>
  <si>
    <t>2720557035</t>
  </si>
  <si>
    <t>Электропривод с кабелем, еТач, для подъемников ФриФлап, цвет СЕРЫЙ (2720557035)</t>
  </si>
  <si>
    <t>2719727035</t>
  </si>
  <si>
    <t>Крышка декоративная  левая и правая, еТач, для ФриФлап, цвет СЕРЫЙ (2719727035)</t>
  </si>
  <si>
    <t>2720547035</t>
  </si>
  <si>
    <t>Электропривод с кабелем, еТач, для подъемников ФриФолд, цвет СЕРЫЙ (2720547035)</t>
  </si>
  <si>
    <t>2720417035</t>
  </si>
  <si>
    <t>Крышка декоративная  левая и правая, еТач, для ФриФолд Шорт, цвет СЕРЫЙ (2720417035)</t>
  </si>
  <si>
    <t>дополнительно</t>
  </si>
  <si>
    <t>Трафарет для установки подъемника ФриФолд, белый</t>
  </si>
  <si>
    <t>2722540000</t>
  </si>
  <si>
    <t>2722540000 Трафарет для установки подъемника ФриСпейс</t>
  </si>
  <si>
    <t>Системы хранения</t>
  </si>
  <si>
    <t>2395239706</t>
  </si>
  <si>
    <t>Сушка выдвижная Ф44, Дайнинг Агент 600 мм; рама; крепление к фасаду; направляющие; 2 модуля с решеткой большие, цвет ТИТАН, цвет дна Белый, (2395239706)</t>
  </si>
  <si>
    <t>2395359706</t>
  </si>
  <si>
    <t>Сушка выдвижная И44, Дайнинг Агент 600 мм; рама; передний бортик; направляющие; 2 модуля с решеткой большие, цвет ТИТАН, цвет дна Белый, (2395359706)</t>
  </si>
  <si>
    <t>2395229706</t>
  </si>
  <si>
    <t>Сушка выдвижная Ф135, Дайнинг Агент 600 мм; рама; крепление к фасаду; направляющие; модули: 1 для посуды большой, 1 для столовых приборов, 1 с решеткой малый, цвет ТИТАН, цвет дна Белый, (2395229706)</t>
  </si>
  <si>
    <t>2395349706</t>
  </si>
  <si>
    <t>Сушка выдвижная И135, Дайнинг Агент 600 мм; рама; передний бортик; направляющие; модули: 1 для посуды большой, 1 для столовых приборов, 1 с решеткой малый, цвет ТИТАН, цвет дна Белый, (2395349706)</t>
  </si>
  <si>
    <t>2395589706</t>
  </si>
  <si>
    <t>Сушка выдвижная Ф125, Дайнинг Агент 600 мм; рама; крепление к фасаду; направляющие; модули: 1 для посуды большой, 1 для посуды малый, 1 с решеткой малый, цвет ТИТАН, цвет дна Белый, (2395589706)</t>
  </si>
  <si>
    <t>2395639706</t>
  </si>
  <si>
    <t>Сушка выдвижная И125, Дайнинг Агент 600 мм; рама; передний бортик; направляющие; модули: 1 для посуды большой, 1 для посуды малый, 1 с решеткой малый, цвет ТИТАН, цвет дна Белый, (2395639706)</t>
  </si>
  <si>
    <t>2395599706</t>
  </si>
  <si>
    <t>Сушка выдвижная Ф14, Дайнинг Агент 600 мм; рама; крепление к фасаду; направляющие; модули: 1 для посуды большой, 1 с решеткой большой, цвет ТИТАН, цвет дна Белый, (2395599706)</t>
  </si>
  <si>
    <t>2395649706</t>
  </si>
  <si>
    <t>Сушка выдвижная И14, Дайнинг Агент 600 мм; рама; передний бортик; направляющие; 1 для посуды большой, 1 с решеткой большой, цвет ТИТАН, цвет дна Белый, (2395649706)</t>
  </si>
  <si>
    <t>2395609706</t>
  </si>
  <si>
    <t>Сушка выдвижная Ф11, Дайнинг Агент 600 мм; рама; крепление к фасаду; направляющие; 2 модуля для посуды большие, цвет ТИТАН, цвет дна Белый, (2395609706)</t>
  </si>
  <si>
    <t>2395659706</t>
  </si>
  <si>
    <t>Сушка выдвижная И11, Дайнинг Агент 600 мм; рама; передний бортик; направляющие; 2 модуля для посуды большие, цвет ТИТАН, цвет дна Белый, (2395659706)</t>
  </si>
  <si>
    <t>2395299846</t>
  </si>
  <si>
    <t>Сушка выдвижная Ф44, Дайнинг Агент 600 мм; рама; крепление к фасаду; направляющие; 2 модуля с решеткой большие, цвет АНТРАЦИТ, цвет дна Антрацит, (2395299846)</t>
  </si>
  <si>
    <t>2395419846</t>
  </si>
  <si>
    <t>Сушка выдвижная И44, Дайнинг Агент 600 мм; рама; передний бортик; направляющие; 2 модуля с решеткой большие, цвет АНТРАЦИТ, цвет дна Антрацит, (2395419846)</t>
  </si>
  <si>
    <t>2395289846</t>
  </si>
  <si>
    <t>Сушка выдвижная Ф135, Дайнинг Агент 600 мм; рама; крепление к фасаду; направляющие; модуль для посуды большой, модуль для столовых приборов, модуль с решеткой малый, цвет АНТРАЦИТ, цвет дна Антрацит, (2395289846)</t>
  </si>
  <si>
    <t>2395409846</t>
  </si>
  <si>
    <t>Сушка выдвижная И135, Дайнинг Агент 600 мм; рама; передний бортик; направляющие; модуль для посуды большой, модуль для столовых приборов, модуль с решеткой малый, цвет АНТРАЦИТ, цвет дна Антрацит, (2395409846)</t>
  </si>
  <si>
    <t>2395689846</t>
  </si>
  <si>
    <t>Сушка выдвижная Ф125, Дайнинг Агент 600 мм; рама; крепление к фасаду; направляющие; модули для посуды большой и малый, модуль с решеткой малый, цвет АНТРАЦИТ, цвет дна Антрацит, (2395689846)</t>
  </si>
  <si>
    <t>2395739846</t>
  </si>
  <si>
    <t>Сушка выдвижная И125, Дайнинг Агент 600 мм; рама; передний бортик; направляющие; модули для посуды большой и малый, модуль с решеткой малый, цвет АНТРАЦИТ, цвет дна Антрацит, (2395739846)</t>
  </si>
  <si>
    <t>2395699846</t>
  </si>
  <si>
    <t>Сушка выдвижная Ф14, Дайнинг Агент 600 мм; рама; крепление к фасаду; направляющие; модуль для посуды большой, модуль с решеткой большой, цвет АНТРАЦИТ, цвет дна Антрацит, (2395699846)</t>
  </si>
  <si>
    <t>2395749846</t>
  </si>
  <si>
    <t>Сушка выдвижная И14, Дайнинг Агент 600 мм; рама; передний бортик; направляющие; модуль для посуды большой, модуль с решеткой большой, цвет АНТРАЦИТ, цвет дна Антрацит, (2395749846)</t>
  </si>
  <si>
    <t>2395709846</t>
  </si>
  <si>
    <t>Сушка выдвижная Ф11, Дайнинг Агент 600 мм; рама; крепление к фасаду; направляющие; 2 модуля для посуды большие, цвет АНТРАЦИТ, цвет дна Антрацит, (2395709846)</t>
  </si>
  <si>
    <t>2395759846</t>
  </si>
  <si>
    <t>Сушка выдвижная И11, Дайнинг Агент 600 мм; рама; передний бортик; направляющие; 2 модуля для посуды большие, цвет АНТРАЦИТ, цвет дна Антрацит, (2395759846)</t>
  </si>
  <si>
    <t>2395259706</t>
  </si>
  <si>
    <t>Сушка выдвижная Ф445, Дайнинг Агент 800 мм; рама; крепление к фасаду; направляющие; 2 модуля с решеткой большие; 1 модуль с решеткой малый, цвет ТИТАН, цвет дна Белый, (2395259706)</t>
  </si>
  <si>
    <t>2395249706</t>
  </si>
  <si>
    <t>Сушка выдвижная Ф134, Дайнинг Агент 800 мм; рама; крепление к фасаду; направляющие; модули: 1 для посуды большой, 1 для столовых приборов, 1 с решеткой большой, цвет ТИТАН, цвет дна Белый, (2395249706)</t>
  </si>
  <si>
    <t>2395369706</t>
  </si>
  <si>
    <t>Сушка выдвижная И134, Дайнинг Агент 800 мм; рама; передний бортик; направляющие; модули: 1 для посуды большой, 1 для столовых приборов, 1 с решеткой большой, цвет ТИТАН, цвет дна Белый, (2395369706)</t>
  </si>
  <si>
    <t>2395619706</t>
  </si>
  <si>
    <t>Сушка выдвижная Ф124, Дайнинг Агент 800 мм; рама; крепление к фасаду; направляющие; модули: 1 для посуды большой, 1 для посуды малый, 1 с решеткой большой, цвет ТИТАН, цвет дна Белый, (2395619706)</t>
  </si>
  <si>
    <t>2395669706</t>
  </si>
  <si>
    <t>Сушка выдвижная И124, Дайнинг Агент 800 мм; рама; передний бортик; направляющие; модули: 1 для посуды большой, 1 для посуды малый, 1 с решеткой большой, цвет ТИТАН, цвет дна Белый, (2395669706)</t>
  </si>
  <si>
    <t>2395319846</t>
  </si>
  <si>
    <t>Сушка выдвижная Ф445, Дайнинг Агент 800 мм; рама; крепление к фасаду; направляющие; 2 модуля с решеткой большие; модуль с решеткой малый, цвет АНТРАЦИТ, цвет дна Антрацит, (2395319846)</t>
  </si>
  <si>
    <t>2395309846</t>
  </si>
  <si>
    <t>Сушка выдвижная Ф134, Дайнинг Агент 800 мм; рама; крепление к фасаду; направляющие; модуль для посуды большой; модуль для столовых приборов; модуль с решеткой большой, цвет АНТРАЦИТ, цвет дна Антрацит, (2395309846)</t>
  </si>
  <si>
    <t>2395429846</t>
  </si>
  <si>
    <t>Сушка выдвижная И134, Дайнинг Агент 800 мм; рама; передний бортик; направляющие; модуль для посуды большой; модуль для столовых приборов; модуль с решеткой большой, цвет АНТРАЦИТ, цвет дна Антрацит, (2395429846)</t>
  </si>
  <si>
    <t>2395719846</t>
  </si>
  <si>
    <t>Сушка выдвижная Ф124, Дайнинг Агент 800 мм; рама; крепление к фасаду; направляющие; модули для посуды большой и малый; модуль с решеткой большой, цвет АНТРАЦИТ, цвет дна Антрацит, (2395719846)</t>
  </si>
  <si>
    <t>2395769846</t>
  </si>
  <si>
    <t>Сушка выдвижная И124, Дайнинг Агент 800 мм; рама; передний бортик; направляющие; модули для посуды большой и малый; модуль с решеткой большой, цвет АНТРАЦИТ, цвет дна Антрацит, (2395769846)</t>
  </si>
  <si>
    <t>2395279706</t>
  </si>
  <si>
    <t>Сушка выдвижная Ф444, Дайнинг Агент 900 мм; рама; крепление к фасаду; направляющие; 3 модуля с решеткой большие, цвет ТИТАН, цвет дна Белый, (2395279706)</t>
  </si>
  <si>
    <t>2395269706</t>
  </si>
  <si>
    <t>Сушка выдвижная Ф1234, Дайнинг Агент 900 мм; рама; крепление к фасаду; направляющие; модули: 1 для посуды большой, 1 для посуды малый, 1 для столовых приборов, 1 с решеткой большой, цвет ТИТАН, цвет дна Белый, (2395269706)</t>
  </si>
  <si>
    <t>2395389706</t>
  </si>
  <si>
    <t>Сушка выдвижная И1234, Дайнинг Агент 900 мм; рама; передний бортик; направляющие; модули: 1 для посуды большой, 1 для посуды малый, 1 для столовых приборов, 1 с решеткой большой, цвет ТИТАН, цвет дна Белый, (2395389706)</t>
  </si>
  <si>
    <t>2395629706</t>
  </si>
  <si>
    <t>Сушка выдвижная Ф111, Дайнинг Агент 900 мм; рама; крепление к фасаду; направляющие; 3 модуля для посуды большие, цвет ТИТАН, цвет дна Белый, (2395629706)</t>
  </si>
  <si>
    <t>2395679706</t>
  </si>
  <si>
    <t>Сушка выдвижная И111, Дайнинг Агент 900 мм; рама; передний бортик; направляющие; 3 модуля для посуды большие, цвет ТИТАН, цвет дна Белый, (2395679706)</t>
  </si>
  <si>
    <t>2395339846</t>
  </si>
  <si>
    <t>Сушка выдвижная Ф444, Дайнинг Агент 900 мм; рама; крепление к фасаду; направляющие; 3 модуля с решеткой большие, цвет АНТРАЦИТ, цвет дна Антрацит, (2395339846)</t>
  </si>
  <si>
    <t>2395329846</t>
  </si>
  <si>
    <t>Сушка выдвижная Ф1234, Дайнинг Агент 900 мм; рама; крепление к фасаду; направляющие; модули для посуды большой и малый; модуль для столовых приборов; модуль с решеткой большой, цвет АНТРАЦИТ, цвет дна Антрацит, (2395329846)</t>
  </si>
  <si>
    <t>2395449846</t>
  </si>
  <si>
    <t>Сушка выдвижная И1234, Дайнинг Агент 900 мм; рама; передний бортик; направляющие; модули для посуды большой и малый; модуль для столовых приборов; модуль с решеткой большой, цвет АНТРАЦИТ, цвет дна Антрацит, (2395449846)</t>
  </si>
  <si>
    <t>2395729846</t>
  </si>
  <si>
    <t>Сушка выдвижная Ф111, Дайнинг Агент 900 мм; рама; крепление к фасаду; направляющие; 3 модуля для посуды большие, цвет АНТРАЦИТ, цвет дна Антрацит, (2395729846)</t>
  </si>
  <si>
    <t>2395779846</t>
  </si>
  <si>
    <t>Сушка выдвижная И111, Дайнинг Агент 900 мм; рама; передний бортик; направляющие; 3 модуля для посуды большие, цвет АНТРАЦИТ, цвет дна Антрацит, (2395779846)</t>
  </si>
  <si>
    <t>Дайнинг Агент</t>
  </si>
  <si>
    <t>Хром / Белый</t>
  </si>
  <si>
    <t>2383907021</t>
  </si>
  <si>
    <t>Полка внутренняя выдвижная 320 мм, Конеро, H 72, без дна, передней и задней стенок, 1 шт, цвет ЧЕРНЫЙ (2383907021)</t>
  </si>
  <si>
    <t>2383909853</t>
  </si>
  <si>
    <t>Полка внутренняя выдвижная 320 мм, Конеро, H 72, без дна, передней и задней стенок, 1 шт, цвет ШАМПАНЬ (2383909853)</t>
  </si>
  <si>
    <t>2385060007</t>
  </si>
  <si>
    <t>Направляющая правая и левая, ПВ, Конеро, 320 мм, цвет СЕРЫЙ (2385060007)</t>
  </si>
  <si>
    <t>2386837818</t>
  </si>
  <si>
    <t>Проставка  320 мм для полки Конеро, 25x323x69 мм, цвет ЧЕРНЫЙ (2386837818)</t>
  </si>
  <si>
    <t>2383887021</t>
  </si>
  <si>
    <t>Полка внутренняя выдвижная 450 мм, Конеро, H 72, без дна, передней и задней стенок, 1 шт, цвет ЧЕРНЫЙ (2383887021)</t>
  </si>
  <si>
    <t>2383889853</t>
  </si>
  <si>
    <t>Полка внутренняя выдвижная 450 мм, Конеро, H 72, без дна, передней и задней стенок, 1 шт, цвет ШАМПАНЬ (2383889853)</t>
  </si>
  <si>
    <t>2385050007</t>
  </si>
  <si>
    <t>Направляющая правая и левая, ПВ, Конеро, 450 мм, цвет СЕРЫЙ (2385050007)</t>
  </si>
  <si>
    <t>2386827818</t>
  </si>
  <si>
    <t>Проставка  450 мм для полки Конеро, 25x453x69 мм, цвет ЧЕРНЫЙ (2386827818)</t>
  </si>
  <si>
    <t>Стекла закаленные 2 шт  для полки Конеро W 434-494, H 72, переднее стекло 363x6x61 мм, заднее стекло 313x6x61 мм, цвет ТЕМНЫЙ матовый (4384780008)</t>
  </si>
  <si>
    <t>Стекла закаленные 2 шт  для полки Конеро W 484-544, H 72, переднее стекло 413x6x61 мм, заднее стекло 363x6x61 мм, цвет ТЕМНЫЙ матовый (4384790008)</t>
  </si>
  <si>
    <t>Стекла закаленные 2 шт  для полки Конеро W 534-594, H 72, переднее стекло 463x6x61 мм, заднее стекло 413x6x61 мм, цвет ТЕМНЫЙ матовый (4384800008)</t>
  </si>
  <si>
    <t>Стекла закаленные 2 шт  для полки Конеро W 552-612, H 72, переднее стекло 481x6x61 мм, заднее стекло 435x6x61 мм, цвет ТЕМНЫЙ матовый (4384810008)</t>
  </si>
  <si>
    <t>Стекла закаленные 2 шт  для полки Конеро W 610-670, H 72, переднее стекло 539x6x61 мм, заднее стекло 493x6x61 мм, цвет ТЕМНЫЙ матовый (4384820008)</t>
  </si>
  <si>
    <t>Стекла закаленные 2 шт  для полки Конеро W 660-720, H 72, переднее стекло 589x6x61 мм, заднее стекло 539x6x61 мм, цвет ТЕМНЫЙ матовый (4384830008)</t>
  </si>
  <si>
    <t>Стекла закаленные 2 шт  для полки Конеро W 710-770, H 72, переднее стекло 639x6x61 мм, заднее стекло 589x6x61 мм, цвет ТЕМНЫЙ матовый (4384840008)</t>
  </si>
  <si>
    <t>Стекла закаленные 2 шт  для полки Конеро W 760-820, H 72, переднее стекло 689x6x61 мм, заднее стекло 639x6x61 мм, цвет ТЕМНЫЙ матовый (4384850008)</t>
  </si>
  <si>
    <t>Стекла закаленные 2 шт  для полки Конеро W 810-870, H 72, переднее стекло 739x6x61 мм, заднее стекло 689x6x61 мм, цвет ТЕМНЫЙ матовый (4384860008)</t>
  </si>
  <si>
    <t>Стекла закаленные 2 шт  для полки Конеро W 860-920, H 72, переднее стекло 789x6x61 мм, заднее стекло 739x6x61 мм, цвет ТЕМНЫЙ матовый (4384870008)</t>
  </si>
  <si>
    <t>Стекла закаленные 2 шт  для полки Конеро W 910-970, H 72, переднее стекло 839x6x61 мм, заднее стекло 789x6x61 мм, цвет ТЕМНЫЙ матовый (4384880008)</t>
  </si>
  <si>
    <t>Стекла закаленные 2 шт  для полки Конеро W 960-1020, H 72, переднее стекло 889x6x61 мм, заднее стекло 839x6x61 мм, цвет ТЕМНЫЙ матовый (4384890008)</t>
  </si>
  <si>
    <t>2383917021</t>
  </si>
  <si>
    <t>Полка внутренняя выдвижная 320 мм, Конеро, H 168, без дна, передней и задней стенок, 1 шт, цвет ЧЕРНЫЙ (2383917021)</t>
  </si>
  <si>
    <t>2383919853</t>
  </si>
  <si>
    <t>Полка внутренняя выдвижная 320 мм, Конеро, H 168, без дна, передней и задней стенок, 1 шт, цвет ШАМПАНЬ (2383919853)</t>
  </si>
  <si>
    <t>2383897021</t>
  </si>
  <si>
    <t>Полка внутренняя выдвижная 450 мм, Конеро, H 168, без дна, передней и задней стенок, 1 шт, цвет ЧЕРНЫЙ (2383897021)</t>
  </si>
  <si>
    <t>2383899853</t>
  </si>
  <si>
    <t>Полка внутренняя выдвижная 450 мм, Конеро, H 168, без дна, передней и задней стенок, 1 шт, цвет ШАМПАНЬ (2383899853)</t>
  </si>
  <si>
    <t>Стекла закаленные 2 шт  для полки Конеро W 434-494, H 168, переднее стекло 363x6x157 мм, заднее стекло 313x6x157 мм, цвет ТЕМНЫЙ матовый (4384930008)</t>
  </si>
  <si>
    <t>Стекла закаленные 2 шт  для полки Конеро W 484-544, H 168, переднее стекло 413x6x157 мм, заднее стекло 363x6x157 мм, цвет ТЕМНЫЙ матовый (4384940008)</t>
  </si>
  <si>
    <t>Стекла закаленные 2 шт  для полки Конеро W 534-594, H 168, переднее стекло 463x6x157 мм, заднее стекло 413x6x157 мм, цвет ТЕМНЫЙ матовый (4384950008)</t>
  </si>
  <si>
    <t>Стекла закаленные 2 шт  для полки Конеро W 552-612, H 168, переднее стекло 481x6x157 мм, заднее стекло 435x6x157 мм, цвет ТЕМНЫЙ матовый (4384960008)</t>
  </si>
  <si>
    <t>Стекла закаленные 2 шт  для полки Конеро W 610-670, H 168, переднее стекло 539x6x157 мм, заднее стекло 493x6x157 мм, цвет ТЕМНЫЙ матовый (4384970008)</t>
  </si>
  <si>
    <t>Стекла закаленные 2 шт  для полки Конеро W 660-720, H 168, переднее стекло 589x6x157 мм, заднее стекло 539x6x157 мм, цвет ТЕМНЫЙ матовый (4384980008)</t>
  </si>
  <si>
    <t>Стекла закаленные 2 шт  для полки Конеро W 710-770, H 168, переднее стекло 639x6x157 мм, заднее стекло 589x6x157 мм, цвет ТЕМНЫЙ матовый (4384990008)</t>
  </si>
  <si>
    <t>Стекла закаленные 2 шт  для полки Конеро W 760-820, H 168, переднее стекло 689x6x157 мм, заднее стекло 639x6x157 мм, цвет ТЕМНЫЙ матовый (4385000008)</t>
  </si>
  <si>
    <t>Стекла закаленные 2 шт  для полки Конеро W 810-870, H 168, переднее стекло 739x6x157 мм, заднее стекло 689x6x157 мм, цвет ТЕМНЫЙ матовый (4385010008)</t>
  </si>
  <si>
    <t>Стекла закаленные 2 шт  для полки Конеро W 860-920, H 168, переднее стекло 789x6x157 мм, заднее стекло 739x6x157 мм, цвет ТЕМНЫЙ матовый (4385020008)</t>
  </si>
  <si>
    <t>Стекла закаленные 2 шт  для полки Конеро W 910-970, H 168, переднее стекло 839x6x157 мм, заднее стекло 789x6x157 мм, цвет ТЕМНЫЙ матовый (4385030008)</t>
  </si>
  <si>
    <t>Стекла закаленные 2 шт  для полки Конеро W 960-1020, H 168, переднее стекло 889x6x157 мм, заднее стекло 839x6x157 мм, цвет ТЕМНЫЙ матовый (4385040008)</t>
  </si>
  <si>
    <t>2385867817</t>
  </si>
  <si>
    <t>Подложка из флока  в полку Конеро,  W 762 мм, D 345 мм, цвет ЧЕРНЫЙ</t>
  </si>
  <si>
    <t>2385877817</t>
  </si>
  <si>
    <t>Подложка из флока  в полку Конеро, W 1020 мм, D 345 мм, цвет ЧЕРНЫЙ</t>
  </si>
  <si>
    <t>2385847817</t>
  </si>
  <si>
    <t>Подложка из флока  в полку Конеро, W 762 мм, D 475 мм, цвет ЧЕРНЫЙ</t>
  </si>
  <si>
    <t>2385857817</t>
  </si>
  <si>
    <t>Подложка из флока  в полку Конеро, W 1020 мм, D 475 мм, цвет ЧЕРНЫЙ</t>
  </si>
  <si>
    <t>2385957817</t>
  </si>
  <si>
    <t>Лоток для колец и украшений 6 ячеек в полку Конеро, D 345 мм, цвет ЧЕРНЫЙ</t>
  </si>
  <si>
    <t>2385937817</t>
  </si>
  <si>
    <t>Лоток для колец и украшений 7 ячеек в полку Конеро, D 475 мм, цвет ЧЕРНЫЙ</t>
  </si>
  <si>
    <t>2385967817</t>
  </si>
  <si>
    <t>Лоток для галстуков и ремней 5 ячеек в полку Конеро, D 345 мм, цвет ЧЕРНЫЙ</t>
  </si>
  <si>
    <t>2385947817</t>
  </si>
  <si>
    <t>Лоток для галстуков и ремней 7 ячеек в полку Конеро, D 475 мм, цвет ЧЕРНЫЙ</t>
  </si>
  <si>
    <t>2387237021</t>
  </si>
  <si>
    <t>Бортик для обуви ограничительный 582 мм, Конеро, размер 582x24x38 мм, 1 шт, цвет ЧЕРНЫЙ (2387237021)</t>
  </si>
  <si>
    <t>2387239853</t>
  </si>
  <si>
    <t>Бортик для обуви ограничительный 582 мм, Конеро, размер 582x24x38 мм, 1 шт, цвет ШАМПАНЬ (2387239853)</t>
  </si>
  <si>
    <t>2384387021</t>
  </si>
  <si>
    <t>Бортик для обуви ограничительный 1114 мм, Конеро, размер 1114х24х38 мм, 1 шт, цвет ЧЕРНЫЙ (2384387021)</t>
  </si>
  <si>
    <t>2384389853</t>
  </si>
  <si>
    <t>Бортик для обуви ограничительный 1114 мм, Конеро, размер 1114х24х38 мм, 1 шт, цвет ШАМПАНЬ (2384389853)</t>
  </si>
  <si>
    <t>2386997021</t>
  </si>
  <si>
    <t>Рама-держатель выдвижная 320 мм, Конеро W 410-470 мм, D 345 мм, со штангой, без вешалок, цвет ЧЕРНЫЙ (2386997021)</t>
  </si>
  <si>
    <t>2386999853</t>
  </si>
  <si>
    <t>Рама-держатель выдвижная 320 мм, Конеро W 410-470 мм, D 345 мм, со штангой, без вешалок, цвет ШАМПАНЬ (2386999853)</t>
  </si>
  <si>
    <t>2387007021</t>
  </si>
  <si>
    <t>Рама-держатель выдвижная 320 мм, Конеро W 434-494 мм, D 345 мм, со штангой, без вешалок, цвет ЧЕРНЫЙ (2387007021)</t>
  </si>
  <si>
    <t>2387009853</t>
  </si>
  <si>
    <t>Рама-держатель выдвижная 320 мм, Конеро W 434-494 мм, D 345 мм, со штангой, без вешалок, цвет ШАМПАНЬ (2387009853)</t>
  </si>
  <si>
    <t>2387017021</t>
  </si>
  <si>
    <t>Рама-держатель выдвижная 320 мм, Конеро W 484-544 мм, D 345 мм, со штангой, без вешалок, цвет ЧЕРНЫЙ (2387017021)</t>
  </si>
  <si>
    <t>2387019853</t>
  </si>
  <si>
    <t>Рама-держатель выдвижная 320 мм, Конеро W 484-544 мм, D 345 мм, со штангой, без вешалок, цвет ШАМПАНЬ (2387019853)</t>
  </si>
  <si>
    <t>2387027021</t>
  </si>
  <si>
    <t>Рама-держатель выдвижная 320 мм, Конеро W 534-594 мм, D 345 мм, со штангой, без вешалок, цвет ЧЕРНЫЙ (2387027021)</t>
  </si>
  <si>
    <t>2387029853</t>
  </si>
  <si>
    <t>Рама-держатель выдвижная 320 мм, Конеро W 534-594 мм, D 345 мм, со штангой, без вешалок, цвет ШАМПАНЬ (2387029853)</t>
  </si>
  <si>
    <t>2387037021</t>
  </si>
  <si>
    <t>Рама-держатель выдвижная 320 мм, Конеро W 552-612 мм, D 345 мм, со штангой, без вешалок, цвет ЧЕРНЫЙ (2387037021)</t>
  </si>
  <si>
    <t>2387039853</t>
  </si>
  <si>
    <t>Рама-держатель выдвижная 320 мм, Конеро W 552-612 мм, D 345 мм, со штангой, без вешалок, цвет ШАМПАНЬ (2387039853)</t>
  </si>
  <si>
    <t>2387047021</t>
  </si>
  <si>
    <t>Рама-держатель выдвижная 320 мм, Конеро W 610-670 мм, D 345 мм, со штангой, без вешалок, цвет ЧЕРНЫЙ (2387047021)</t>
  </si>
  <si>
    <t>2387049853</t>
  </si>
  <si>
    <t>Рама-держатель выдвижная 320 мм, Конеро W 610-670 мм, D 345 мм, со штангой, без вешалок, цвет ШАМПАНЬ (2387049853)</t>
  </si>
  <si>
    <t>2387057021</t>
  </si>
  <si>
    <t>Рама-держатель выдвижная 320 мм, Конеро W 660-720 мм, D 345 мм, со штангой, без вешалок, цвет ЧЕРНЫЙ (2387057021)</t>
  </si>
  <si>
    <t>2387059853</t>
  </si>
  <si>
    <t>Рама-держатель выдвижная 320 мм, Конеро W 660-720 мм, D 345 мм, со штангой, без вешалок, цвет ШАМПАНЬ (2387059853)</t>
  </si>
  <si>
    <t>2387067021</t>
  </si>
  <si>
    <t>Рама-держатель выдвижная 320 мм, Конеро W 710-770 мм, D 345 мм, со штангой, без вешалок, цвет ЧЕРНЫЙ (2387067021)</t>
  </si>
  <si>
    <t>2387069853</t>
  </si>
  <si>
    <t>Рама-держатель выдвижная 320 мм, Конеро W 710-770 мм, D 345 мм, со штангой, без вешалок, цвет ШАМПАНЬ (2387069853)</t>
  </si>
  <si>
    <t>2387077021</t>
  </si>
  <si>
    <t>Рама-держатель выдвижная 320 мм, Конеро W 760-820 мм, D 345 мм, со штангой, без вешалок, цвет ЧЕРНЫЙ (2387077021)</t>
  </si>
  <si>
    <t>2387079853</t>
  </si>
  <si>
    <t>Рама-держатель выдвижная 320 мм, Конеро W 760-820 мм, D 345 мм, со штангой, без вешалок, цвет ШАМПАНЬ (2387079853)</t>
  </si>
  <si>
    <t>2387087021</t>
  </si>
  <si>
    <t>Рама-держатель выдвижная 320 мм, Конеро W 810-870 мм, D 345 мм, со штангой, без вешалок, цвет ЧЕРНЫЙ (2387087021)</t>
  </si>
  <si>
    <t>2387089853</t>
  </si>
  <si>
    <t>Рама-держатель выдвижная 320 мм, Конеро W 810-870 мм, D 345 мм, со штангой, без вешалок, цвет ШАМПАНЬ (2387089853)</t>
  </si>
  <si>
    <t>2387097021</t>
  </si>
  <si>
    <t>Рама-держатель выдвижная 320 мм, Конеро W 860-920 мм, D 345 мм, со штангой, без вешалок, цвет ЧЕРНЫЙ (2387097021)</t>
  </si>
  <si>
    <t>2387099853</t>
  </si>
  <si>
    <t>Рама-держатель выдвижная 320 мм, Конеро W 860-920 мм, D 345 мм, со штангой, без вешалок, цвет ШАМПАНЬ (2387099853)</t>
  </si>
  <si>
    <t>2387107021</t>
  </si>
  <si>
    <t>Рама-держатель выдвижная 320 мм, Конеро W 910-970 мм, D 345 мм, со штангой, без вешалок, цвет ЧЕРНЫЙ (2387107021)</t>
  </si>
  <si>
    <t>2387109853</t>
  </si>
  <si>
    <t>Рама-держатель выдвижная 320 мм, Конеро W 910-970 мм, D 345 мм, со штангой, без вешалок, цвет ШАМПАНЬ (2387109853)</t>
  </si>
  <si>
    <t>2387117021</t>
  </si>
  <si>
    <t>Рама-держатель выдвижная 320 мм, Конеро W 960-1020 мм, D 345 мм, со штангой, без вешалок, цвет ЧЕРНЫЙ (2387117021)</t>
  </si>
  <si>
    <t>2387119853</t>
  </si>
  <si>
    <t>Рама-держатель выдвижная 320 мм, Конеро W 960-1020 мм, D 345 мм, со штангой, без вешалок, цвет ШАМПАНЬ (2387119853)</t>
  </si>
  <si>
    <t>2387177818</t>
  </si>
  <si>
    <t>Вешалка двухуровневая съемная 320 мм, Конеро, D 345 мм, размер 30x310x93 мм, 1 шт, цвет ЧЕРНЫЙ (2387177818)</t>
  </si>
  <si>
    <t>2387371943</t>
  </si>
  <si>
    <t>Мешок узкий для белья, Конеро, размер 190x280x530 мм, 1 мешок, 2 вешалки-держателя, цвет СЕРО-БЕЖЕВЫЙ (2387371943)</t>
  </si>
  <si>
    <t>2387381943</t>
  </si>
  <si>
    <t>Мешок широкий для белья, Конеро, размер 300x280x530 мм, 1 мешок, 2 вешалки-держателя, цвет СЕРО-БЕЖЕВЫЙ (2387381943)</t>
  </si>
  <si>
    <t>2386867021</t>
  </si>
  <si>
    <t>Рама-держатель выдвижная 450 мм, Конеро W 410-470 мм, D 475 мм, со штангой, без вешалок, цвет ЧЕРНЫЙ (2386867021)</t>
  </si>
  <si>
    <t>2386869853</t>
  </si>
  <si>
    <t>Рама-держатель выдвижная 450 мм, Конеро W 410-470 мм, D 475 мм, со штангой, без вешалок, цвет ШАМПАНЬ (2386869853)</t>
  </si>
  <si>
    <t>2386877021</t>
  </si>
  <si>
    <t>Рама-держатель выдвижная 450 мм, Конеро W 434-494 мм, D 475 мм, со штангой, без вешалок, цвет ЧЕРНЫЙ (2386877021)</t>
  </si>
  <si>
    <t>2386879853</t>
  </si>
  <si>
    <t>Рама-держатель выдвижная 450 мм, Конеро W 434-494 мм, D 475 мм, со штангой, без вешалок, цвет ШАМПАНЬ (2386879853)</t>
  </si>
  <si>
    <t>2386887021</t>
  </si>
  <si>
    <t>Рама-держатель выдвижная 450 мм, Конеро W 484-544 мм, D 475 мм, со штангой, без вешалок, цвет ЧЕРНЫЙ (2386887021)</t>
  </si>
  <si>
    <t>2386889853</t>
  </si>
  <si>
    <t>Рама-держатель выдвижная 450 мм, Конеро W 484-544 мм, D 475 мм, со штангой, без вешалок, цвет ШАМПАНЬ (2386889853)</t>
  </si>
  <si>
    <t>2386897021</t>
  </si>
  <si>
    <t>Рама-держатель выдвижная 450 мм, Конеро W 534-594 мм, D 475 мм, со штангой, без вешалок, цвет ЧЕРНЫЙ (2386897021)</t>
  </si>
  <si>
    <t>2386899853</t>
  </si>
  <si>
    <t>Рама-держатель выдвижная 450 мм, Конеро W 534-594 мм, D 475 мм, со штангой, без вешалок, цвет ШАМПАНЬ (2386899853)</t>
  </si>
  <si>
    <t>2386907021</t>
  </si>
  <si>
    <t>Рама-держатель выдвижная 450 мм, Конеро W 552-612 мм, D 475 мм, со штангой, без вешалок, цвет ЧЕРНЫЙ (2386907021)</t>
  </si>
  <si>
    <t>2386909853</t>
  </si>
  <si>
    <t>Рама-держатель выдвижная 450 мм, Конеро W 552-612 мм, D 475 мм, со штангой, без вешалок, цвет ШАМПАНЬ (2386909853)</t>
  </si>
  <si>
    <t>2386917021</t>
  </si>
  <si>
    <t>Рама-держатель выдвижная 450 мм, Конеро W 610-670 мм, D 475 мм, со штангой, без вешалок, цвет ЧЕРНЫЙ (2386917021)</t>
  </si>
  <si>
    <t>2386919853</t>
  </si>
  <si>
    <t>Рама-держатель выдвижная 450 мм, Конеро W 610-670 мм, D 475 мм, со штангой, без вешалок, цвет ШАМПАНЬ (2386919853)</t>
  </si>
  <si>
    <t>2386927021</t>
  </si>
  <si>
    <t>Рама-держатель выдвижная 450 мм, Конеро W 660-720 мм, D 475 мм, со штангой, без вешалок, цвет ЧЕРНЫЙ (2386927021)</t>
  </si>
  <si>
    <t>2386929853</t>
  </si>
  <si>
    <t>Рама-держатель выдвижная 450 мм, Конеро W 660-720 мм, D 475 мм, со штангой, без вешалок, цвет ШАМПАНЬ (2386929853)</t>
  </si>
  <si>
    <t>2386937021</t>
  </si>
  <si>
    <t>Рама-держатель выдвижная 450 мм, Конеро W 710-770 мм, D 475 мм, со штангой, без вешалок, цвет ЧЕРНЫЙ (2386937021)</t>
  </si>
  <si>
    <t>2386939853</t>
  </si>
  <si>
    <t>Рама-держатель выдвижная 450 мм, Конеро W 710-770 мм, D 475 мм, со штангой, без вешалок, цвет ШАМПАНЬ (2386939853)</t>
  </si>
  <si>
    <t>2386947021</t>
  </si>
  <si>
    <t>Рама-держатель выдвижная 450 мм, Конеро W 760-820 мм, D 475 мм, со штангой, без вешалок, цвет ЧЕРНЫЙ (2386947021)</t>
  </si>
  <si>
    <t>2386949853</t>
  </si>
  <si>
    <t>Рама-держатель выдвижная 450 мм, Конеро W 760-820 мм, D 475 мм, со штангой, без вешалок, цвет ШАМПАНЬ (2386949853)</t>
  </si>
  <si>
    <t>2386957021</t>
  </si>
  <si>
    <t>Рама-держатель выдвижная 450 мм, Конеро W 810-870 мм, D 475 мм, со штангой, без вешалок, цвет ЧЕРНЫЙ (2386957021)</t>
  </si>
  <si>
    <t>2386959853</t>
  </si>
  <si>
    <t>Рама-держатель выдвижная 450 мм, Конеро W 810-870 мм, D 475 мм, со штангой, без вешалок, цвет ШАМПАНЬ (2386959853)</t>
  </si>
  <si>
    <t>2386967021</t>
  </si>
  <si>
    <t>Рама-держатель выдвижная 450 мм, Конеро W 860-920 мм, D 475 мм, со штангой, без вешалок, цвет ЧЕРНЫЙ (2386967021)</t>
  </si>
  <si>
    <t>2386969853</t>
  </si>
  <si>
    <t>Рама-держатель выдвижная 450 мм, Конеро W 860-920 мм, D 475 мм, со штангой, без вешалок, цвет ШАМПАНЬ (2386969853)</t>
  </si>
  <si>
    <t>2386977021</t>
  </si>
  <si>
    <t>Рама-держатель выдвижная 450 мм, Конеро W 910-970 мм, D 475 мм, со штангой, без вешалок, цвет ЧЕРНЫЙ (2386977021)</t>
  </si>
  <si>
    <t>2386979853</t>
  </si>
  <si>
    <t>Рама-держатель выдвижная 450 мм, Конеро W 910-970 мм, D 475 мм, со штангой, без вешалок, цвет ШАМПАНЬ (2386979853)</t>
  </si>
  <si>
    <t>2386987021</t>
  </si>
  <si>
    <t>Рама-держатель выдвижная 450 мм, Конеро W 960-1020 мм, D 475 мм, со штангой, без вешалок, цвет ЧЕРНЫЙ (2386987021)</t>
  </si>
  <si>
    <t>2386989853</t>
  </si>
  <si>
    <t>Рама-держатель выдвижная 450 мм, Конеро W 960-1020 мм, D 475 мм, со штангой, без вешалок, цвет ШАМПАНЬ (2386989853)</t>
  </si>
  <si>
    <t>2387147818</t>
  </si>
  <si>
    <t>Вешалка двухуровневая съемная 450 мм, Конеро, D 475 мм, размер 30x380x93 мм, 1 шт, цвет ЧЕРНЫЙ (2387147818)</t>
  </si>
  <si>
    <t>2383837021</t>
  </si>
  <si>
    <t>2383839853</t>
  </si>
  <si>
    <t>2387367021</t>
  </si>
  <si>
    <t>2387369853</t>
  </si>
  <si>
    <t>2383807021</t>
  </si>
  <si>
    <t>Держатель для галстуков и ремней выдвижной 320 мм, Конеро, D 345 мм, цвет ЧЕРНЫЙ (2383807021)</t>
  </si>
  <si>
    <t>2383809853</t>
  </si>
  <si>
    <t>Держатель для галстуков и ремней выдвижной 320 мм, Конеро, D 345 мм, цвет ШАМПАНЬ (2383809853)</t>
  </si>
  <si>
    <t>2383827021</t>
  </si>
  <si>
    <t>Держатель для галстуков и ремней с полочкой выдвижной 320 мм, Конеро, D 345 мм, цвет ЧЕРНЫЙ (2383827021)</t>
  </si>
  <si>
    <t>2383829853</t>
  </si>
  <si>
    <t>Держатель для галстуков и ремней с полочкой выдвижной 320 мм, Конеро, D 345 мм, цвет ШАМПАНЬ (2383829853)</t>
  </si>
  <si>
    <t>2383797021</t>
  </si>
  <si>
    <t>Держатель для галстуков и ремней выдвижной 450 мм, Конеро, D 475 мм, цвет ЧЕРНЫЙ (2383797021)</t>
  </si>
  <si>
    <t>2383799853</t>
  </si>
  <si>
    <t>Держатель для галстуков и ремней выдвижной 450 мм, Конеро, D 475 мм, цвет ШАМПАНЬ (2383799853)</t>
  </si>
  <si>
    <t>2383817021</t>
  </si>
  <si>
    <t>Держатель для галстуков и ремней с полочкой выдвижной 450 мм, Конеро, D 475 мм, цвет ЧЕРНЫЙ (2383817021)</t>
  </si>
  <si>
    <t>2383819853</t>
  </si>
  <si>
    <t>Держатель для галстуков и ремней с полочкой выдвижной 450 мм, Конеро, D 475 мм, цвет ШАМПАНЬ (2383819853)</t>
  </si>
  <si>
    <t>2383857021</t>
  </si>
  <si>
    <t>Держатель для галстуков и ремней фасадный 320 мм, Конеро, D 345 мм, цвет ЧЕРНЫЙ (2383857021)</t>
  </si>
  <si>
    <t>2383859853</t>
  </si>
  <si>
    <t>Держатель для галстуков и ремней фасадный 320 мм, Конеро, D 345 мм, цвет ШАМПАНЬ (2383859853)</t>
  </si>
  <si>
    <t>2383877021</t>
  </si>
  <si>
    <t>Держатель для галстуков и ремней с полочкой фасадный 320 мм, Конеро, D 345 мм, цвет ЧЕРНЫЙ (2383877021)</t>
  </si>
  <si>
    <t>2383879853</t>
  </si>
  <si>
    <t>Держатель для галстуков и ремней с полочкой фасадный 320 мм, Конеро, D 345 мм, цвет ШАМПАНЬ (2383879853)</t>
  </si>
  <si>
    <t>2383847021</t>
  </si>
  <si>
    <t>Держатель для галстуков и ремней фасадный 450 мм, Конеро, D 475 мм, цвет ЧЕРНЫЙ (2383847021)</t>
  </si>
  <si>
    <t>2383849853</t>
  </si>
  <si>
    <t>Держатель для галстуков и ремней фасадный 450 мм, Конеро, D 475 мм, цвет ШАМПАНЬ (2383849853)</t>
  </si>
  <si>
    <t>2383867021</t>
  </si>
  <si>
    <t>Держатель для галстуков и ремней с полочкой фасадный 450 мм, Конеро, D 475 мм, цвет ЧЕРНЫЙ (2383867021)</t>
  </si>
  <si>
    <t>2383869853</t>
  </si>
  <si>
    <t>Держатель для галстуков и ремней с полочкой фасадный 450 мм, Конеро, D 475 мм, цвет ШАМПАНЬ (2383869853)</t>
  </si>
  <si>
    <t>2382787021</t>
  </si>
  <si>
    <t>Пантограф для гардеробной стандартный, Конеро W 445-628 мм, нагрузка 0,5-12 кг, 1 уп, цвет ЧЕРНЫЙ (2382787021)</t>
  </si>
  <si>
    <t>2382789853</t>
  </si>
  <si>
    <t>Пантограф для гардеробной стандартный, Конеро W 445-628 мм, нагрузка 0,5-12 кг, 1 уп, цвет ШАМПАНЬ (2382789853)</t>
  </si>
  <si>
    <t>2382797021</t>
  </si>
  <si>
    <t>Пантограф для гардеробной стандартный, Конеро W 625-808 мм, нагрузка 0,5-12 кг, 1 уп, цвет ЧЕРНЫЙ (2382797021)</t>
  </si>
  <si>
    <t>2382799853</t>
  </si>
  <si>
    <t>Пантограф для гардеробной стандартный, Конеро W 625-808 мм, нагрузка 0,5-12 кг, 1 уп, цвет ШАМПАНЬ (2382799853)</t>
  </si>
  <si>
    <t>2382807021</t>
  </si>
  <si>
    <t>Пантограф для гардеробной стандартный, Конеро W 805-988 мм, нагрузка 0,5-12 кг, 1 уп, цвет ЧЕРНЫЙ (2382807021)</t>
  </si>
  <si>
    <t>2382809853</t>
  </si>
  <si>
    <t>Пантограф для гардеробной стандартный, Конеро W 805-988 мм, нагрузка 0,5-12 кг, 1 уп, цвет ШАМПАНЬ (2382809853)</t>
  </si>
  <si>
    <t>2382817021</t>
  </si>
  <si>
    <t>Пантограф для гардеробной стандартный, Конеро W 985-1168 мм, нагрузка 0,5-12 кг, 1 уп, цвет ЧЕРНЫЙ (2382817021)</t>
  </si>
  <si>
    <t>2382819853</t>
  </si>
  <si>
    <t>Пантограф для гардеробной стандартный, Конеро W 985-1168 мм, нагрузка 0,5-12 кг, 1 уп, цвет ШАМПАНЬ (2382819853)</t>
  </si>
  <si>
    <t>2387207021</t>
  </si>
  <si>
    <t>Пантограф для гардеробной усиленный, Конеро W 805-988 мм, нагрузка 4-15 кг, 1 уп, цвет ЧЕРНЫЙ (2387207021)</t>
  </si>
  <si>
    <t>2387209853</t>
  </si>
  <si>
    <t>Пантограф для гардеробной усиленный, Конеро W 805-988 мм, нагрузка 4-15 кг, 1 уп, цвет ШАМПАНЬ (2387209853)</t>
  </si>
  <si>
    <t>2387217021</t>
  </si>
  <si>
    <t>Пантограф для гардеробной усиленный, Конеро W 985-1168 мм, нагрузка 4-15 кг, 1 уп, цвет ЧЕРНЫЙ (2387217021)</t>
  </si>
  <si>
    <t>2387219853</t>
  </si>
  <si>
    <t>Пантограф для гардеробной усиленный, Конеро W 985-1168 мм, нагрузка 4-15 кг, 1 уп, цвет ШАМПАНЬ (2387219853)</t>
  </si>
  <si>
    <t>2387227818</t>
  </si>
  <si>
    <t>Проставка для пантографа, Конеро, размер 30х213х229 мм, 1 шт, цвет ЧЕРНЫЙ (2387227818)</t>
  </si>
  <si>
    <t>2382827021</t>
  </si>
  <si>
    <t>Пантограф с полкой в гардеробную, Конеро W 445-628 мм, 1 уп, цвет ЧЕРНЫЙ (2382827021)</t>
  </si>
  <si>
    <t>2382829853</t>
  </si>
  <si>
    <t>Пантограф с полкой в гардеробную, Конеро W 445-628 мм, 1 уп, цвет ШАМПАНЬ (2382829853)</t>
  </si>
  <si>
    <t>2382837021</t>
  </si>
  <si>
    <t>Пантограф с полкой в гардеробную, Конеро W 625-808 мм, 1 уп, цвет ЧЕРНЫЙ (2382837021)</t>
  </si>
  <si>
    <t>2382839853</t>
  </si>
  <si>
    <t>Пантограф с полкой в гардеробную, Конеро W 625-808 мм, 1 уп, цвет ШАМПАНЬ (2382839853)</t>
  </si>
  <si>
    <t>2382847021</t>
  </si>
  <si>
    <t>Пантограф с полкой в гардеробную, Конеро W 805-988 мм, 1 уп, цвет ЧЕРНЫЙ (2382847021)</t>
  </si>
  <si>
    <t>2382849853</t>
  </si>
  <si>
    <t>Пантограф с полкой в гардеробную, Конеро W 805-988 мм, 1 уп, цвет ШАМПАНЬ (2382849853)</t>
  </si>
  <si>
    <t>2382857021</t>
  </si>
  <si>
    <t>Пантограф с полкой в гардеробную, Конеро W 985-1168 мм, 1 уп, цвет ЧЕРНЫЙ (2382857021)</t>
  </si>
  <si>
    <t>2382859853</t>
  </si>
  <si>
    <t>Пантограф с полкой в гардеробную, Конеро W 985-1168 мм, 1 уп, цвет ШАМПАНЬ (2382859853)</t>
  </si>
  <si>
    <t>2389017021</t>
  </si>
  <si>
    <t>Штанга для одежды, Конеро W 920 мм, размер 919x15x30 мм, 1 шт, цвет ЧЕРНЫЙ (2389017021)</t>
  </si>
  <si>
    <t>2389019853</t>
  </si>
  <si>
    <t>Штанга для одежды, Конеро W 920 мм, размер 919x15x30 мм, 1 шт, цвет ШАМПАНЬ (2389019853)</t>
  </si>
  <si>
    <t>2389027021</t>
  </si>
  <si>
    <t>Штанга для одежды, Конеро W 1220 мм, размер 1219x15x30 мм, 1 шт, цвет ЧЕРНЫЙ (2389027021)</t>
  </si>
  <si>
    <t>2389029853</t>
  </si>
  <si>
    <t>Штанга для одежды, Конеро W 1220 мм, размер 1219x15x30 мм, 1 шт, цвет ШАМПАНЬ (2389029853)</t>
  </si>
  <si>
    <t>Системы хранения  КОНЕРО  Полка  Н72</t>
  </si>
  <si>
    <t>Системы хранения КОНЕРО  Полка  Н168</t>
  </si>
  <si>
    <t>Системы хранения КОНЕРО аксессуары для полок</t>
  </si>
  <si>
    <t>Системы хранения КОНЕРО для обуви</t>
  </si>
  <si>
    <t>Системы хранения КОНЕРО держатели односторонние</t>
  </si>
  <si>
    <t>Системы хранения КОНЕРО держатели для галстуков и ремней выдвижные</t>
  </si>
  <si>
    <t>Системы хранения КОНЕРО держатели для галстуков и ремней фасадные</t>
  </si>
  <si>
    <t>Системы хранения КОНЕРО пантограф</t>
  </si>
  <si>
    <t>Системы хранения КОНЕРО пантограф с полкой</t>
  </si>
  <si>
    <t>Системы хранения КОНЕРО штанга для одежды</t>
  </si>
  <si>
    <t>Системы хранения ЮКЕЙ рамы для стеллажных систем</t>
  </si>
  <si>
    <t>Аксессуары        в Гардеробную</t>
  </si>
  <si>
    <t>в Гардеробную</t>
  </si>
  <si>
    <t>Шампань</t>
  </si>
  <si>
    <t>Темный матовый</t>
  </si>
  <si>
    <t>410-470</t>
  </si>
  <si>
    <t>434-494</t>
  </si>
  <si>
    <t>484-544</t>
  </si>
  <si>
    <t>534-594</t>
  </si>
  <si>
    <t>552-612</t>
  </si>
  <si>
    <t>610-670</t>
  </si>
  <si>
    <t>660-720</t>
  </si>
  <si>
    <t>710-770</t>
  </si>
  <si>
    <t>760-820</t>
  </si>
  <si>
    <t>810-870</t>
  </si>
  <si>
    <t>860-920</t>
  </si>
  <si>
    <t>960-1020</t>
  </si>
  <si>
    <t>Серо-бежевый</t>
  </si>
  <si>
    <t>445-628</t>
  </si>
  <si>
    <t>625-808</t>
  </si>
  <si>
    <t>805-988</t>
  </si>
  <si>
    <t>985-1168</t>
  </si>
  <si>
    <t>2381919846</t>
  </si>
  <si>
    <t>2381909846</t>
  </si>
  <si>
    <t>200 N, Газовый амортизатор, цвет Серебристый (0013369006)</t>
  </si>
  <si>
    <t>250 N, Газовый амортизатор, цвет Серебристый (0013379006)</t>
  </si>
  <si>
    <t>320 N, Газовый амортизатор, цвет Серебристый (0013389006)</t>
  </si>
  <si>
    <t>380 N, Газовый амортизатор, цвет Серебристый (0013399006)</t>
  </si>
  <si>
    <t>450 N, Газовый амортизатор, цвет Серебристый (0013569006)</t>
  </si>
  <si>
    <t>4384780008</t>
  </si>
  <si>
    <t>0000061313</t>
  </si>
  <si>
    <t>Стекло закаленное 1 шт для полки Конеро H 72, 313х6х61 мм, цвет ТЕМНЫЙ матовый (0000061313)</t>
  </si>
  <si>
    <t>0000061363</t>
  </si>
  <si>
    <t>Стекло закаленное 1 шт для полки Конеро H 72, 363х6х61 мм, цвет ТЕМНЫЙ матовый (0000061363)</t>
  </si>
  <si>
    <t>4384790008</t>
  </si>
  <si>
    <t>0000061413</t>
  </si>
  <si>
    <t>Стекло закаленное 1 шт для полки Конеро H 72, 413х6х61 мм, цвет ТЕМНЫЙ матовый (0000061413)</t>
  </si>
  <si>
    <t>4384800008</t>
  </si>
  <si>
    <t>0000061463</t>
  </si>
  <si>
    <t>Стекло закаленное 1 шт для полки Конеро H 72, 463х6х61 мм, цвет ТЕМНЫЙ матовый (0000061463)</t>
  </si>
  <si>
    <t>4384810008</t>
  </si>
  <si>
    <t>0000061435</t>
  </si>
  <si>
    <t>Стекло закаленное 1 шт для полки Конеро H 72, 435х6х61 мм, цвет ТЕМНЫЙ матовый (0000061435)</t>
  </si>
  <si>
    <t>0000061481</t>
  </si>
  <si>
    <t>Стекло закаленное 1 шт для полки Конеро H 72, 481х6х61 мм, цвет ТЕМНЫЙ матовый (0000061481)</t>
  </si>
  <si>
    <t>4384820008</t>
  </si>
  <si>
    <t>0000061493</t>
  </si>
  <si>
    <t>Стекло закаленное 1 шт для полки Конеро H 72, 493х6х61 мм, цвет ТЕМНЫЙ матовый (0000061493)</t>
  </si>
  <si>
    <t>0000061539</t>
  </si>
  <si>
    <t>Стекло закаленное 1 шт для полки Конеро H 72, 539х6х61 мм, цвет ТЕМНЫЙ матовый (0000061539)</t>
  </si>
  <si>
    <t>4384830008</t>
  </si>
  <si>
    <t>0000061589</t>
  </si>
  <si>
    <t>Стекло закаленное 1 шт для полки Конеро H 72, 589х6х61 мм, цвет ТЕМНЫЙ матовый (0000061589)</t>
  </si>
  <si>
    <t>4384840008</t>
  </si>
  <si>
    <t>0000061639</t>
  </si>
  <si>
    <t>Стекло закаленное 1 шт для полки Конеро H 72, 639х6х61 мм, цвет ТЕМНЫЙ матовый (0000061639)</t>
  </si>
  <si>
    <t>4384850008</t>
  </si>
  <si>
    <t>0000061689</t>
  </si>
  <si>
    <t>Стекло закаленное 1 шт для полки Конеро H 72, 689х6х61 мм, цвет ТЕМНЫЙ матовый (0000061689)</t>
  </si>
  <si>
    <t>4384860008</t>
  </si>
  <si>
    <t>0000061739</t>
  </si>
  <si>
    <t>Стекло закаленное 1 шт для полки Конеро H 72, 739х6х61 мм, цвет ТЕМНЫЙ матовый (0000061739)</t>
  </si>
  <si>
    <t>4384870008</t>
  </si>
  <si>
    <t>0000061789</t>
  </si>
  <si>
    <t>Стекло закаленное 1 шт для полки Конеро H 72, 789х6х61 мм, цвет ТЕМНЫЙ матовый (0000061789)</t>
  </si>
  <si>
    <t>4384880008</t>
  </si>
  <si>
    <t>0000061839</t>
  </si>
  <si>
    <t>Стекло закаленное 1 шт для полки Конеро H 72, 839х6х61 мм, цвет ТЕМНЫЙ матовый (0000061839)</t>
  </si>
  <si>
    <t>4384890008</t>
  </si>
  <si>
    <t>0000061889</t>
  </si>
  <si>
    <t>Стекло закаленное 1 шт для полки Конеро H 72, 889х6х61 мм, цвет ТЕМНЫЙ матовый (0000061889)</t>
  </si>
  <si>
    <t>4384930008</t>
  </si>
  <si>
    <t>0000157313</t>
  </si>
  <si>
    <t>Стекло закаленное 1 шт для полки Конеро H 168, 313х6х157 мм, цвет ТЕМНЫЙ матовый (0000157313)</t>
  </si>
  <si>
    <t>0000157363</t>
  </si>
  <si>
    <t>Стекло закаленное 1 шт для полки Конеро H 168, 363х6х157 мм, цвет ТЕМНЫЙ матовый (0000157363)</t>
  </si>
  <si>
    <t>4384940008</t>
  </si>
  <si>
    <t>0000157413</t>
  </si>
  <si>
    <t>Стекло закаленное 1 шт для полки Конеро H 168, 413х6х157 мм, цвет ТЕМНЫЙ матовый (0000157413)</t>
  </si>
  <si>
    <t>4384950008</t>
  </si>
  <si>
    <t>0000157463</t>
  </si>
  <si>
    <t>Стекло закаленное 1 шт для полки Конеро H 168, 463х6х157 мм, цвет ТЕМНЫЙ матовый (0000157463)</t>
  </si>
  <si>
    <t>4384960008</t>
  </si>
  <si>
    <t>0000157435</t>
  </si>
  <si>
    <t>Стекло закаленное 1 шт для полки Конеро H 168, 435х6х157 мм, цвет ТЕМНЫЙ матовый (0000157435)</t>
  </si>
  <si>
    <t>0000157481</t>
  </si>
  <si>
    <t>Стекло закаленное 1 шт для полки Конеро H 168, 481х6х157 мм, цвет ТЕМНЫЙ матовый (0000157481)</t>
  </si>
  <si>
    <t>4384970008</t>
  </si>
  <si>
    <t>0000157493</t>
  </si>
  <si>
    <t>Стекло закаленное 1 шт для полки Конеро H 168, 493х6х157 мм, цвет ТЕМНЫЙ матовый (0000157493)</t>
  </si>
  <si>
    <t>0000157539</t>
  </si>
  <si>
    <t>Стекло закаленное 1 шт для полки Конеро H 168, 539х6х157 мм, цвет ТЕМНЫЙ матовый (0000157539)</t>
  </si>
  <si>
    <t>4384980008</t>
  </si>
  <si>
    <t>0000157589</t>
  </si>
  <si>
    <t>Стекло закаленное 1 шт для полки Конеро H 168, 589х6х157 мм, цвет ТЕМНЫЙ матовый (0000157589)</t>
  </si>
  <si>
    <t>4384990008</t>
  </si>
  <si>
    <t>0000157639</t>
  </si>
  <si>
    <t>Стекло закаленное 1 шт для полки Конеро H 168, 639х6х157 мм, цвет ТЕМНЫЙ матовый (0000157639)</t>
  </si>
  <si>
    <t>4385000008</t>
  </si>
  <si>
    <t>0000157689</t>
  </si>
  <si>
    <t>Стекло закаленное 1 шт для полки Конеро H 168, 689х6х157 мм, цвет ТЕМНЫЙ матовый (0000157689)</t>
  </si>
  <si>
    <t>4385010008</t>
  </si>
  <si>
    <t>0000157739</t>
  </si>
  <si>
    <t>Стекло закаленное 1 шт для полки Конеро H 168, 739х6х157 мм, цвет ТЕМНЫЙ матовый (0000157739)</t>
  </si>
  <si>
    <t>4385020008</t>
  </si>
  <si>
    <t>0000157789</t>
  </si>
  <si>
    <t>Стекло закаленное 1 шт для полки Конеро H 168, 789х6х157 мм, цвет ТЕМНЫЙ матовый (0000157789)</t>
  </si>
  <si>
    <t>4385030008</t>
  </si>
  <si>
    <t>0000157839</t>
  </si>
  <si>
    <t>Стекло закаленное 1 шт для полки Конеро H 168, 839х6х157 мм, цвет ТЕМНЫЙ матовый (0000157839)</t>
  </si>
  <si>
    <t>4385040008</t>
  </si>
  <si>
    <t>0000157889</t>
  </si>
  <si>
    <t>Стекло закаленное 1 шт для полки Конеро H 168, 889х6х157 мм, цвет ТЕМНЫЙ матовый (0000157889)</t>
  </si>
  <si>
    <t>2722520006</t>
  </si>
  <si>
    <t>Адаптер для алюминиевой рамки 1 уп (2 шт), Комплектующие к подъемникам, ФриСпейс Мини, цвет Никель (2722520006)</t>
  </si>
  <si>
    <t>2723750007</t>
  </si>
  <si>
    <t>Набор крепежных винтов для алюминевых рамок, ФриСпейс Форте, 1 уп (4 шт), цвет Никель (2723750007)</t>
  </si>
  <si>
    <t>2722530006</t>
  </si>
  <si>
    <t>Адаптер для алюминиевой рамки 1 уп (2 шт), Комплектующие к подъемникам, ФриСпейс Форте, цвет Никель (2722530006)</t>
  </si>
  <si>
    <t>2722397035</t>
  </si>
  <si>
    <t>Подъемник тип G форте левый и правый, ФриСпейс, H 350-650, 2 шт + 2 крышки декоративные + 2 крепления к фасаду, цвет СЕРЫЙ/Никель (2722397035)</t>
  </si>
  <si>
    <t>6,3-18,9</t>
  </si>
  <si>
    <t>2722407035</t>
  </si>
  <si>
    <t>Подъемник тип H форте левый и правый, ФриСпейс, H 350-650, 2 шт + 2 крышки декоративные + 2 крепления к фасаду, цвет СЕРЫЙ/Никель (2722407035)</t>
  </si>
  <si>
    <t>9,7-25,7</t>
  </si>
  <si>
    <t>2722399966</t>
  </si>
  <si>
    <t>Подъемник тип G форте левый и правый, ФриСпейс, H 350-650, 2 шт + 2 крышки декоративные + 2 крепления к фасаду, цвет БЕЛЫЙ/Никель (2722399966)</t>
  </si>
  <si>
    <t>2722409966</t>
  </si>
  <si>
    <t>Подъемник тип H форте левый и правый, ФриСпейс, H 350-650, 2 шт + 2 крышки декоративные + 2 крепления к фасаду, цвет БЕЛЫЙ/Никель (2722409966)</t>
  </si>
  <si>
    <t>2722397500</t>
  </si>
  <si>
    <t>Подъемник тип G форте левый и правый, ФриСпейс, H 350-650, 2 шт + 2 крышки декоративные + 2 крепления к фасаду, цвет АНТРАЦИТ/Никель (2722397500)</t>
  </si>
  <si>
    <t>2722407500</t>
  </si>
  <si>
    <t>Подъемник тип H форте левый и правый, ФриСпейс, H 350-650, 2 шт + 2 крышки декоративные + 2 крепления к фасаду, цвет АНТРАЦИТ/никель (2722407500)</t>
  </si>
  <si>
    <t>2722477035</t>
  </si>
  <si>
    <t>Подъемник тип F форте Pto левый и правый, ФриСпейс, H 350-650, 2 шт + 1 толкатель Pto + 2 крышки декоративные + 2 крепления к фасаду, цвет СЕРЫЙ/Никель (2722477035)</t>
  </si>
  <si>
    <t>4,7-12,3</t>
  </si>
  <si>
    <t>2722487035</t>
  </si>
  <si>
    <t>Подъемник тип G форте Pto левый и правый, ФриСпейс, H 350-650, 2 шт + 1 толкатель Pto + 2 крышки декоративные + 2 крепления к фасаду, цвет СЕРЫЙ/Никель (2722487035)</t>
  </si>
  <si>
    <t>2722497035</t>
  </si>
  <si>
    <t>Подъемник тип H форте Pto левый и правый, ФриСпейс, H 350-650, 2 шт + 1 толкатель Pto + 2 крышки декоративные + 2 крепления к фасаду, цвет СЕРЫЙ/Никель (2722497035)</t>
  </si>
  <si>
    <t>2722479966</t>
  </si>
  <si>
    <t>Подъемник тип F форте Pto левый и правый, ФриСпейс, H 350-650, 2 шт + 1 толкатель Pto + 2 крышки декоративные + 2 крепления к фасаду, цвет БЕЛЫЙ/Никель (2722479966)</t>
  </si>
  <si>
    <t>2722489966</t>
  </si>
  <si>
    <t>Подъемник тип G форте Pto левый и правый, ФриСпейс, H 350-650, 2 шт + 1 толкатель Pto + 2 крышки декоративные + 2 крепления к фасаду, цвет БЕЛЫЙ/Никель (2722489966)</t>
  </si>
  <si>
    <t>2722499966</t>
  </si>
  <si>
    <t>Подъемник тип H форте Pto левый и правый, ФриСпейс, H 350-650, 2 шт + 1 толкатель Pto + 2 крышки декоративные + 2 крепления к фасаду, цвет БЕЛЫЙ/Никель (2722499966)</t>
  </si>
  <si>
    <t>2722477500</t>
  </si>
  <si>
    <t>Подъемник тип F форте Pto левый и правый, ФриСпейс, H 350-650, 2 шт + 1 толкатель Pto + 2 крышки декоративные + 2 крепления к фасаду, цвет АНТРАЦИТ/Никель (2722477500)</t>
  </si>
  <si>
    <t>2722487500</t>
  </si>
  <si>
    <t>Подъемник тип G форте Pto левый и правый, ФриСпейс, H 350-650, 2 шт + 1 толкатель Pto + 2 крышки декоративные + 2 крепления к фасаду, цвет АНТРАЦИТ/Никель (2722487500)</t>
  </si>
  <si>
    <t>2722497500</t>
  </si>
  <si>
    <t>Подъемник тип H форте Pto левый и правый, ФриСпейс, H 350-650, 2 шт + 1 толкатель Pto + 2 крышки декоративные + 2 крепления к фасаду, цвет АНТРАЦИТ/Никель (2722497500)</t>
  </si>
  <si>
    <t>7486877021</t>
  </si>
  <si>
    <t>КОМПЛЕКТ Полка внутренняя выдвижная со стеклом 450 мм, Конеро H 72 W 434-494 мм, без дна, цвет ЧЕРНЫЙ (7486877021)</t>
  </si>
  <si>
    <t>7486887021</t>
  </si>
  <si>
    <t>КОМПЛЕКТ Полка внутренняя выдвижная со стеклом 450 мм, Конеро H 72 W 484-544 мм, без дна, цвет ЧЕРНЫЙ (7486887021)</t>
  </si>
  <si>
    <t>7486897021</t>
  </si>
  <si>
    <t>КОМПЛЕКТ Полка внутренняя выдвижная со стеклом 450 мм, Конеро H 72 W 534-594 мм, без дна, цвет ЧЕРНЫЙ (7486897021)</t>
  </si>
  <si>
    <t>7486907021</t>
  </si>
  <si>
    <t>КОМПЛЕКТ Полка внутренняя выдвижная со стеклом 450 мм, Конеро H 72 W 552-612 мм, без дна, цвет ЧЕРНЫЙ (7486907021)</t>
  </si>
  <si>
    <t>7486917021</t>
  </si>
  <si>
    <t>КОМПЛЕКТ Полка внутренняя выдвижная со стеклом 450 мм, Конеро H 72 W 610-670 мм, без дна, цвет ЧЕРНЫЙ (7486917021)</t>
  </si>
  <si>
    <t>7486927021</t>
  </si>
  <si>
    <t>КОМПЛЕКТ Полка внутренняя выдвижная со стеклом 450 мм, Конеро H 72 W 660-720 мм, без дна, цвет ЧЕРНЫЙ (7486927021)</t>
  </si>
  <si>
    <t>7486937021</t>
  </si>
  <si>
    <t>КОМПЛЕКТ Полка внутренняя выдвижная со стеклом 450 мм, Конеро H 72 W 710-770 мм, без дна, цвет ЧЕРНЫЙ (7486937021)</t>
  </si>
  <si>
    <t>7486947021</t>
  </si>
  <si>
    <t>КОМПЛЕКТ Полка внутренняя выдвижная со стеклом 450 мм, Конеро H 72 W 760-820 мм, без дна, цвет ЧЕРНЫЙ (7486947021)</t>
  </si>
  <si>
    <t>7486957021</t>
  </si>
  <si>
    <t>КОМПЛЕКТ Полка внутренняя выдвижная со стеклом 450 мм, Конеро H 72 W 810-870 мм, без дна, цвет ЧЕРНЫЙ (7486957021)</t>
  </si>
  <si>
    <t>7486967021</t>
  </si>
  <si>
    <t>КОМПЛЕКТ Полка внутренняя выдвижная со стеклом 450 мм, Конеро H 72 W 860-920 мм, без дна, цвет ЧЕРНЫЙ (7486967021)</t>
  </si>
  <si>
    <t>7486977021</t>
  </si>
  <si>
    <t>КОМПЛЕКТ Полка внутренняя выдвижная со стеклом 450 мм, Конеро H 72 W 910-970 мм, без дна, цвет ЧЕРНЫЙ (7486977021)</t>
  </si>
  <si>
    <t>7486987021</t>
  </si>
  <si>
    <t>КОМПЛЕКТ Полка внутренняя выдвижная со стеклом 450 мм, Конеро H 72 W 960-1020 мм, без дна, цвет ЧЕРНЫЙ (7486987021)</t>
  </si>
  <si>
    <t>8486877021</t>
  </si>
  <si>
    <t>КОМПЛЕКТ Полка внутренняя выдвижная со стеклом 450 мм, Конеро H 168 W 434-494 мм, без дна, цвет ЧЕРНЫЙ (8486877021)</t>
  </si>
  <si>
    <t>8486887021</t>
  </si>
  <si>
    <t>КОМПЛЕКТ Полка внутренняя выдвижная со стеклом 450 мм, Конеро H 168 W 484-544 мм, без дна, цвет ЧЕРНЫЙ (8486887021)</t>
  </si>
  <si>
    <t>8486897021</t>
  </si>
  <si>
    <t>КОМПЛЕКТ Полка внутренняя выдвижная со стеклом 450 мм, Конеро H 168 W 534-594 мм, без дна, цвет ЧЕРНЫЙ (8486897021)</t>
  </si>
  <si>
    <t>8486907021</t>
  </si>
  <si>
    <t>КОМПЛЕКТ Полка внутренняя выдвижная со стеклом 450 мм, Конеро H 168 W 552-612 мм, без дна, цвет ЧЕРНЫЙ (8486907021)</t>
  </si>
  <si>
    <t>8486917021</t>
  </si>
  <si>
    <t>КОМПЛЕКТ Полка внутренняя выдвижная со стеклом 450 мм, Конеро H 168 W 610-670 мм, без дна, цвет ЧЕРНЫЙ (8486917021)</t>
  </si>
  <si>
    <t>8486927021</t>
  </si>
  <si>
    <t>КОМПЛЕКТ Полка внутренняя выдвижная со стеклом 450 мм, Конеро H 168 W 660-720 мм, без дна, цвет ЧЕРНЫЙ (8486927021)</t>
  </si>
  <si>
    <t>8486937021</t>
  </si>
  <si>
    <t>КОМПЛЕКТ Полка внутренняя выдвижная со стеклом 450 мм, Конеро H 168 W 710-770 мм, без дна, цвет ЧЕРНЫЙ (8486937021)</t>
  </si>
  <si>
    <t>8486947021</t>
  </si>
  <si>
    <t>КОМПЛЕКТ Полка внутренняя выдвижная со стеклом 450 мм, Конеро H 168 W 760-820 мм, без дна, цвет ЧЕРНЫЙ (8486947021)</t>
  </si>
  <si>
    <t>8486957021</t>
  </si>
  <si>
    <t>КОМПЛЕКТ Полка внутренняя выдвижная со стеклом 450 мм, Конеро H 168 W 810-870 мм, без дна, цвет ЧЕРНЫЙ (8486957021)</t>
  </si>
  <si>
    <t>8486967021</t>
  </si>
  <si>
    <t>КОМПЛЕКТ Полка внутренняя выдвижная со стеклом 450 мм, Конеро H 168 W 860-920 мм, без дна, цвет ЧЕРНЫЙ (8486967021)</t>
  </si>
  <si>
    <t>8486977021</t>
  </si>
  <si>
    <t>КОМПЛЕКТ Полка внутренняя выдвижная со стеклом 450 мм, Конеро H 168 W 910-970 мм, без дна, цвет ЧЕРНЫЙ (8486977021)</t>
  </si>
  <si>
    <t>8486987021</t>
  </si>
  <si>
    <t>КОМПЛЕКТ Полка внутренняя выдвижная со стеклом 450 мм, Конеро H 168 W 960-1020 мм, без дна, цвет ЧЕРНЫЙ (8486987021)</t>
  </si>
  <si>
    <t>7386877021</t>
  </si>
  <si>
    <t>КОМПЛЕКТ Полка внутренняя выдвижная со стеклом 320 мм, Конеро H 72 W 434-494 мм, без дна, цвет ЧЕРНЫЙ (7386877021)</t>
  </si>
  <si>
    <t>7386887021</t>
  </si>
  <si>
    <t>КОМПЛЕКТ Полка внутренняя выдвижная со стеклом 320 мм, Конеро H 72 W 484-544 мм, без дна, цвет ЧЕРНЫЙ (7386887021)</t>
  </si>
  <si>
    <t>7386897021</t>
  </si>
  <si>
    <t>КОМПЛЕКТ Полка внутренняя выдвижная со стеклом 320 мм, Конеро H 72 W 534-594 мм, без дна, цвет ЧЕРНЫЙ (7386897021)</t>
  </si>
  <si>
    <t>7386907021</t>
  </si>
  <si>
    <t>КОМПЛЕКТ Полка внутренняя выдвижная со стеклом 320 мм, Конеро H 72 W 552-612 мм, без дна, цвет ЧЕРНЫЙ (7386907021)</t>
  </si>
  <si>
    <t>7386917021</t>
  </si>
  <si>
    <t>КОМПЛЕКТ Полка внутренняя выдвижная со стеклом 320 мм, Конеро H 72 W 610-670 мм, без дна, цвет ЧЕРНЫЙ (7386917021)</t>
  </si>
  <si>
    <t>7386927021</t>
  </si>
  <si>
    <t>КОМПЛЕКТ Полка внутренняя выдвижная со стеклом 320 мм, Конеро H 72 W 660-720 мм, без дна, цвет ЧЕРНЫЙ (7386927021)</t>
  </si>
  <si>
    <t>7386937021</t>
  </si>
  <si>
    <t>КОМПЛЕКТ Полка внутренняя выдвижная со стеклом 320 мм, Конеро H 72 W 710-770 мм, без дна, цвет ЧЕРНЫЙ (7386937021)</t>
  </si>
  <si>
    <t>7386947021</t>
  </si>
  <si>
    <t>КОМПЛЕКТ Полка внутренняя выдвижная со стеклом 320 мм, Конеро H 72 W 760-820 мм, без дна, цвет ЧЕРНЫЙ (7386947021)</t>
  </si>
  <si>
    <t>7386957021</t>
  </si>
  <si>
    <t>КОМПЛЕКТ Полка внутренняя выдвижная со стеклом 320 мм, Конеро H 72 W 810-870 мм, без дна, цвет ЧЕРНЫЙ (7386957021)</t>
  </si>
  <si>
    <t>7386967021</t>
  </si>
  <si>
    <t>КОМПЛЕКТ Полка внутренняя выдвижная со стеклом 320 мм, Конеро H 72 W 860-920 мм, без дна, цвет ЧЕРНЫЙ (7386967021)</t>
  </si>
  <si>
    <t>7386977021</t>
  </si>
  <si>
    <t>КОМПЛЕКТ Полка внутренняя выдвижная со стеклом 320 мм, Конеро H 72 W 910-970 мм, без дна, цвет ЧЕРНЫЙ (7386977021)</t>
  </si>
  <si>
    <t>7386987021</t>
  </si>
  <si>
    <t>КОМПЛЕКТ Полка внутренняя выдвижная со стеклом 320 мм, Конеро H 72 W 960-1020 мм, без дна, цвет ЧЕРНЫЙ (7386987021)</t>
  </si>
  <si>
    <t>8386877021</t>
  </si>
  <si>
    <t>КОМПЛЕКТ Полка внутренняя выдвижная со стеклом 320 мм, Конеро H 168 W 434-494 мм, без дна, цвет ЧЕРНЫЙ (8386877021)</t>
  </si>
  <si>
    <t>8386887021</t>
  </si>
  <si>
    <t>КОМПЛЕКТ Полка внутренняя выдвижная со стеклом 320 мм, Конеро H 168 W 484-544 мм, без дна, цвет ЧЕРНЫЙ (8386887021)</t>
  </si>
  <si>
    <t>8386897021</t>
  </si>
  <si>
    <t>КОМПЛЕКТ Полка внутренняя выдвижная со стеклом 320 мм, Конеро H 168 W 534-594 мм, без дна, цвет ЧЕРНЫЙ (8386897021)</t>
  </si>
  <si>
    <t>8386907021</t>
  </si>
  <si>
    <t>КОМПЛЕКТ Полка внутренняя выдвижная со стеклом 320 мм, Конеро H 168 W 552-612 мм, без дна, цвет ЧЕРНЫЙ (8386907021)</t>
  </si>
  <si>
    <t>8386917021</t>
  </si>
  <si>
    <t>КОМПЛЕКТ Полка внутренняя выдвижная со стеклом 320 мм, Конеро H 168 W 610-670 мм, без дна, цвет ЧЕРНЫЙ (8386917021)</t>
  </si>
  <si>
    <t>8386927021</t>
  </si>
  <si>
    <t>КОМПЛЕКТ Полка внутренняя выдвижная со стеклом 320 мм, Конеро H 168 W 660-720 мм, без дна, цвет ЧЕРНЫЙ (8386927021)</t>
  </si>
  <si>
    <t>8386937021</t>
  </si>
  <si>
    <t>КОМПЛЕКТ Полка внутренняя выдвижная со стеклом 320 мм, Конеро H 168 W 710-770 мм, без дна, цвет ЧЕРНЫЙ (8386937021)</t>
  </si>
  <si>
    <t>8386947021</t>
  </si>
  <si>
    <t>КОМПЛЕКТ Полка внутренняя выдвижная со стеклом 320 мм, Конеро H 168 W 760-820 мм, без дна, цвет ЧЕРНЫЙ (8386947021)</t>
  </si>
  <si>
    <t>8386957021</t>
  </si>
  <si>
    <t>КОМПЛЕКТ Полка внутренняя выдвижная со стеклом 320 мм, Конеро H 168 W 810-870 мм, без дна, цвет ЧЕРНЫЙ (8386957021)</t>
  </si>
  <si>
    <t>8386967021</t>
  </si>
  <si>
    <t>КОМПЛЕКТ Полка внутренняя выдвижная со стеклом 320 мм, Конеро H 168 W 860-920 мм, без дна, цвет ЧЕРНЫЙ (8386967021)</t>
  </si>
  <si>
    <t>8386977021</t>
  </si>
  <si>
    <t>КОМПЛЕКТ Полка внутренняя выдвижная со стеклом 320 мм, Конеро H 168 W 910-970 мм, без дна, цвет ЧЕРНЫЙ (8386977021)</t>
  </si>
  <si>
    <t>8386987021</t>
  </si>
  <si>
    <t>КОМПЛЕКТ Полка внутренняя выдвижная со стеклом 320 мм, Конеро H 168 W 960-1020 мм, без дна, цвет ЧЕРНЫЙ (8386987021)</t>
  </si>
  <si>
    <t>КОМПЛЕКТ Полка внутренняя выдвижная со стеклом 450 мм, Конеро H 72 W 434-494 мм, без дна, цвет ШАМПАНЬ (7486879853)</t>
  </si>
  <si>
    <t>КОМПЛЕКТ Полка внутренняя выдвижная со стеклом 450 мм, Конеро H 72 W 484-544 мм, без дна, цвет ШАМПАНЬ (7486889853)</t>
  </si>
  <si>
    <t>КОМПЛЕКТ Полка внутренняя выдвижная со стеклом 450 мм, Конеро H 72 W 534-594 мм, без дна, цвет ШАМПАНЬ (7486899853)</t>
  </si>
  <si>
    <t>КОМПЛЕКТ Полка внутренняя выдвижная со стеклом 450 мм, Конеро H 72 W 552-612 мм, без дна, цвет ШАМПАНЬ (7486909853)</t>
  </si>
  <si>
    <t>КОМПЛЕКТ Полка внутренняя выдвижная со стеклом 450 мм, Конеро H 72 W 610-670 мм, без дна, цвет ШАМПАНЬ (7486919853)</t>
  </si>
  <si>
    <t>КОМПЛЕКТ Полка внутренняя выдвижная со стеклом 450 мм, Конеро H 72 W 660-720 мм, без дна, цвет ШАМПАНЬ (7486929853)</t>
  </si>
  <si>
    <t>КОМПЛЕКТ Полка внутренняя выдвижная со стеклом 450 мм, Конеро H 72 W 710-770 мм, без дна, цвет ШАМПАНЬ (7486939853)</t>
  </si>
  <si>
    <t>КОМПЛЕКТ Полка внутренняя выдвижная со стеклом 450 мм, Конеро H 72 W 760-820 мм, без дна, цвет ШАМПАНЬ (7486949853)</t>
  </si>
  <si>
    <t>КОМПЛЕКТ Полка внутренняя выдвижная со стеклом 450 мм, Конеро H 72 W 810-870 мм, без дна, цвет ШАМПАНЬ (7486959853)</t>
  </si>
  <si>
    <t>КОМПЛЕКТ Полка внутренняя выдвижная со стеклом 450 мм, Конеро H 72 W 860-920 мм, без дна, цвет ШАМПАНЬ (7486969853)</t>
  </si>
  <si>
    <t>КОМПЛЕКТ Полка внутренняя выдвижная со стеклом 450 мм, Конеро H 72 W 910-970 мм, без дна, цвет ШАМПАНЬ (7486979853)</t>
  </si>
  <si>
    <t>КОМПЛЕКТ Полка внутренняя выдвижная со стеклом 450 мм, Конеро H 72 W 960-1020 мм, без дна, цвет ШАМПАНЬ (7486989853)</t>
  </si>
  <si>
    <t>КОМПЛЕКТ Полка внутренняя выдвижная со стеклом 450 мм, Конеро H 168 W 434-494 мм, без дна, цвет ШАМПАНЬ (8486879853)</t>
  </si>
  <si>
    <t>КОМПЛЕКТ Полка внутренняя выдвижная со стеклом 450 мм, Конеро H 168 W 484-544 мм, без дна, цвет ШАМПАНЬ (8486889853)</t>
  </si>
  <si>
    <t>КОМПЛЕКТ Полка внутренняя выдвижная со стеклом 450 мм, Конеро H 168 W 534-594 мм, без дна, цвет ШАМПАНЬ (8486899853)</t>
  </si>
  <si>
    <t>КОМПЛЕКТ Полка внутренняя выдвижная со стеклом 450 мм, Конеро H 168 W 552-612 мм, без дна, цвет ШАМПАНЬ (8486909853)</t>
  </si>
  <si>
    <t>КОМПЛЕКТ Полка внутренняя выдвижная со стеклом 450 мм, Конеро H 168 W 610-670 мм, без дна, цвет ШАМПАНЬ (8486919853)</t>
  </si>
  <si>
    <t>КОМПЛЕКТ Полка внутренняя выдвижная со стеклом 450 мм, Конеро H 168 W 660-720 мм, без дна, цвет ШАМПАНЬ (8486929853)</t>
  </si>
  <si>
    <t>КОМПЛЕКТ Полка внутренняя выдвижная со стеклом 450 мм, Конеро H 168 W 710-770 мм, без дна, цвет ШАМПАНЬ (8486939853)</t>
  </si>
  <si>
    <t>КОМПЛЕКТ Полка внутренняя выдвижная со стеклом 450 мм, Конеро H 168 W 760-820 мм, без дна, цвет ШАМПАНЬ (8486949853)</t>
  </si>
  <si>
    <t>КОМПЛЕКТ Полка внутренняя выдвижная со стеклом 450 мм, Конеро H 168 W 810-870 мм, без дна, цвет ШАМПАНЬ (8486959853)</t>
  </si>
  <si>
    <t>КОМПЛЕКТ Полка внутренняя выдвижная со стеклом 450 мм, Конеро H 168 W 860-920 мм, без дна, цвет ШАМПАНЬ (8486969853)</t>
  </si>
  <si>
    <t>КОМПЛЕКТ Полка внутренняя выдвижная со стеклом 450 мм, Конеро H 168 W 910-970 мм, без дна, цвет ШАМПАНЬ (8486979853)</t>
  </si>
  <si>
    <t>КОМПЛЕКТ Полка внутренняя выдвижная со стеклом 450 мм, Конеро H 168 W 960-1020 мм, без дна, цвет ШАМПАНЬ (8486989853)</t>
  </si>
  <si>
    <t>КОМПЛЕКТ Полка внутренняя выдвижная со стеклом 320 мм, Конеро H 72 W 434-494 мм, без дна, цвет ШАМПАНЬ (7386879853)</t>
  </si>
  <si>
    <t>КОМПЛЕКТ Полка внутренняя выдвижная со стеклом 320 мм, Конеро H 72 W 484-544 мм, без дна, цвет ШАМПАНЬ (7386889853)</t>
  </si>
  <si>
    <t>КОМПЛЕКТ Полка внутренняя выдвижная со стеклом 320 мм, Конеро H 72 W 534-594 мм, без дна, цвет ШАМПАНЬ (7386899853)</t>
  </si>
  <si>
    <t>КОМПЛЕКТ Полка внутренняя выдвижная со стеклом 320 мм, Конеро H 72 W 552-612 мм, без дна, цвет ШАМПАНЬ (7386909853)</t>
  </si>
  <si>
    <t>КОМПЛЕКТ Полка внутренняя выдвижная со стеклом 320 мм, Конеро H 72 W 610-670 мм, без дна, цвет ШАМПАНЬ (7386919853)</t>
  </si>
  <si>
    <t>КОМПЛЕКТ Полка внутренняя выдвижная со стеклом 320 мм, Конеро H 72 W 660-720 мм, без дна, цвет ШАМПАНЬ (7386929853)</t>
  </si>
  <si>
    <t>КОМПЛЕКТ Полка внутренняя выдвижная со стеклом 320 мм, Конеро H 72 W 710-770 мм, без дна, цвет ШАМПАНЬ (7386939853)</t>
  </si>
  <si>
    <t>КОМПЛЕКТ Полка внутренняя выдвижная со стеклом 320 мм, Конеро H 72 W 760-820 мм, без дна, цвет ШАМПАНЬ (7386949853)</t>
  </si>
  <si>
    <t>КОМПЛЕКТ Полка внутренняя выдвижная со стеклом 320 мм, Конеро H 72 W 810-870 мм, без дна, цвет ШАМПАНЬ (7386959853)</t>
  </si>
  <si>
    <t>КОМПЛЕКТ Полка внутренняя выдвижная со стеклом 320 мм, Конеро H 72 W 860-920 мм, без дна, цвет ШАМПАНЬ (7386969853)</t>
  </si>
  <si>
    <t>КОМПЛЕКТ Полка внутренняя выдвижная со стеклом 320 мм, Конеро H 72 W 910-970 мм, без дна, цвет ШАМПАНЬ (7386979853)</t>
  </si>
  <si>
    <t>КОМПЛЕКТ Полка внутренняя выдвижная со стеклом 320 мм, Конеро H 72 W 960-1020 мм, без дна, цвет ШАМПАНЬ (7386989853)</t>
  </si>
  <si>
    <t>КОМПЛЕКТ Полка внутренняя выдвижная со стеклом 320 мм, Конеро H 168 W 434-494 мм, без дна, цвет ШАМПАНЬ (8386879853)</t>
  </si>
  <si>
    <t>КОМПЛЕКТ Полка внутренняя выдвижная со стеклом 320 мм, Конеро H 168 W 484-544 мм, без дна, цвет ШАМПАНЬ (8386889853)</t>
  </si>
  <si>
    <t>КОМПЛЕКТ Полка внутренняя выдвижная со стеклом 320 мм, Конеро H 168 W 534-594 мм, без дна, цвет ШАМПАНЬ (8386899853)</t>
  </si>
  <si>
    <t>КОМПЛЕКТ Полка внутренняя выдвижная со стеклом 320 мм, Конеро H 168 W 552-612 мм, без дна, цвет ШАМПАНЬ (8386909853)</t>
  </si>
  <si>
    <t>КОМПЛЕКТ Полка внутренняя выдвижная со стеклом 320 мм, Конеро H 168 W 610-670 мм, без дна, цвет ШАМПАНЬ (8386919853)</t>
  </si>
  <si>
    <t>КОМПЛЕКТ Полка внутренняя выдвижная со стеклом 320 мм, Конеро H 168 W 660-720 мм, без дна, цвет ШАМПАНЬ (8386929853)</t>
  </si>
  <si>
    <t>КОМПЛЕКТ Полка внутренняя выдвижная со стеклом 320 мм, Конеро H 168 W 710-770 мм, без дна, цвет ШАМПАНЬ (8386939853)</t>
  </si>
  <si>
    <t>КОМПЛЕКТ Полка внутренняя выдвижная со стеклом 320 мм, Конеро H 168 W 760-820 мм, без дна, цвет ШАМПАНЬ (8386949853)</t>
  </si>
  <si>
    <t>КОМПЛЕКТ Полка внутренняя выдвижная со стеклом 320 мм, Конеро H 168 W 810-870 мм, без дна, цвет ШАМПАНЬ (8386959853)</t>
  </si>
  <si>
    <t>КОМПЛЕКТ Полка внутренняя выдвижная со стеклом 320 мм, Конеро H 168 W 860-920 мм, без дна, цвет ШАМПАНЬ (8386969853)</t>
  </si>
  <si>
    <t>КОМПЛЕКТ Полка внутренняя выдвижная со стеклом 320 мм, Конеро H 168 W 910-970 мм, без дна, цвет ШАМПАНЬ (8386979853)</t>
  </si>
  <si>
    <t>КОМПЛЕКТ Полка внутренняя выдвижная со стеклом 320 мм, Конеро H 168 W 960-1020 мм, без дна, цвет ШАМПАНЬ (8386989853)</t>
  </si>
  <si>
    <t>5486867021</t>
  </si>
  <si>
    <t>КОМПЛЕКТ Держатель для брюк и юбок выдвижной 450 мм, Конеро W 410-470 мм, D 475 мм, с 5 вешалками, с 5 вешалками, цвет ЧЕРНЫЙ (5486867021)</t>
  </si>
  <si>
    <t>5486877021</t>
  </si>
  <si>
    <t>КОМПЛЕКТ Держатель для брюк и юбок выдвижной 450 мм, Конеро W 434-494 мм, D 475 мм, с 5 вешалками, цвет ЧЕРНЫЙ (5486877021)</t>
  </si>
  <si>
    <t>5486887021</t>
  </si>
  <si>
    <t>КОМПЛЕКТ Держатель для брюк и юбок выдвижной 450 мм, Конеро W 484-544 мм, D 475 мм, с 6 вешалками, цвет ЧЕРНЫЙ (5486887021)</t>
  </si>
  <si>
    <t>5486897021</t>
  </si>
  <si>
    <t>КОМПЛЕКТ Держатель для брюк и юбок выдвижной 450 мм, Конеро W 534-594 мм, D 475 мм, с 7 вешалками, цвет ЧЕРНЫЙ (5486897021)</t>
  </si>
  <si>
    <t>5486907021</t>
  </si>
  <si>
    <t>КОМПЛЕКТ Держатель для брюк и юбок выдвижной 450 мм, Конеро W 552-612 мм, D 475 мм, с 7 вешалками, цвет ЧЕРНЫЙ (5486907021)</t>
  </si>
  <si>
    <t>5486917021</t>
  </si>
  <si>
    <t>КОМПЛЕКТ Держатель для брюк и юбок выдвижной 450 мм, Конеро W 610-670 мм, D 475 мм, с 7 вешалками, цвет ЧЕРНЫЙ (5486917021)</t>
  </si>
  <si>
    <t>5486927021</t>
  </si>
  <si>
    <t>КОМПЛЕКТ Держатель для брюк и юбок выдвижной 450 мм, Конеро W 660-720 мм, D 475 мм, с 10 вешалками, цвет ЧЕРНЫЙ (5486927021)</t>
  </si>
  <si>
    <t>5486937021</t>
  </si>
  <si>
    <t>КОМПЛЕКТ Держатель для брюк и юбок выдвижной 450 мм, Конеро W 710-770 мм, D 475 мм, с 10 вешалками, цвет ЧЕРНЫЙ (5486937021)</t>
  </si>
  <si>
    <t>5486947021</t>
  </si>
  <si>
    <t>КОМПЛЕКТ Держатель для брюк и юбок выдвижной 450 мм, Конеро W 760-820 мм, D 475 мм, с 11 вешалками, цвет ЧЕРНЫЙ (5486947021)</t>
  </si>
  <si>
    <t>5486957021</t>
  </si>
  <si>
    <t>КОМПЛЕКТ Держатель для брюк и юбок выдвижной 450 мм, Конеро W 810-870 мм, D 475 мм, с 11 вешалками, цвет ЧЕРНЫЙ (5486957021)</t>
  </si>
  <si>
    <t>5486967021</t>
  </si>
  <si>
    <t>КОМПЛЕКТ Держатель для брюк и юбок выдвижной 450 мм, Конеро W 860-920 мм, D 475 мм, с 12 вешалками, цвет ЧЕРНЫЙ (5486967021)</t>
  </si>
  <si>
    <t>5486977021</t>
  </si>
  <si>
    <t>КОМПЛЕКТ Держатель для брюк и юбок выдвижной 450 мм, Конеро W 910-970 мм, D 475 мм, с 13 вешалками, цвет ЧЕРНЫЙ (5486977021)</t>
  </si>
  <si>
    <t>5486987021</t>
  </si>
  <si>
    <t>КОМПЛЕКТ Держатель для брюк и юбок выдвижной 450 мм, Конеро W 960-1020 мм, D 475 мм, с 14 вешалками, цвет ЧЕРНЫЙ (5486987021)</t>
  </si>
  <si>
    <t>5386997021</t>
  </si>
  <si>
    <t>КОМПЛЕКТ Держатель для брюк и юбок выдвижной 320 мм, Конеро W 410-470 мм, D 345 мм, с 5 вешалками, цвет ЧЕРНЫЙ (5386997021)</t>
  </si>
  <si>
    <t>5387007021</t>
  </si>
  <si>
    <t>КОМПЛЕКТ Держатель для брюк и юбок выдвижной 320 мм, Конеро W 434-494 мм, D 345 мм, с 5 вешалками, цвет ЧЕРНЫЙ (5387007021)</t>
  </si>
  <si>
    <t>5387017021</t>
  </si>
  <si>
    <t>КОМПЛЕКТ Держатель для брюк и юбок выдвижной 320 мм, Конеро W 484-544 мм, D 345 мм, с 6 вешалками, цвет ЧЕРНЫЙ (5387017021)</t>
  </si>
  <si>
    <t>5387027021</t>
  </si>
  <si>
    <t>КОМПЛЕКТ Держатель для брюк и юбок выдвижной 320 мм, Конеро W 534-594 мм, D 345 мм, с 7 вешалками, цвет ЧЕРНЫЙ (5387027021)</t>
  </si>
  <si>
    <t>5387037021</t>
  </si>
  <si>
    <t>КОМПЛЕКТ Держатель для брюк и юбок выдвижной 320 мм, Конеро W 552-612 мм, D 345 мм, с 7 вешалками, цвет ЧЕРНЫЙ (5387037021)</t>
  </si>
  <si>
    <t>5387047021</t>
  </si>
  <si>
    <t>КОМПЛЕКТ Держатель для брюк и юбок выдвижной 320 мм, Конеро W 610-670 мм, D 345 мм, с 7 вешалками, цвет ЧЕРНЫЙ (5387047021)</t>
  </si>
  <si>
    <t>5387057021</t>
  </si>
  <si>
    <t>КОМПЛЕКТ Держатель для брюк и юбок выдвижной 320 мм, Конеро W 660-720 мм, D 345 мм, с 10 вешалками, цвет ЧЕРНЫЙ (5387057021)</t>
  </si>
  <si>
    <t>5387067021</t>
  </si>
  <si>
    <t>КОМПЛЕКТ Держатель для брюк и юбок выдвижной 320 мм, Конеро W 710-770 мм, D 345 мм, с 10 вешалками, цвет ЧЕРНЫЙ (5387067021)</t>
  </si>
  <si>
    <t>5387077021</t>
  </si>
  <si>
    <t>КОМПЛЕКТ Держатель для брюк и юбок выдвижной 320 мм, Конеро W 760-820 мм, D 345 мм, с 11 вешалками, цвет ЧЕРНЫЙ (5387077021)</t>
  </si>
  <si>
    <t>5387087021</t>
  </si>
  <si>
    <t>КОМПЛЕКТ Держатель для брюк и юбок выдвижной 320 мм, Конеро W 810-870 мм, D 345 мм, с 11 вешалками, цвет ЧЕРНЫЙ (5387087021)</t>
  </si>
  <si>
    <t>5387097021</t>
  </si>
  <si>
    <t>КОМПЛЕКТ Держатель для брюк и юбок выдвижной 320 мм, Конеро W 860-920 мм, D 345 мм, с 12 вешалками, цвет ЧЕРНЫЙ (5387097021)</t>
  </si>
  <si>
    <t>5387107021</t>
  </si>
  <si>
    <t>КОМПЛЕКТ Держатель для брюк и юбок выдвижной 320 мм, Конеро W 910-970 мм, D 345 мм, с 13 вешалками, цвет ЧЕРНЫЙ (5387107021)</t>
  </si>
  <si>
    <t>8386989853</t>
  </si>
  <si>
    <t>5387117021</t>
  </si>
  <si>
    <t>КОМПЛЕКТ Держатель для брюк и юбок выдвижной 320 мм, Конеро W 960-1020 мм, D 345 мм, с 14 вешалками, цвет ЧЕРНЫЙ (5387117021)</t>
  </si>
  <si>
    <t>КОМПЛЕКТ Держатель для брюк и юбок выдвижной 450 мм, Конеро W 410-470 мм, D 475 мм, с 5 вешалками, цвет ШАМПАНЬ (5486869853)</t>
  </si>
  <si>
    <t>КОМПЛЕКТ Держатель для брюк и юбок выдвижной 450 мм, Конеро W 434-494 мм, D 475 мм, с 5 вешалками, цвет ШАМПАНЬ (5486879853)</t>
  </si>
  <si>
    <t>КОМПЛЕКТ Держатель для брюк и юбок выдвижной 450 мм, Конеро W 484-544 мм, D 475 мм, с 6 вешалками, цвет ШАМПАНЬ (5486889853)</t>
  </si>
  <si>
    <t>КОМПЛЕКТ Держатель для брюк и юбок выдвижной 450 мм, Конеро W 534-594 мм, D 475 мм, с 7 вешалками, цвет ШАМПАНЬ (5486899853)</t>
  </si>
  <si>
    <t>КОМПЛЕКТ Держатель для брюк и юбок выдвижной 450 мм, Конеро W 552-612 мм, D 475 мм, с 7 вешалками, цвет ШАМПАНЬ (5486909853)</t>
  </si>
  <si>
    <t>КОМПЛЕКТ Держатель для брюк и юбок выдвижной 450 мм, Конеро W 610-670 мм, D 475 мм, с 7 вешалками, цвет ШАМПАНЬ (5486919853)</t>
  </si>
  <si>
    <t>КОМПЛЕКТ Держатель для брюк и юбок выдвижной 450 мм, Конеро W 660-720 мм, D 475 мм, с 10 вешалками, цвет ШАМПАНЬ (5486929853)</t>
  </si>
  <si>
    <t>КОМПЛЕКТ Держатель для брюк и юбок выдвижной 450 мм, Конеро W 710-770 мм, D 475 мм, с 10 вешалками, цвет ШАМПАНЬ (5486939853)</t>
  </si>
  <si>
    <t>КОМПЛЕКТ Держатель для брюк и юбок выдвижной 450 мм, Конеро W 760-820 мм, D 475 мм, с 11 вешалками, цвет ШАМПАНЬ (5486949853)</t>
  </si>
  <si>
    <t>КОМПЛЕКТ Держатель для брюк и юбок выдвижной 450 мм, Конеро W 810-870 мм, D 475 мм, с 11 вешалками, цвет ШАМПАНЬ (5486959853)</t>
  </si>
  <si>
    <t>КОМПЛЕКТ Держатель для брюк и юбок выдвижной 450 мм, Конеро W 860-920 мм, D 475 мм, с 12 вешалками, цвет ШАМПАНЬ (5486969853)</t>
  </si>
  <si>
    <t>КОМПЛЕКТ Держатель для брюк и юбок выдвижной 450 мм, Конеро W 910-970 мм, D 475 мм, с 13 вешалками, цвет ШАМПАНЬ (5486979853)</t>
  </si>
  <si>
    <t>КОМПЛЕКТ Держатель для брюк и юбок выдвижной 450 мм, Конеро W 960-1020 мм, D 475 мм, с 14 вешалками, цвет ШАМПАНЬ (5486989853)</t>
  </si>
  <si>
    <t>КОМПЛЕКТ Держатель для брюк и юбок выдвижной 320 мм, Конеро W 410-470 мм, D 345 мм, с 5 вешалками, цвет ШАМПАНЬ (5386999853)</t>
  </si>
  <si>
    <t>КОМПЛЕКТ Держатель для брюк и юбок выдвижной 320 мм, Конеро W 434-494 мм, D 345 мм, с 5 вешалками, цвет ШАМПАНЬ (5387009853)</t>
  </si>
  <si>
    <t>КОМПЛЕКТ Держатель для брюк и юбок выдвижной 320 мм, Конеро W 484-544 мм, D 345 мм, с 6 вешалками, цвет ШАМПАНЬ (5387019853)</t>
  </si>
  <si>
    <t>КОМПЛЕКТ Держатель для брюк и юбок выдвижной 320 мм, Конеро W 534-594 мм, D 345 мм, с 7 вешалками, цвет ШАМПАНЬ (5387029853)</t>
  </si>
  <si>
    <t>КОМПЛЕКТ Держатель для брюк и юбок выдвижной 320 мм, Конеро W 552-612 мм, D 345 мм, с 7 вешалками, цвет ШАМПАНЬ (5387039853)</t>
  </si>
  <si>
    <t>КОМПЛЕКТ Держатель для брюк и юбок выдвижной 320 мм, Конеро W 610-670 мм, D 345 мм, с 7 вешалками, цвет ШАМПАНЬ (5387049853)</t>
  </si>
  <si>
    <t>КОМПЛЕКТ Держатель для брюк и юбок выдвижной 320 мм, Конеро W 660-720 мм, D 345 мм, с 10 вешалками, цвет ШАМПАНЬ (5387059853)</t>
  </si>
  <si>
    <t>КОМПЛЕКТ Держатель для брюк и юбок выдвижной 320 мм, Конеро W 710-770 мм, D 345 мм, с 10 вешалками, цвет ШАМПАНЬ (5387069853)</t>
  </si>
  <si>
    <t>КОМПЛЕКТ Держатель для брюк и юбок выдвижной 320 мм, Конеро W 760-820 мм, D 345 мм, с 11 вешалками, цвет ШАМПАНЬ (5387079853)</t>
  </si>
  <si>
    <t>КОМПЛЕКТ Держатель для брюк и юбок выдвижной 320 мм, Конеро W 810-870 мм, D 345 мм, с 11 вешалками, цвет ШАМПАНЬ (5387089853)</t>
  </si>
  <si>
    <t>КОМПЛЕКТ Держатель для брюк и юбок выдвижной 320 мм, Конеро W 860-920 мм, D 345 мм, с 12 вешалками, цвет ШАМПАНЬ (5387099853)</t>
  </si>
  <si>
    <t>КОМПЛЕКТ Держатель для брюк и юбок выдвижной 320 мм, Конеро W 910-970 мм, D 345 мм, с 13 вешалками, цвет ШАМПАНЬ (5387109853)</t>
  </si>
  <si>
    <t>КОМПЛЕКТ Держатель для брюк и юбок выдвижной 320 мм, Конеро W 960-1020 мм, D 345 мм, с 14 вешалками, цвет ШАМПАНЬ (5387119853)</t>
  </si>
  <si>
    <t>7386909853</t>
  </si>
  <si>
    <t>7386919853</t>
  </si>
  <si>
    <t>7386929853</t>
  </si>
  <si>
    <t>7486879853</t>
  </si>
  <si>
    <t>7486889853</t>
  </si>
  <si>
    <t>7486899853</t>
  </si>
  <si>
    <t>7486909853</t>
  </si>
  <si>
    <t>7486919853</t>
  </si>
  <si>
    <t>7486929853</t>
  </si>
  <si>
    <t>7486939853</t>
  </si>
  <si>
    <t>7486949853</t>
  </si>
  <si>
    <t>7486959853</t>
  </si>
  <si>
    <t>7486969853</t>
  </si>
  <si>
    <t>7486979853</t>
  </si>
  <si>
    <t>7486989853</t>
  </si>
  <si>
    <t>8486879853</t>
  </si>
  <si>
    <t>8486889853</t>
  </si>
  <si>
    <t>8486899853</t>
  </si>
  <si>
    <t>8486909853</t>
  </si>
  <si>
    <t>8486919853</t>
  </si>
  <si>
    <t>8486929853</t>
  </si>
  <si>
    <t>8486939853</t>
  </si>
  <si>
    <t>8486949853</t>
  </si>
  <si>
    <t>8486959853</t>
  </si>
  <si>
    <t>8486969853</t>
  </si>
  <si>
    <t>8486979853</t>
  </si>
  <si>
    <t>8486989853</t>
  </si>
  <si>
    <t>7386879853</t>
  </si>
  <si>
    <t>7386889853</t>
  </si>
  <si>
    <t>7386899853</t>
  </si>
  <si>
    <t>7386939853</t>
  </si>
  <si>
    <t>7386949853</t>
  </si>
  <si>
    <t>7386959853</t>
  </si>
  <si>
    <t>7386969853</t>
  </si>
  <si>
    <t>7386979853</t>
  </si>
  <si>
    <t>7386989853</t>
  </si>
  <si>
    <t>8386879853</t>
  </si>
  <si>
    <t>8386889853</t>
  </si>
  <si>
    <t>8386899853</t>
  </si>
  <si>
    <t>8386909853</t>
  </si>
  <si>
    <t>8386919853</t>
  </si>
  <si>
    <t>8386929853</t>
  </si>
  <si>
    <t>8386939853</t>
  </si>
  <si>
    <t>8386949853</t>
  </si>
  <si>
    <t>8386959853</t>
  </si>
  <si>
    <t>8386969853</t>
  </si>
  <si>
    <t>8386979853</t>
  </si>
  <si>
    <t>5486869853</t>
  </si>
  <si>
    <t>5486879853</t>
  </si>
  <si>
    <t>5486889853</t>
  </si>
  <si>
    <t>5486899853</t>
  </si>
  <si>
    <t>5486909853</t>
  </si>
  <si>
    <t>5486919853</t>
  </si>
  <si>
    <t>5486929853</t>
  </si>
  <si>
    <t>5486939853</t>
  </si>
  <si>
    <t>5486949853</t>
  </si>
  <si>
    <t>5486959853</t>
  </si>
  <si>
    <t>5486969853</t>
  </si>
  <si>
    <t>5486979853</t>
  </si>
  <si>
    <t>5486989853</t>
  </si>
  <si>
    <t>5386999853</t>
  </si>
  <si>
    <t>5387009853</t>
  </si>
  <si>
    <t>5387019853</t>
  </si>
  <si>
    <t>5387029853</t>
  </si>
  <si>
    <t>5387039853</t>
  </si>
  <si>
    <t>5387049853</t>
  </si>
  <si>
    <t>5387059853</t>
  </si>
  <si>
    <t>5387069853</t>
  </si>
  <si>
    <t>5387079853</t>
  </si>
  <si>
    <t>5387089853</t>
  </si>
  <si>
    <t>5387099853</t>
  </si>
  <si>
    <t>5387109853</t>
  </si>
  <si>
    <t>5387119853</t>
  </si>
  <si>
    <t>ЧЕРНЫЙ</t>
  </si>
  <si>
    <t>ШАМПАНЬ</t>
  </si>
  <si>
    <t>2720579016</t>
  </si>
  <si>
    <t>2395847021</t>
  </si>
  <si>
    <t>2395849853</t>
  </si>
  <si>
    <t>Подставка для обуви, Конеро W 762 мм, размер 715x211x142 мм, 1 шт, цвет ЧЕРНЫЙ (2395847021)</t>
  </si>
  <si>
    <t>Подставка для обуви, Конеро W 762 мм, размер 715x211x142 мм, 1 шт, цвет ШАМПАНЬ (2395849853)</t>
  </si>
  <si>
    <t>2395857021</t>
  </si>
  <si>
    <t>2395859853</t>
  </si>
  <si>
    <t>Подставка для обуви, Конеро W 1020 мм, размер 973x211x142 мм, 1 шт, цвет ЧЕРНЫЙ (2395857021)</t>
  </si>
  <si>
    <t>Подставка для обуви, Конеро W 1020 мм, размер 973x211x142 мм, 1 шт, цвет ШАМПАНЬ (2395859853)</t>
  </si>
  <si>
    <t>Конеро полки</t>
  </si>
  <si>
    <t>Конеро для обуви</t>
  </si>
  <si>
    <t>Конеро для брюк, юбок</t>
  </si>
  <si>
    <t>Конеро для галстуков и ремней</t>
  </si>
  <si>
    <t>Конеро пантографы для одежды</t>
  </si>
  <si>
    <t>Конеро штанги для одежды</t>
  </si>
  <si>
    <t>Дата: 04.12.2023</t>
  </si>
  <si>
    <t>Системы хранения КОНЕРО штанга для одежды с профилем для светодиодной ленты</t>
  </si>
  <si>
    <t>2387247021</t>
  </si>
  <si>
    <t>2387249853</t>
  </si>
  <si>
    <t>2387257021</t>
  </si>
  <si>
    <t>2387259853</t>
  </si>
  <si>
    <t>Штанга для одежды, с профилем для светодиодной ленты, Конеро W 920 мм, размер 919x15x30 мм, 1 шт + крепеж, цвет ЧЕРНЫЙ (2387247021)</t>
  </si>
  <si>
    <t>Штанга для одежды, с профилем для светодиодной ленты, Конеро W 920 мм, размер 919x15x30 мм, 1 шт + крепеж, цвет ШАМПАНЬ (2387249853)</t>
  </si>
  <si>
    <t>Штанга для одежды, с профилем для светодиодной ленты, Конеро W 1220 мм, размер 1219x15x30 мм, 1 шт + крепеж, цвет ЧЕРНЫЙ (2387257021)</t>
  </si>
  <si>
    <t>Штанга для одежды, с профилем для светодиодной ленты, Конеро W 1220 мм, размер 1219x15x30 мм, 1 шт + крепеж, цвет ШАМПАНЬ (2387259853)</t>
  </si>
  <si>
    <t>Конеро аксессуары для полок</t>
  </si>
  <si>
    <t>Системы хранения КОНЕРО держатели для брюк и юбок, мешки для белья 450 мм</t>
  </si>
  <si>
    <t>Системы хранения КОНЕРО держатели для брюк и юбок, мешки для белья 320 мм</t>
  </si>
  <si>
    <t>5396997021</t>
  </si>
  <si>
    <t>5397007021</t>
  </si>
  <si>
    <t>5397017021</t>
  </si>
  <si>
    <t>5397027021</t>
  </si>
  <si>
    <t>5397037021</t>
  </si>
  <si>
    <t>5397047021</t>
  </si>
  <si>
    <t>5397057021</t>
  </si>
  <si>
    <t>5397067021</t>
  </si>
  <si>
    <t>5397077021</t>
  </si>
  <si>
    <t>5397087021</t>
  </si>
  <si>
    <t>5397097021</t>
  </si>
  <si>
    <t>5397107021</t>
  </si>
  <si>
    <t>5397117021</t>
  </si>
  <si>
    <t>5396999853</t>
  </si>
  <si>
    <t>5397009853</t>
  </si>
  <si>
    <t>5397019853</t>
  </si>
  <si>
    <t>5397029853</t>
  </si>
  <si>
    <t>5397039853</t>
  </si>
  <si>
    <t>5397049853</t>
  </si>
  <si>
    <t>5397059853</t>
  </si>
  <si>
    <t>5397069853</t>
  </si>
  <si>
    <t>5397079853</t>
  </si>
  <si>
    <t>5397089853</t>
  </si>
  <si>
    <t>5397099853</t>
  </si>
  <si>
    <t>5397109853</t>
  </si>
  <si>
    <t>5397119853</t>
  </si>
  <si>
    <t>5496867021</t>
  </si>
  <si>
    <t>5496877021</t>
  </si>
  <si>
    <t>5496887021</t>
  </si>
  <si>
    <t>5496897021</t>
  </si>
  <si>
    <t>5496907021</t>
  </si>
  <si>
    <t>5496917021</t>
  </si>
  <si>
    <t>5497917021</t>
  </si>
  <si>
    <t>5496927021</t>
  </si>
  <si>
    <t>5497927021</t>
  </si>
  <si>
    <t>5496937021</t>
  </si>
  <si>
    <t>5497937021</t>
  </si>
  <si>
    <t>5496947021</t>
  </si>
  <si>
    <t>5497947021</t>
  </si>
  <si>
    <t>5496957021</t>
  </si>
  <si>
    <t>5497957021</t>
  </si>
  <si>
    <t>5496967021</t>
  </si>
  <si>
    <t>5497967021</t>
  </si>
  <si>
    <t>5496977021</t>
  </si>
  <si>
    <t>5497977021</t>
  </si>
  <si>
    <t>5496987021</t>
  </si>
  <si>
    <t>5497987021</t>
  </si>
  <si>
    <t>5496869853</t>
  </si>
  <si>
    <t>5496879853</t>
  </si>
  <si>
    <t>5496889853</t>
  </si>
  <si>
    <t>5496899853</t>
  </si>
  <si>
    <t>5496909853</t>
  </si>
  <si>
    <t>5496919853</t>
  </si>
  <si>
    <t>5497919853</t>
  </si>
  <si>
    <t>5496929853</t>
  </si>
  <si>
    <t>5497929853</t>
  </si>
  <si>
    <t>5496939853</t>
  </si>
  <si>
    <t>5497939853</t>
  </si>
  <si>
    <t>5496949853</t>
  </si>
  <si>
    <t>5497949853</t>
  </si>
  <si>
    <t>5496959853</t>
  </si>
  <si>
    <t>5497959853</t>
  </si>
  <si>
    <t>5496969853</t>
  </si>
  <si>
    <t>5497969853</t>
  </si>
  <si>
    <t>5496979853</t>
  </si>
  <si>
    <t>5497979853</t>
  </si>
  <si>
    <t>5496989853</t>
  </si>
  <si>
    <t>5497989853</t>
  </si>
  <si>
    <t>7376877021</t>
  </si>
  <si>
    <t>7376887021</t>
  </si>
  <si>
    <t>7376897021</t>
  </si>
  <si>
    <t>7376907021</t>
  </si>
  <si>
    <t>7376917021</t>
  </si>
  <si>
    <t>7376927021</t>
  </si>
  <si>
    <t>7376937021</t>
  </si>
  <si>
    <t>7376947021</t>
  </si>
  <si>
    <t>7376957021</t>
  </si>
  <si>
    <t>7376967021</t>
  </si>
  <si>
    <t>7376977021</t>
  </si>
  <si>
    <t>7376987021</t>
  </si>
  <si>
    <t>7476877021</t>
  </si>
  <si>
    <t>7476887021</t>
  </si>
  <si>
    <t>7476897021</t>
  </si>
  <si>
    <t>7476907021</t>
  </si>
  <si>
    <t>7476917021</t>
  </si>
  <si>
    <t>7476927021</t>
  </si>
  <si>
    <t>7476937021</t>
  </si>
  <si>
    <t>7476947021</t>
  </si>
  <si>
    <t>7476957021</t>
  </si>
  <si>
    <t>7476967021</t>
  </si>
  <si>
    <t>7476977021</t>
  </si>
  <si>
    <t>7476987021</t>
  </si>
  <si>
    <t>7376879853</t>
  </si>
  <si>
    <t>7376889853</t>
  </si>
  <si>
    <t>7376899853</t>
  </si>
  <si>
    <t>7376909853</t>
  </si>
  <si>
    <t>7376919853</t>
  </si>
  <si>
    <t>7376929853</t>
  </si>
  <si>
    <t>7376939853</t>
  </si>
  <si>
    <t>7376949853</t>
  </si>
  <si>
    <t>7376959853</t>
  </si>
  <si>
    <t>7376969853</t>
  </si>
  <si>
    <t>7376979853</t>
  </si>
  <si>
    <t>7376989853</t>
  </si>
  <si>
    <t>7476879853</t>
  </si>
  <si>
    <t>7476889853</t>
  </si>
  <si>
    <t>7476899853</t>
  </si>
  <si>
    <t>7476909853</t>
  </si>
  <si>
    <t>7476919853</t>
  </si>
  <si>
    <t>7476929853</t>
  </si>
  <si>
    <t>7476939853</t>
  </si>
  <si>
    <t>7476949853</t>
  </si>
  <si>
    <t>7476959853</t>
  </si>
  <si>
    <t>7476969853</t>
  </si>
  <si>
    <t>7476979853</t>
  </si>
  <si>
    <t>7476989853</t>
  </si>
  <si>
    <t>КОМПЛЕКТ Мешок для белья 320 мм, Конеро W 410-470 мм, D 345 мм; мешок узкий 1 шт; цвет ЧЕРНЫЙ (5396997021)</t>
  </si>
  <si>
    <t>КОМПЛЕКТ Мешок для белья 320 мм, Конеро W 434-494 мм, D 345 мм; мешок узкий 1 шт; цвет ЧЕРНЫЙ (5397007021)</t>
  </si>
  <si>
    <t>КОМПЛЕКТ Мешок для белья 320 мм, Конеро W 484-544 мм, D 345 мм; мешок узкий 1 шт; цвет ЧЕРНЫЙ (5397017021)</t>
  </si>
  <si>
    <t>КОМПЛЕКТ Мешок для белья 320 мм, Конеро W 534-594 мм, D 345 мм; мешок широкий 1 шт; цвет ЧЕРНЫЙ (5397027021)</t>
  </si>
  <si>
    <t>КОМПЛЕКТ Мешок для белья 320 мм, Конеро W 552-612 мм, D 345 мм; мешок узкий 2 шт; цвет ЧЕРНЫЙ (5397037021)</t>
  </si>
  <si>
    <t>КОМПЛЕКТ Мешок для белья 320 мм, Конеро W 610-670 мм, D 345 мм; мешок узкий 2 шт; цвет ЧЕРНЫЙ (5397047021)</t>
  </si>
  <si>
    <t>КОМПЛЕКТ Мешок для белья 320 мм, Конеро W 660-720 мм, D 345 мм; мешок узкий 2 шт; цвет ЧЕРНЫЙ (5397057021)</t>
  </si>
  <si>
    <t>КОМПЛЕКТ Мешок для белья 320 мм, Конеро W 710-770 мм, D 345 мм; мешок широкий 1 шт; мешок узкий 1 шт; цвет ЧЕРНЫЙ (5397067021)</t>
  </si>
  <si>
    <t>КОМПЛЕКТ Мешок для белья 320 мм, Конеро W 760-820 мм, D 345 мм; мешок широкий 1 шт; мешок узкий 1 шт; цвет ЧЕРНЫЙ (5397077021)</t>
  </si>
  <si>
    <t>КОМПЛЕКТ Мешок для белья 320 мм, Конеро W 810-870 мм, D 345 мм; мешок узкий 3 шт; цвет ЧЕРНЫЙ (5397087021)</t>
  </si>
  <si>
    <t>КОМПЛЕКТ Мешок для белья 320 мм, Конеро W 860-920 мм, D 345 мм; мешок узкий 3 шт; цвет ЧЕРНЫЙ (5397097021)</t>
  </si>
  <si>
    <t>КОМПЛЕКТ Мешок для белья 320 мм, Конеро W 910-970 мм, D 345 мм; мешок широкий 2 шт; цвет ЧЕРНЫЙ (5397107021)</t>
  </si>
  <si>
    <t>КОМПЛЕКТ Мешок для белья 320 мм, Конеро W 960-1020 мм, D 345 мм; мешок широкий 1 шт; мешок узкий 2 шт; цвет ЧЕРНЫЙ (5397117021)</t>
  </si>
  <si>
    <t>КОМПЛЕКТ Мешок для белья 320 мм, Конеро W 410-470 мм, D 345 мм; мешок узкий 1 шт; цвет ШАМПАНЬ (5396999853)</t>
  </si>
  <si>
    <t>КОМПЛЕКТ Мешок для белья 320 мм, Конеро W 434-494 мм, D 345 мм; мешок узкий 1 шт; цвет ШАМПАНЬ (5397009853)</t>
  </si>
  <si>
    <t>КОМПЛЕКТ Мешок для белья 320 мм, Конеро W 484-544 мм, D 345 мм; мешок узкий 1 шт; цвет ШАМПАНЬ (5397019853)</t>
  </si>
  <si>
    <t>КОМПЛЕКТ Мешок для белья 320 мм, Конеро W 534-594 мм, D 345 мм; мешок широкий 1 шт; цвет ШАМПАНЬ (5397029853)</t>
  </si>
  <si>
    <t>КОМПЛЕКТ Мешок для белья 320 мм, Конеро W 552-612 мм, D 345 мм; мешок узкий 2 шт; цвет ШАМПАНЬ (5397039853)</t>
  </si>
  <si>
    <t>КОМПЛЕКТ Мешок для белья 320 мм, Конеро W 610-670 мм, D 345 мм; мешок узкий 2 шт; цвет ШАМПАНЬ (5397049853)</t>
  </si>
  <si>
    <t>КОМПЛЕКТ Мешок для белья 320 мм, Конеро W 660-720 мм, D 345 мм; мешок узкий 2 шт; цвет ШАМПАНЬ (5397059853)</t>
  </si>
  <si>
    <t>КОМПЛЕКТ Мешок для белья 320 мм, Конеро W 710-770 мм, D 345 мм; мешок широкий 1 шт; мешок узкий 1 шт; цвет ШАМПАНЬ (5397069853)</t>
  </si>
  <si>
    <t>КОМПЛЕКТ Мешок для белья 320 мм, Конеро W 760-820 мм, D 345 мм; мешок широкий 1 шт; мешок узкий 1 шт; цвет ШАМПАНЬ (5397079853)</t>
  </si>
  <si>
    <t>КОМПЛЕКТ Мешок для белья 320 мм, Конеро W 810-870 мм, D 345 мм; мешок узкий 3 шт; цвет ШАМПАНЬ (5397089853)</t>
  </si>
  <si>
    <t>КОМПЛЕКТ Мешок для белья 320 мм, Конеро W 860-920 мм, D 345 мм; мешок узкий 3 шт; цвет ШАМПАНЬ (5397099853)</t>
  </si>
  <si>
    <t>КОМПЛЕКТ Мешок для белья 320 мм, Конеро W 910-970 мм, D 345 мм; мешок широкий 2 шт; цвет ШАМПАНЬ (5397109853)</t>
  </si>
  <si>
    <t>КОМПЛЕКТ Мешок для белья 320 мм, Конеро W 960-1020 мм, D 345 мм; мешок широкий 1 шт; мешок узкий 2 шт; цвет ШАМПАНЬ (5397119853)</t>
  </si>
  <si>
    <t>КОМПЛЕКТ Мешок для белья 450 мм, Конеро W 410-470 мм, D 475 мм; мешок узкий 1 шт; цвет ЧЕРНЫЙ (5496867021)</t>
  </si>
  <si>
    <t>КОМПЛЕКТ Мешок для белья 450 мм, Конеро W 434-494 мм, D 475 мм; мешок узкий 1 шт; цвет ЧЕРНЫЙ (5496877021)</t>
  </si>
  <si>
    <t>КОМПЛЕКТ Мешок для белья 450 мм, Конеро W 484-544 мм, D 475 мм; мешок узкий 1 шт; цвет ЧЕРНЫЙ (5496887021)</t>
  </si>
  <si>
    <t>КОМПЛЕКТ Мешок для белья 450 мм, Конеро W 534-594 мм, D 475 мм; мешок широкий 1 шт; цвет ЧЕРНЫЙ (5496897021)</t>
  </si>
  <si>
    <t>КОМПЛЕКТ Мешок для белья 450 мм, Конеро W 552-612 мм, D 475 мм; мешок узкий 2 шт; цвет ЧЕРНЫЙ (5496907021)</t>
  </si>
  <si>
    <t>КОМПЛЕКТ Мешок для белья 450 мм, Конеро W 610-670 мм, D 475 мм; мешок узкий 2 шт; цвет ЧЕРНЫЙ (5496917021)</t>
  </si>
  <si>
    <t>КОМПЛЕКТ Мешок для белья 450 мм, Конеро W 610-670 мм, D 475 мм; мешок узкий 1 шт; вешалки 4 шт; цвет ЧЕРНЫЙ (5497917021)</t>
  </si>
  <si>
    <t>КОМПЛЕКТ Мешок для белья 450 мм, Конеро W 660-720 мм, D 475 мм; мешок узкий 2 шт; цвет ЧЕРНЫЙ (5496927021)</t>
  </si>
  <si>
    <t>КОМПЛЕКТ Мешок для белья 450 мм, Конеро W 660-720 мм, D 475 мм; мешок узкий 1 шт; вешалки 5 шт; цвет ЧЕРНЫЙ (5497927021)</t>
  </si>
  <si>
    <t>КОМПЛЕКТ Мешок для белья 450 мм, Конеро W 710-770 мм, D 475 мм; мешок широкий 1 шт; мешок узкий 1 шт; цвет ЧЕРНЫЙ (5496937021)</t>
  </si>
  <si>
    <t>КОМПЛЕКТ Мешок для белья 450 мм, Конеро W 710-770 мм, D 475 мм; мешок широкий 1 шт; вешалки 3 шт; цвет ЧЕРНЫЙ (5497937021)</t>
  </si>
  <si>
    <t>КОМПЛЕКТ Мешок для белья 450 мм, Конеро W 760-820 мм, D 475 мм; мешок широкий 1 шт; мешок узкий 1 шт; цвет ЧЕРНЫЙ (5496947021)</t>
  </si>
  <si>
    <t>КОМПЛЕКТ Мешок для белья 450 мм, Конеро W 760-820 мм, D 475 мм; мешок широкий 1 шт; вешалки 4 шт; цвет ЧЕРНЫЙ (5497947021)</t>
  </si>
  <si>
    <t>КОМПЛЕКТ Мешок для белья 450 мм, Конеро W 810-870 мм, D 475 мм; мешок узкий 3 шт; цвет ЧЕРНЫЙ (5496957021)</t>
  </si>
  <si>
    <t>КОМПЛЕКТ Мешок для белья 450 мм, Конеро W 810-870 мм, D 475 мм; мешок широкий 1 шт; вешалки 5 шт; цвет ЧЕРНЫЙ (5497957021)</t>
  </si>
  <si>
    <t>КОМПЛЕКТ Мешок для белья 450 мм, Конеро W 860-920 мм, D 475 мм; мешок узкий 3 шт; цвет ЧЕРНЫЙ (5496967021)</t>
  </si>
  <si>
    <t>КОМПЛЕКТ Мешок для белья 450 мм, Конеро W 860-920 мм, D 475 мм; мешок широкий 1 шт; вешалки 6 шт; цвет ЧЕРНЫЙ (5497967021)</t>
  </si>
  <si>
    <t>КОМПЛЕКТ Мешок для белья 450 мм, Конеро W 910-970 мм, D 475 мм; мешок широкий 2 шт; цвет ЧЕРНЫЙ (5496977021)</t>
  </si>
  <si>
    <t>КОМПЛЕКТ Мешок для белья 450 мм, Конеро W 910-970 мм, D 475 мм; мешок узкий 2 шт; вешалки 5 шт; цвет ЧЕРНЫЙ (5497977021)</t>
  </si>
  <si>
    <t>КОМПЛЕКТ Мешок для белья 450 мм, Конеро W 960-1020 мм, D 475 мм; мешок широкий 1 шт; мешок узкий 2 шт; цвет ЧЕРНЫЙ (5496987021)</t>
  </si>
  <si>
    <t>КОМПЛЕКТ Мешок для белья 450 мм, Конеро W 960-1020 мм, D 475 мм; мешок узкий 2 шт; вешалки 6 шт; цвет ЧЕРНЫЙ (5497987021)</t>
  </si>
  <si>
    <t>КОМПЛЕКТ Мешок для белья 450 мм, Конеро W 410-470 мм, D 475 мм; мешок узкий 1 шт; цвет ШАМПАНЬ (5496869853)</t>
  </si>
  <si>
    <t>КОМПЛЕКТ Мешок для белья 450 мм, Конеро W 434-494 мм, D 475 мм; мешок узкий 1 шт; цвет ШАМПАНЬ (5496879853)</t>
  </si>
  <si>
    <t>КОМПЛЕКТ Мешок для белья 450 мм, Конеро W 484-544 мм, D 475 мм; мешок узкий 1 шт; цвет ШАМПАНЬ (5496889853)</t>
  </si>
  <si>
    <t>КОМПЛЕКТ Мешок для белья 450 мм, Конеро W 534-594 мм, D 475 мм; мешок широкий 1 шт; цвет ШАМПАНЬ (5496899853)</t>
  </si>
  <si>
    <t>КОМПЛЕКТ Мешок для белья 450 мм, Конеро W 552-612 мм, D 475 мм; мешок узкий 2 шт; цвет ШАМПАНЬ (5496909853)</t>
  </si>
  <si>
    <t>КОМПЛЕКТ Мешок для белья 450 мм, Конеро W 610-670 мм, D 475 мм; мешок узкий 2 шт; цвет ШАМПАНЬ (5496919853)</t>
  </si>
  <si>
    <t>КОМПЛЕКТ Мешок для белья 450 мм, Конеро W 610-670 мм, D 475 мм; мешок узкий 1 шт; вешалки 4 шт; цвет ШАМПАНЬ (5497919853)</t>
  </si>
  <si>
    <t>КОМПЛЕКТ Мешок для белья 450 мм, Конеро W 660-720 мм, D 475 мм; мешок узкий 2 шт; цвет ШАМПАНЬ (5496929853)</t>
  </si>
  <si>
    <t>КОМПЛЕКТ Мешок для белья 450 мм, Конеро W 660-720 мм, D 475 мм; мешок узкий 1 шт; вешалки 5 шт; цвет ШАМПАНЬ (5497929853)</t>
  </si>
  <si>
    <t>КОМПЛЕКТ Мешок для белья 450 мм, Конеро W 710-770 мм, D 475 мм; мешок широкий 1 шт; мешок узкий 1 шт; цвет ШАМПАНЬ (5496939853)</t>
  </si>
  <si>
    <t>КОМПЛЕКТ Мешок для белья 450 мм, Конеро W 710-770 мм, D 475 мм; мешок широкий 1 шт; вешалки 3 шт; цвет ШАМПАНЬ (5497939853)</t>
  </si>
  <si>
    <t>КОМПЛЕКТ Мешок для белья 450 мм, Конеро W 760-820 мм, D 475 мм; мешок широкий 1 шт; мешок узкий 1 шт; цвет ШАМПАНЬ (5496949853)</t>
  </si>
  <si>
    <t>КОМПЛЕКТ Мешок для белья 450 мм, Конеро W 760-820 мм, D 475 мм; мешок широкий 1 шт; вешалки 4 шт; цвет ШАМПАНЬ (5497949853)</t>
  </si>
  <si>
    <t>КОМПЛЕКТ Мешок для белья 450 мм, Конеро W 810-870 мм, D 475 мм; мешок узкий 3 шт; цвет ШАМПАНЬ (5496959853)</t>
  </si>
  <si>
    <t>КОМПЛЕКТ Мешок для белья 450 мм, Конеро W 810-870 мм, D 475 мм; мешок широкий 1 шт; вешалки 5 шт; цвет ШАМПАНЬ (5497959853)</t>
  </si>
  <si>
    <t>КОМПЛЕКТ Мешок для белья 450 мм, Конеро W 860-920 мм, D 475 мм; мешок узкий 3 шт; цвет ШАМПАНЬ (5496969853)</t>
  </si>
  <si>
    <t>КОМПЛЕКТ Мешок для белья 450 мм, Конеро W 860-920 мм, D 475 мм; мешок широкий 1 шт; вешалки 6 шт; цвет ШАМПАНЬ (5497969853)</t>
  </si>
  <si>
    <t>КОМПЛЕКТ Мешок для белья 450 мм, Конеро W 910-970 мм, D 475 мм; мешок широкий 2 шт; цвет ШАМПАНЬ (5496979853)</t>
  </si>
  <si>
    <t>КОМПЛЕКТ Мешок для белья 450 мм, Конеро W 910-970 мм, D 475 мм; мешок узкий 2 шт; вешалки 5 шт; цвет ШАМПАНЬ (5497979853)</t>
  </si>
  <si>
    <t>КОМПЛЕКТ Мешок для белья 450 мм, Конеро W 960-1020 мм, D 475 мм; мешок широкий 1 шт; мешок узкий 2 шт; цвет ШАМПАНЬ (5496989853)</t>
  </si>
  <si>
    <t>КОМПЛЕКТ Мешок для белья 450 мм, Конеро W 960-1020 мм, D 475 мм; мешок узкий 2 шт; вешалки 6 шт; цвет ШАМПАНЬ (5497989853)</t>
  </si>
  <si>
    <t>КОМПЛЕКТ Полка-столик выдвижной 320 мм, Конеро H 72 W 434-494 мм, без дна, ЧЕРНЫЙ (7376877021)</t>
  </si>
  <si>
    <t>КОМПЛЕКТ Полка-столик выдвижной 320 мм, Конеро H 72 W 484-544 мм, без дна, ЧЕРНЫЙ (7376887021)</t>
  </si>
  <si>
    <t>КОМПЛЕКТ Полка-столик выдвижной 320 мм, Конеро H 72 W 534-594 мм, без дна, ЧЕРНЫЙ (7376897021)</t>
  </si>
  <si>
    <t>КОМПЛЕКТ Полка-столик выдвижной 320 мм, Конеро H 72 W 552-612 мм, без дна, ЧЕРНЫЙ (7376907021)</t>
  </si>
  <si>
    <t>КОМПЛЕКТ Полка-столик выдвижной 320 мм, Конеро H 72 W 610-670 мм, без дна, ЧЕРНЫЙ (7376917021)</t>
  </si>
  <si>
    <t>КОМПЛЕКТ Полка-столик выдвижной 320 мм, Конеро H 72 W 660-720 мм, без дна, ЧЕРНЫЙ (7376927021)</t>
  </si>
  <si>
    <t>КОМПЛЕКТ Полка-столик выдвижной 320 мм, Конеро H 72 W 710-770 мм, без дна, ЧЕРНЫЙ (7376937021)</t>
  </si>
  <si>
    <t>КОМПЛЕКТ Полка-столик выдвижной 320 мм, Конеро H 72 W 760-820 мм, без дна, ЧЕРНЫЙ (7376947021)</t>
  </si>
  <si>
    <t>КОМПЛЕКТ Полка-столик выдвижной 320 мм, Конеро H 72 W 810-870 мм, без дна, ЧЕРНЫЙ (7376957021)</t>
  </si>
  <si>
    <t>КОМПЛЕКТ Полка-столик выдвижной 320 мм, Конеро H 72 W 860-920 мм, без дна, ЧЕРНЫЙ (7376967021)</t>
  </si>
  <si>
    <t>КОМПЛЕКТ Полка-столик выдвижной 320 мм, Конеро H 72 W 910-970 мм, без дна, ЧЕРНЫЙ (7376977021)</t>
  </si>
  <si>
    <t>КОМПЛЕКТ Полка-столик выдвижной 320 мм, Конеро H 72 W 960-1020 мм, без дна, ЧЕРНЫЙ (7376987021)</t>
  </si>
  <si>
    <t>КОМПЛЕКТ Полка-столик выдвижной 450 мм, Конеро H 72 W 434-494 мм, без дна, ЧЕРНЫЙ (7476877021)</t>
  </si>
  <si>
    <t>КОМПЛЕКТ Полка-столик выдвижной 450 мм, Конеро H 72 W 484-544 мм, без дна, ЧЕРНЫЙ (7476887021)</t>
  </si>
  <si>
    <t>КОМПЛЕКТ Полка-столик выдвижной 450 мм, Конеро H 72 W 534-594 мм, без дна, ЧЕРНЫЙ (7476897021)</t>
  </si>
  <si>
    <t>КОМПЛЕКТ Полка-столик выдвижной 450 мм, Конеро H 72 W 552-612 мм, без дна, ЧЕРНЫЙ (7476907021)</t>
  </si>
  <si>
    <t>КОМПЛЕКТ Полка-столик выдвижной 450 мм, Конеро H 72 W 610-670 мм, без дна, ЧЕРНЫЙ (7476917021)</t>
  </si>
  <si>
    <t>КОМПЛЕКТ Полка-столик выдвижной 450 мм, Конеро H 72 W 660-720 мм, без дна, ЧЕРНЫЙ (7476927021)</t>
  </si>
  <si>
    <t>КОМПЛЕКТ Полка-столик выдвижной 450 мм, Конеро H 72 W 710-770 мм, без дна, ЧЕРНЫЙ (7476937021)</t>
  </si>
  <si>
    <t>КОМПЛЕКТ Полка-столик выдвижной 450 мм, Конеро H 72 W 760-820 мм, без дна, ЧЕРНЫЙ (7476947021)</t>
  </si>
  <si>
    <t>КОМПЛЕКТ Полка-столик выдвижной 450 мм, Конеро H 72 W 810-870 мм, без дна, ЧЕРНЫЙ (7476957021)</t>
  </si>
  <si>
    <t>КОМПЛЕКТ Полка-столик выдвижной 450 мм, Конеро H 72 W 860-920 мм, без дна, ЧЕРНЫЙ (7476967021)</t>
  </si>
  <si>
    <t>КОМПЛЕКТ Полка-столик выдвижной 450 мм, Конеро H 72 W 910-970 мм, без дна, ЧЕРНЫЙ (7476977021)</t>
  </si>
  <si>
    <t>КОМПЛЕКТ Полка-столик выдвижной 450 мм, Конеро H 72 W 960-1020 мм, без дна, ЧЕРНЫЙ (7476987021)</t>
  </si>
  <si>
    <t>КОМПЛЕКТ Полка-столик выдвижной 320 мм, Конеро H 72 W 434-494 мм, без дна, ШАМПАНЬ (7376879853)</t>
  </si>
  <si>
    <t>КОМПЛЕКТ Полка-столик выдвижной 320 мм, Конеро H 72 W 484-544 мм, без дна, ШАМПАНЬ (7376889853)</t>
  </si>
  <si>
    <t>КОМПЛЕКТ Полка-столик выдвижной 320 мм, Конеро H 72 W 534-594 мм, без дна, ШАМПАНЬ (7376899853)</t>
  </si>
  <si>
    <t>КОМПЛЕКТ Полка-столик выдвижной 320 мм, Конеро H 72 W 552-612 мм, без дна, ШАМПАНЬ (7376909853)</t>
  </si>
  <si>
    <t>КОМПЛЕКТ Полка-столик выдвижной 320 мм, Конеро H 72 W 610-670 мм, без дна, ШАМПАНЬ (7376919853)</t>
  </si>
  <si>
    <t>КОМПЛЕКТ Полка-столик выдвижной 320 мм, Конеро H 72 W 660-720 мм, без дна, ШАМПАНЬ (7376929853)</t>
  </si>
  <si>
    <t>КОМПЛЕКТ Полка-столик выдвижной 320 мм, Конеро H 72 W 710-770 мм, без дна, ШАМПАНЬ (7376939853)</t>
  </si>
  <si>
    <t>КОМПЛЕКТ Полка-столик выдвижной 320 мм, Конеро H 72 W 760-820 мм, без дна, ШАМПАНЬ (7376949853)</t>
  </si>
  <si>
    <t>КОМПЛЕКТ Полка-столик выдвижной 320 мм, Конеро H 72 W 810-870 мм, без дна, ШАМПАНЬ (7376959853)</t>
  </si>
  <si>
    <t>КОМПЛЕКТ Полка-столик выдвижной 320 мм, Конеро H 72 W 860-920 мм, без дна, ШАМПАНЬ (7376969853)</t>
  </si>
  <si>
    <t>КОМПЛЕКТ Полка-столик выдвижной 320 мм, Конеро H 72 W 910-970 мм, без дна, ШАМПАНЬ (7376979853)</t>
  </si>
  <si>
    <t>КОМПЛЕКТ Полка-столик выдвижной 320 мм, Конеро H 72 W 960-1020 мм, без дна, ШАМПАНЬ (7376989853)</t>
  </si>
  <si>
    <t>КОМПЛЕКТ Полка-столик выдвижной 450 мм, Конеро H 72 W 434-494 мм, без дна, ШАМПАНЬ (7476879853)</t>
  </si>
  <si>
    <t>КОМПЛЕКТ Полка-столик выдвижной 450 мм, Конеро H 72 W 484-544 мм, без дна, ШАМПАНЬ (7476889853)</t>
  </si>
  <si>
    <t>КОМПЛЕКТ Полка-столик выдвижной 450 мм, Конеро H 72 W 534-594 мм, без дна, ШАМПАНЬ (7476899853)</t>
  </si>
  <si>
    <t>КОМПЛЕКТ Полка-столик выдвижной 450 мм, Конеро H 72 W 552-612 мм, без дна, ШАМПАНЬ (7476909853)</t>
  </si>
  <si>
    <t>КОМПЛЕКТ Полка-столик выдвижной 450 мм, Конеро H 72 W 610-670 мм, без дна, ШАМПАНЬ (7476919853)</t>
  </si>
  <si>
    <t>КОМПЛЕКТ Полка-столик выдвижной 450 мм, Конеро H 72 W 660-720 мм, без дна, ШАМПАНЬ (7476929853)</t>
  </si>
  <si>
    <t>КОМПЛЕКТ Полка-столик выдвижной 450 мм, Конеро H 72 W 710-770 мм, без дна, ШАМПАНЬ (7476939853)</t>
  </si>
  <si>
    <t>КОМПЛЕКТ Полка-столик выдвижной 450 мм, Конеро H 72 W 760-820 мм, без дна, ШАМПАНЬ (7476949853)</t>
  </si>
  <si>
    <t>КОМПЛЕКТ Полка-столик выдвижной 450 мм, Конеро H 72 W 810-870 мм, без дна, ШАМПАНЬ (7476959853)</t>
  </si>
  <si>
    <t>КОМПЛЕКТ Полка-столик выдвижной 450 мм, Конеро H 72 W 860-920 мм, без дна, ШАМПАНЬ (7476969853)</t>
  </si>
  <si>
    <t>КОМПЛЕКТ Полка-столик выдвижной 450 мм, Конеро H 72 W 910-970 мм, без дна, ШАМПАНЬ (7476979853)</t>
  </si>
  <si>
    <t>КОМПЛЕКТ Полка-столик выдвижной 450 мм, Конеро H 72 W 960-1020 мм, без дна, ШАМПАНЬ (7476989853)</t>
  </si>
  <si>
    <t>Конеро мешки для белья</t>
  </si>
  <si>
    <t>Конеро столик выдвижной</t>
  </si>
  <si>
    <t>0,5-12</t>
  </si>
  <si>
    <t>4-15</t>
  </si>
  <si>
    <t>Системы хранения КОНЕРО мешки для белья 320 мм</t>
  </si>
  <si>
    <t>Системы хранения КОНЕРО мешки для белья 450 мм</t>
  </si>
  <si>
    <t>Системы хранения КОНЕРО  Полка-столик выдвижной  Н72</t>
  </si>
  <si>
    <t>Нижние базы         Дайнинг Агент</t>
  </si>
  <si>
    <t>+7 (495) 748 98 70</t>
  </si>
  <si>
    <t>zakas@kesseboehmer-rus.com</t>
  </si>
  <si>
    <t>Ссылки на сайт</t>
  </si>
  <si>
    <t>kesseboehmer-rus.com</t>
  </si>
  <si>
    <t>Топ Флекс</t>
  </si>
  <si>
    <t>Спейс Флекс</t>
  </si>
  <si>
    <t>Диспенса 90</t>
  </si>
  <si>
    <t>Торн Моушн</t>
  </si>
  <si>
    <t>Комфорт</t>
  </si>
  <si>
    <t>Кукинг Агент</t>
  </si>
  <si>
    <t>Портеро</t>
  </si>
  <si>
    <t>Клининг Агент</t>
  </si>
  <si>
    <t>Макси, Макси АП</t>
  </si>
  <si>
    <t>Линеро Мозаик</t>
  </si>
  <si>
    <t>Конеро полка-столик выдвижной</t>
  </si>
  <si>
    <t>Дуо, Дуо Форте</t>
  </si>
  <si>
    <t>Конеро Держатели для брюк и юбок</t>
  </si>
  <si>
    <t>Конеро Держатели односторонние</t>
  </si>
  <si>
    <t>Конеро Полки</t>
  </si>
  <si>
    <t>Юкей Рамы для стеллажей</t>
  </si>
  <si>
    <t>Конеро Пантографы для одежды</t>
  </si>
  <si>
    <t>Конеро Штанги для одежды</t>
  </si>
  <si>
    <t>Полки Диспенса / Диспенса Джуниор Слим</t>
  </si>
  <si>
    <t>Бутылочницы</t>
  </si>
  <si>
    <t>Держатель для брюк выдвижной</t>
  </si>
  <si>
    <t>еТач для подъемников</t>
  </si>
  <si>
    <t>еТач для механизмов</t>
  </si>
  <si>
    <t>Волшебный Угол</t>
  </si>
  <si>
    <t>ЛеМанс</t>
  </si>
  <si>
    <t>Высокие шкафы (kesseboehmer-rus.com)</t>
  </si>
  <si>
    <t>Верхние шкафы (kesseboehmer-rus.com)</t>
  </si>
  <si>
    <t>Нижние угловые тумбы (kesseboehmer-rus.com)</t>
  </si>
  <si>
    <t>Подъемники (kesseboehmer-rus.com)</t>
  </si>
  <si>
    <t>Нижние тумбы (kesseboehmer-rus.com)</t>
  </si>
  <si>
    <t>Системы хранения (kesseboehmer-rus.com)</t>
  </si>
  <si>
    <t>Газовый амортизатор (kesseboehmer-rus.com)</t>
  </si>
  <si>
    <t>Аксессуары (kesseboehmer-rus.com)</t>
  </si>
  <si>
    <t>Стол выдвижной (kesseboehmer-rus.com)</t>
  </si>
  <si>
    <t>0021840005</t>
  </si>
  <si>
    <t>0021890005</t>
  </si>
  <si>
    <t>0021870005</t>
  </si>
  <si>
    <t>0021829846</t>
  </si>
  <si>
    <t>0021869846</t>
  </si>
  <si>
    <t>0021889846</t>
  </si>
  <si>
    <t>0021840102</t>
  </si>
  <si>
    <t>0021870102</t>
  </si>
  <si>
    <t>0021890102</t>
  </si>
  <si>
    <r>
      <t xml:space="preserve">Комплект с 2 полками, Бутылочница №15 150 мм, H 542, Арена КЛАССИК, цвет ХРОМ (0021840005) </t>
    </r>
    <r>
      <rPr>
        <b/>
        <sz val="12"/>
        <color rgb="FFFF0000"/>
        <rFont val="Times New Roman"/>
        <family val="1"/>
      </rPr>
      <t>(стар 2334600005)</t>
    </r>
  </si>
  <si>
    <r>
      <t xml:space="preserve">Комплект для противней, Бутылочница №15 150 мм, H 542, Арена КЛАССИК, цвет ХРОМ (0021870005) </t>
    </r>
    <r>
      <rPr>
        <b/>
        <sz val="12"/>
        <color rgb="FFFF0000"/>
        <rFont val="Times New Roman"/>
        <family val="1"/>
      </rPr>
      <t>(стар 2334680005)</t>
    </r>
  </si>
  <si>
    <r>
      <t xml:space="preserve">Комплект для полотенец, Бутылочница №15 150 мм, H 592, Арена КЛАССИК, цвет ХРОМ (0021890005) </t>
    </r>
    <r>
      <rPr>
        <b/>
        <sz val="12"/>
        <color rgb="FFFF0000"/>
        <rFont val="Times New Roman"/>
        <family val="1"/>
      </rPr>
      <t>(стар 2334640005)</t>
    </r>
  </si>
  <si>
    <r>
      <t xml:space="preserve">Комплект с 2 полками, Бутылочница №15 150 мм, H 542, Арена СТИЛЬ, цвет АНТРАЦИТ (0021829846) </t>
    </r>
    <r>
      <rPr>
        <b/>
        <sz val="12"/>
        <color rgb="FFFF0000"/>
        <rFont val="Times New Roman"/>
        <family val="1"/>
      </rPr>
      <t>(стар 2334619846)</t>
    </r>
  </si>
  <si>
    <r>
      <t>Комплект для противней, Бутылочница №15 150 мм, H 542, Арена СТИЛЬ, цвет АНТРАЦИТ (0021869846)</t>
    </r>
    <r>
      <rPr>
        <b/>
        <sz val="12"/>
        <color rgb="FFFF0000"/>
        <rFont val="Times New Roman"/>
        <family val="1"/>
      </rPr>
      <t xml:space="preserve"> (стар 2334699846)</t>
    </r>
  </si>
  <si>
    <r>
      <t>Комплект для полотенец, Бутылочница №15 150 мм, H 592, Арена СТИЛЬ, цвет АНТРАЦИТ (0021889846)</t>
    </r>
    <r>
      <rPr>
        <b/>
        <sz val="12"/>
        <color rgb="FFFF0000"/>
        <rFont val="Times New Roman"/>
        <family val="1"/>
      </rPr>
      <t xml:space="preserve"> (стар 2334659846)</t>
    </r>
  </si>
  <si>
    <r>
      <t xml:space="preserve">Комплект с 2 полками, Бутылочница №15 150 мм, H 542, Арена КЛАССИК, цвет ТИТАН (0021840102) </t>
    </r>
    <r>
      <rPr>
        <b/>
        <sz val="12"/>
        <color rgb="FFFF0000"/>
        <rFont val="Times New Roman"/>
        <family val="1"/>
      </rPr>
      <t>(стар 2334600102)</t>
    </r>
  </si>
  <si>
    <r>
      <t xml:space="preserve">Комплект для противней, Бутылочница №15 150 мм, H 542, Арена КЛАССИК, цвет ТИТАН (0021870102) </t>
    </r>
    <r>
      <rPr>
        <b/>
        <sz val="12"/>
        <color rgb="FFFF0000"/>
        <rFont val="Times New Roman"/>
        <family val="1"/>
      </rPr>
      <t>(стар 2334680102)</t>
    </r>
  </si>
  <si>
    <r>
      <t xml:space="preserve">Комплект для полотенец, Бутылочница №15 150 мм, H 592, Арена КЛАССИК, цвет ТИТАН (0021890102) </t>
    </r>
    <r>
      <rPr>
        <b/>
        <sz val="12"/>
        <color rgb="FFFF0000"/>
        <rFont val="Times New Roman"/>
        <family val="1"/>
      </rPr>
      <t>(стар 2334640102)</t>
    </r>
  </si>
  <si>
    <r>
      <rPr>
        <b/>
        <sz val="12"/>
        <color rgb="FFFF0000"/>
        <rFont val="Times New Roman"/>
        <family val="1"/>
      </rPr>
      <t xml:space="preserve">ВЫВОДИТСЯ ИЗ ПРОИЗВОДСТВА (новый артикул 0021870005)                                                           </t>
    </r>
    <r>
      <rPr>
        <b/>
        <sz val="12"/>
        <color rgb="FF000000"/>
        <rFont val="Times New Roman"/>
        <family val="1"/>
      </rPr>
      <t xml:space="preserve"> Комплект для противней, Бутылочница №15 150 мм, H 542, Арена КЛАССИК, цвет ХРОМ (2334680005)</t>
    </r>
  </si>
  <si>
    <r>
      <rPr>
        <b/>
        <sz val="12"/>
        <color rgb="FFFF0000"/>
        <rFont val="Times New Roman"/>
        <family val="1"/>
      </rPr>
      <t xml:space="preserve">ВЫВОДИТСЯ ИЗ ПРОИЗВОДСТВА (новый артикул 0021890005)                                                           </t>
    </r>
    <r>
      <rPr>
        <b/>
        <sz val="12"/>
        <color rgb="FF000000"/>
        <rFont val="Times New Roman"/>
        <family val="1"/>
      </rPr>
      <t>Комплект для полотенец, Бутылочница №15 150 мм, H 592, Арена КЛАССИК, цвет ХРОМ (2334640005)</t>
    </r>
  </si>
  <si>
    <r>
      <rPr>
        <b/>
        <sz val="12"/>
        <color rgb="FFFF0000"/>
        <rFont val="Times New Roman"/>
        <family val="1"/>
      </rPr>
      <t xml:space="preserve">ВЫВОДИТСЯ ИЗ ПРОИЗВОДСТВА (новый артикул 0021869846)                                                           </t>
    </r>
    <r>
      <rPr>
        <b/>
        <sz val="12"/>
        <color rgb="FF000000"/>
        <rFont val="Times New Roman"/>
        <family val="1"/>
      </rPr>
      <t xml:space="preserve"> Комплект для противней, Бутылочница №15 150 мм, H 542, Арена СТИЛЬ, цвет АНТРАЦИТ (2334699846)</t>
    </r>
  </si>
  <si>
    <r>
      <rPr>
        <b/>
        <sz val="12"/>
        <color rgb="FFFF0000"/>
        <rFont val="Times New Roman"/>
        <family val="1"/>
      </rPr>
      <t xml:space="preserve">ВЫВОДИТСЯ ИЗ ПРОИЗВОДСТВА (новый артикул 0021840102)                                                          </t>
    </r>
    <r>
      <rPr>
        <b/>
        <sz val="12"/>
        <color rgb="FF000000"/>
        <rFont val="Times New Roman"/>
        <family val="1"/>
      </rPr>
      <t xml:space="preserve"> Комплект с 2 полками, Бутылочница №15 150 мм, H 542, Арена КЛАССИК, цвет ТИТАН (2334600102)</t>
    </r>
  </si>
  <si>
    <r>
      <rPr>
        <b/>
        <sz val="12"/>
        <color rgb="FFFF0000"/>
        <rFont val="Times New Roman"/>
        <family val="1"/>
      </rPr>
      <t xml:space="preserve">ВЫВОДИТСЯ ИЗ ПРОИЗВОДСТВА (новый артикул 0021889846)                                                           </t>
    </r>
    <r>
      <rPr>
        <b/>
        <sz val="12"/>
        <color rgb="FF000000"/>
        <rFont val="Times New Roman"/>
        <family val="1"/>
      </rPr>
      <t xml:space="preserve"> Комплект для полотенец, Бутылочница №15 150 мм, H 592, Арена СТИЛЬ, цвет АНТРАЦИТ (2334659846)</t>
    </r>
  </si>
  <si>
    <r>
      <rPr>
        <b/>
        <sz val="12"/>
        <color rgb="FFFF0000"/>
        <rFont val="Times New Roman"/>
        <family val="1"/>
      </rPr>
      <t xml:space="preserve">ВЫВОДИТСЯ ИЗ ПРОИЗВОДСТВА (новый артикул 0021829846)                                                        </t>
    </r>
    <r>
      <rPr>
        <b/>
        <sz val="12"/>
        <color rgb="FF000000"/>
        <rFont val="Times New Roman"/>
        <family val="1"/>
      </rPr>
      <t xml:space="preserve"> Комплект с 2 полками, Бутылочница №15 150 мм, H 542, Арена СТИЛЬ, цвет АНТРАЦИТ (2334619846)</t>
    </r>
  </si>
  <si>
    <r>
      <rPr>
        <b/>
        <sz val="12"/>
        <color rgb="FFFF0000"/>
        <rFont val="Times New Roman"/>
        <family val="1"/>
      </rPr>
      <t xml:space="preserve">ВЫВОДИТСЯ ИЗ ПРОИЗВОДСТВА (новый артикул 0021840005)                                                           </t>
    </r>
    <r>
      <rPr>
        <b/>
        <sz val="12"/>
        <color rgb="FF000000"/>
        <rFont val="Times New Roman"/>
        <family val="1"/>
      </rPr>
      <t xml:space="preserve"> Комплект с 2 полками, Бутылочница №15 150 мм, H 542, Арена КЛАССИК, цвет ХРОМ (2334600005)</t>
    </r>
  </si>
  <si>
    <r>
      <rPr>
        <b/>
        <sz val="12"/>
        <color rgb="FFFF0000"/>
        <rFont val="Times New Roman"/>
        <family val="1"/>
      </rPr>
      <t xml:space="preserve">ВЫВОДИТСЯ ИЗ ПРОИЗВОДСТВА (новый артикул 0021870102)                                                           </t>
    </r>
    <r>
      <rPr>
        <b/>
        <sz val="12"/>
        <color rgb="FF000000"/>
        <rFont val="Times New Roman"/>
        <family val="1"/>
      </rPr>
      <t xml:space="preserve"> Комплект для противней, Бутылочница №15 150 мм, H 542, Арена КЛАССИК, цвет ТИТАН (2334680102)</t>
    </r>
  </si>
  <si>
    <r>
      <rPr>
        <b/>
        <sz val="12"/>
        <color rgb="FFFF0000"/>
        <rFont val="Times New Roman"/>
        <family val="1"/>
      </rPr>
      <t xml:space="preserve">ВЫВОДИТСЯ ИЗ ПРОИЗВОДСТВА (новый артикул 0021890102)                                                            </t>
    </r>
    <r>
      <rPr>
        <b/>
        <sz val="12"/>
        <color rgb="FF000000"/>
        <rFont val="Times New Roman"/>
        <family val="1"/>
      </rPr>
      <t>Комплект для полотенец, Бутылочница №15 150 мм, H 592, Арена КЛАССИК, цвет ТИТАН (2334640102)</t>
    </r>
  </si>
  <si>
    <t>Конеро органайзеры для полок</t>
  </si>
  <si>
    <t>Конеро пантографы с полкой</t>
  </si>
  <si>
    <t xml:space="preserve"> Держатель для брюк боковой выдвижной с 7 вешалками, Конеро, W 457 мм, D 475 мм, цвет ЧЕРНЫЙ (2383837021)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</si>
  <si>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Держатель для брюк боковой выдвижной с 7 вешалками, Конеро, W 457 мм, D 475 мм, цвет ШАМПАНЬ (2383839853)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</si>
  <si>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Комплект боковой выдвижной с широким мешком для белья, Конеро W 457 мм, D 475 мм, 1 мешок 300x280x530 мм, 2 вешалки-держателя, 1 уп, цвет СЕРО-БЕЖЕВЫЙ (2387367021)</t>
  </si>
  <si>
    <t>Комплект боковой выдвижной с широким мешком для белья, Конеро W 457 мм, D 475 мм, 1 мешок 300x280x530 мм, 2 вешалки-держателя, 1 уп, цвет СЕРО-БЕЖЕВЫЙ (2387369853)</t>
  </si>
  <si>
    <t>Конеро держатели боковые</t>
  </si>
  <si>
    <t>Клининг Агент 340 мм, H 480, цвет АНТРАЦИТ/ Антрацит (2385669706)</t>
  </si>
  <si>
    <t>2385669846</t>
  </si>
</sst>
</file>

<file path=xl/styles.xml><?xml version="1.0" encoding="utf-8"?>
<styleSheet xmlns="http://schemas.openxmlformats.org/spreadsheetml/2006/main">
  <numFmts count="5">
    <numFmt numFmtId="164" formatCode="0.0000"/>
    <numFmt numFmtId="165" formatCode="_-* #,##0.00\ [$€-1]_-;\-* #,##0.00\ [$€-1]_-;_-* &quot;-&quot;??\ [$€-1]_-;_-@_-"/>
    <numFmt numFmtId="166" formatCode="_-* #,##0.00\ [$₽-419]_-;\-* #,##0.00\ [$₽-419]_-;_-* &quot;-&quot;??\ [$₽-419]_-;_-@_-"/>
    <numFmt numFmtId="167" formatCode="#,##0.00\ &quot;₽&quot;"/>
    <numFmt numFmtId="168" formatCode="#,##0\ &quot;₽&quot;"/>
  </numFmts>
  <fonts count="73"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5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204"/>
      <scheme val="minor"/>
    </font>
    <font>
      <sz val="8"/>
      <color theme="0" tint="-0.1499984740745262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24"/>
      <color rgb="FF19B328"/>
      <name val="Times New Roman"/>
      <family val="1"/>
      <charset val="204"/>
    </font>
    <font>
      <sz val="14"/>
      <color rgb="FF000000"/>
      <name val="Times New Roman"/>
      <family val="1"/>
    </font>
    <font>
      <b/>
      <u/>
      <sz val="13"/>
      <name val="Times New Roman"/>
      <family val="1"/>
    </font>
    <font>
      <b/>
      <sz val="16"/>
      <color rgb="FF000000"/>
      <name val="Times New Roman"/>
      <family val="1"/>
    </font>
    <font>
      <b/>
      <sz val="20"/>
      <color rgb="FF000000"/>
      <name val="Times New Roman"/>
      <family val="1"/>
    </font>
    <font>
      <sz val="16"/>
      <color theme="1"/>
      <name val="Arial"/>
      <family val="2"/>
      <charset val="204"/>
    </font>
    <font>
      <u/>
      <sz val="14"/>
      <color rgb="FF19B328"/>
      <name val="Times New Roman"/>
      <family val="1"/>
      <charset val="204"/>
    </font>
    <font>
      <b/>
      <u/>
      <sz val="12"/>
      <name val="Times New Roman"/>
      <family val="1"/>
    </font>
    <font>
      <b/>
      <u/>
      <sz val="12"/>
      <color rgb="FF007033"/>
      <name val="Times New Roman"/>
      <family val="1"/>
    </font>
    <font>
      <b/>
      <sz val="14"/>
      <color rgb="FF000000"/>
      <name val="Times New Roman"/>
      <family val="1"/>
    </font>
    <font>
      <sz val="16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5"/>
      <color rgb="FF000000"/>
      <name val="Times New Roman"/>
      <family val="1"/>
    </font>
    <font>
      <sz val="1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Arial"/>
      <family val="2"/>
    </font>
    <font>
      <i/>
      <sz val="12"/>
      <color rgb="FF000000"/>
      <name val="Times New Roman"/>
      <family val="1"/>
    </font>
    <font>
      <i/>
      <sz val="15"/>
      <color rgb="FF000000"/>
      <name val="Times New Roman"/>
      <family val="1"/>
    </font>
    <font>
      <b/>
      <u/>
      <sz val="12"/>
      <color theme="10"/>
      <name val="Arial"/>
      <family val="2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u/>
      <sz val="14"/>
      <color theme="10"/>
      <name val="Arial"/>
      <family val="2"/>
    </font>
    <font>
      <b/>
      <sz val="14"/>
      <color theme="1"/>
      <name val="Calibri"/>
      <family val="2"/>
      <charset val="204"/>
      <scheme val="minor"/>
    </font>
    <font>
      <sz val="15"/>
      <color theme="0"/>
      <name val="Calibri"/>
      <family val="2"/>
      <charset val="204"/>
      <scheme val="minor"/>
    </font>
    <font>
      <b/>
      <sz val="15"/>
      <color theme="0"/>
      <name val="Calibri"/>
      <family val="2"/>
      <charset val="204"/>
      <scheme val="minor"/>
    </font>
    <font>
      <b/>
      <sz val="24"/>
      <color rgb="FF20604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sz val="24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b/>
      <sz val="20"/>
      <color rgb="FF206048"/>
      <name val="Times New Roman"/>
      <family val="1"/>
    </font>
    <font>
      <u/>
      <sz val="14"/>
      <color theme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u/>
      <sz val="14"/>
      <color theme="10"/>
      <name val="Arial"/>
      <family val="2"/>
      <charset val="204"/>
    </font>
    <font>
      <i/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AFEFC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FD6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1695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2D0A3"/>
        <bgColor indexed="64"/>
      </patternFill>
    </fill>
    <fill>
      <patternFill patternType="solid">
        <fgColor rgb="FFD5EFDF"/>
        <bgColor indexed="64"/>
      </patternFill>
    </fill>
    <fill>
      <patternFill patternType="solid">
        <fgColor rgb="FF6AC8A0"/>
        <bgColor indexed="64"/>
      </patternFill>
    </fill>
    <fill>
      <patternFill patternType="solid">
        <fgColor rgb="FF8AC8B5"/>
        <bgColor indexed="64"/>
      </patternFill>
    </fill>
    <fill>
      <patternFill patternType="solid">
        <fgColor rgb="FFA9E1C9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8EDAB4"/>
        </stop>
      </gradientFill>
    </fill>
    <fill>
      <patternFill patternType="solid">
        <fgColor rgb="FFE5FBED"/>
        <bgColor indexed="64"/>
      </patternFill>
    </fill>
    <fill>
      <patternFill patternType="solid">
        <fgColor rgb="FFBAE4CA"/>
        <bgColor indexed="64"/>
      </patternFill>
    </fill>
  </fills>
  <borders count="5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8">
    <xf numFmtId="0" fontId="0" fillId="0" borderId="0"/>
    <xf numFmtId="0" fontId="3" fillId="0" borderId="0"/>
    <xf numFmtId="0" fontId="13" fillId="0" borderId="0" applyNumberFormat="0" applyFill="0" applyBorder="0" applyAlignment="0" applyProtection="0"/>
    <xf numFmtId="0" fontId="14" fillId="0" borderId="0"/>
    <xf numFmtId="0" fontId="2" fillId="0" borderId="0"/>
    <xf numFmtId="0" fontId="36" fillId="0" borderId="0"/>
    <xf numFmtId="0" fontId="1" fillId="0" borderId="0"/>
    <xf numFmtId="0" fontId="43" fillId="0" borderId="0"/>
  </cellStyleXfs>
  <cellXfs count="468">
    <xf numFmtId="0" fontId="0" fillId="0" borderId="0" xfId="0"/>
    <xf numFmtId="0" fontId="3" fillId="2" borderId="0" xfId="1" applyFill="1" applyProtection="1">
      <protection hidden="1"/>
    </xf>
    <xf numFmtId="0" fontId="3" fillId="0" borderId="0" xfId="1" applyProtection="1">
      <protection hidden="1"/>
    </xf>
    <xf numFmtId="0" fontId="6" fillId="2" borderId="0" xfId="1" applyFont="1" applyFill="1" applyAlignment="1" applyProtection="1">
      <alignment vertical="top"/>
      <protection hidden="1"/>
    </xf>
    <xf numFmtId="0" fontId="7" fillId="2" borderId="0" xfId="1" applyFont="1" applyFill="1" applyProtection="1">
      <protection hidden="1"/>
    </xf>
    <xf numFmtId="14" fontId="8" fillId="2" borderId="0" xfId="1" applyNumberFormat="1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left"/>
      <protection hidden="1"/>
    </xf>
    <xf numFmtId="164" fontId="10" fillId="2" borderId="0" xfId="1" applyNumberFormat="1" applyFont="1" applyFill="1" applyAlignment="1" applyProtection="1">
      <alignment horizontal="left"/>
      <protection hidden="1"/>
    </xf>
    <xf numFmtId="164" fontId="11" fillId="2" borderId="0" xfId="0" applyNumberFormat="1" applyFont="1" applyFill="1" applyAlignment="1" applyProtection="1">
      <alignment horizontal="left"/>
      <protection hidden="1"/>
    </xf>
    <xf numFmtId="0" fontId="4" fillId="2" borderId="0" xfId="1" applyFont="1" applyFill="1" applyProtection="1">
      <protection hidden="1"/>
    </xf>
    <xf numFmtId="0" fontId="5" fillId="2" borderId="0" xfId="1" applyFont="1" applyFill="1" applyProtection="1">
      <protection hidden="1"/>
    </xf>
    <xf numFmtId="1" fontId="17" fillId="0" borderId="0" xfId="3" applyNumberFormat="1" applyFont="1" applyAlignment="1" applyProtection="1">
      <alignment vertical="center"/>
      <protection locked="0"/>
    </xf>
    <xf numFmtId="0" fontId="17" fillId="0" borderId="6" xfId="3" applyFont="1" applyBorder="1" applyAlignment="1" applyProtection="1">
      <alignment horizontal="center" vertical="center"/>
      <protection hidden="1"/>
    </xf>
    <xf numFmtId="0" fontId="37" fillId="2" borderId="0" xfId="1" applyFont="1" applyFill="1" applyAlignment="1" applyProtection="1">
      <alignment horizontal="left"/>
      <protection hidden="1"/>
    </xf>
    <xf numFmtId="168" fontId="35" fillId="0" borderId="2" xfId="3" applyNumberFormat="1" applyFont="1" applyBorder="1" applyAlignment="1" applyProtection="1">
      <alignment horizontal="center" vertical="center" wrapText="1"/>
      <protection hidden="1"/>
    </xf>
    <xf numFmtId="168" fontId="35" fillId="0" borderId="9" xfId="3" applyNumberFormat="1" applyFont="1" applyBorder="1" applyAlignment="1" applyProtection="1">
      <alignment horizontal="center" vertical="center" wrapText="1"/>
      <protection hidden="1"/>
    </xf>
    <xf numFmtId="168" fontId="35" fillId="2" borderId="2" xfId="3" applyNumberFormat="1" applyFont="1" applyFill="1" applyBorder="1" applyAlignment="1" applyProtection="1">
      <alignment horizontal="center" vertical="center" wrapText="1"/>
      <protection hidden="1"/>
    </xf>
    <xf numFmtId="168" fontId="35" fillId="2" borderId="9" xfId="3" applyNumberFormat="1" applyFont="1" applyFill="1" applyBorder="1" applyAlignment="1" applyProtection="1">
      <alignment horizontal="center" vertical="center" wrapText="1"/>
      <protection hidden="1"/>
    </xf>
    <xf numFmtId="0" fontId="38" fillId="2" borderId="0" xfId="2" applyFont="1" applyFill="1" applyProtection="1">
      <protection hidden="1"/>
    </xf>
    <xf numFmtId="0" fontId="41" fillId="2" borderId="0" xfId="2" applyFont="1" applyFill="1" applyProtection="1">
      <protection hidden="1"/>
    </xf>
    <xf numFmtId="168" fontId="35" fillId="0" borderId="7" xfId="3" applyNumberFormat="1" applyFont="1" applyBorder="1" applyAlignment="1" applyProtection="1">
      <alignment horizontal="center" vertical="center" wrapText="1"/>
      <protection hidden="1"/>
    </xf>
    <xf numFmtId="168" fontId="35" fillId="2" borderId="7" xfId="3" applyNumberFormat="1" applyFont="1" applyFill="1" applyBorder="1" applyAlignment="1" applyProtection="1">
      <alignment horizontal="center" vertical="center" wrapText="1"/>
      <protection hidden="1"/>
    </xf>
    <xf numFmtId="168" fontId="17" fillId="4" borderId="21" xfId="3" applyNumberFormat="1" applyFont="1" applyFill="1" applyBorder="1" applyAlignment="1" applyProtection="1">
      <alignment horizontal="center" vertical="center" wrapText="1"/>
      <protection hidden="1"/>
    </xf>
    <xf numFmtId="49" fontId="17" fillId="0" borderId="0" xfId="3" applyNumberFormat="1" applyFont="1" applyAlignment="1" applyProtection="1">
      <alignment vertical="center"/>
      <protection locked="0"/>
    </xf>
    <xf numFmtId="0" fontId="45" fillId="2" borderId="0" xfId="2" applyFont="1" applyFill="1" applyProtection="1">
      <protection hidden="1"/>
    </xf>
    <xf numFmtId="0" fontId="46" fillId="2" borderId="0" xfId="1" applyFont="1" applyFill="1" applyProtection="1">
      <protection hidden="1"/>
    </xf>
    <xf numFmtId="0" fontId="12" fillId="0" borderId="0" xfId="1" applyFont="1" applyAlignment="1" applyProtection="1">
      <alignment vertical="center"/>
      <protection hidden="1"/>
    </xf>
    <xf numFmtId="49" fontId="16" fillId="2" borderId="0" xfId="3" applyNumberFormat="1" applyFont="1" applyFill="1" applyAlignment="1" applyProtection="1">
      <alignment horizontal="center" vertical="center"/>
      <protection locked="0"/>
    </xf>
    <xf numFmtId="164" fontId="50" fillId="3" borderId="0" xfId="3" applyNumberFormat="1" applyFont="1" applyFill="1" applyAlignment="1" applyProtection="1">
      <alignment horizontal="center" wrapText="1"/>
      <protection hidden="1"/>
    </xf>
    <xf numFmtId="0" fontId="42" fillId="0" borderId="6" xfId="3" applyFont="1" applyBorder="1" applyAlignment="1" applyProtection="1">
      <alignment horizontal="center" vertical="center"/>
      <protection hidden="1"/>
    </xf>
    <xf numFmtId="0" fontId="17" fillId="0" borderId="0" xfId="3" applyFont="1" applyAlignment="1" applyProtection="1">
      <alignment vertical="top" wrapText="1"/>
      <protection locked="0"/>
    </xf>
    <xf numFmtId="168" fontId="35" fillId="0" borderId="12" xfId="3" applyNumberFormat="1" applyFont="1" applyBorder="1" applyAlignment="1" applyProtection="1">
      <alignment horizontal="center" vertical="center" wrapText="1"/>
      <protection hidden="1"/>
    </xf>
    <xf numFmtId="0" fontId="47" fillId="2" borderId="0" xfId="1" applyFont="1" applyFill="1" applyAlignment="1" applyProtection="1">
      <alignment vertical="center"/>
      <protection hidden="1"/>
    </xf>
    <xf numFmtId="0" fontId="48" fillId="2" borderId="0" xfId="1" applyFont="1" applyFill="1" applyAlignment="1" applyProtection="1">
      <alignment vertical="center"/>
      <protection hidden="1"/>
    </xf>
    <xf numFmtId="0" fontId="47" fillId="8" borderId="0" xfId="1" applyFont="1" applyFill="1" applyAlignment="1" applyProtection="1">
      <alignment vertical="center"/>
      <protection hidden="1"/>
    </xf>
    <xf numFmtId="0" fontId="48" fillId="8" borderId="0" xfId="1" applyFont="1" applyFill="1" applyAlignment="1" applyProtection="1">
      <alignment vertical="center"/>
      <protection hidden="1"/>
    </xf>
    <xf numFmtId="168" fontId="35" fillId="0" borderId="52" xfId="3" applyNumberFormat="1" applyFont="1" applyBorder="1" applyAlignment="1" applyProtection="1">
      <alignment horizontal="center" vertical="center" wrapText="1"/>
      <protection hidden="1"/>
    </xf>
    <xf numFmtId="168" fontId="35" fillId="0" borderId="53" xfId="3" applyNumberFormat="1" applyFont="1" applyBorder="1" applyAlignment="1" applyProtection="1">
      <alignment horizontal="center" vertical="center" wrapText="1"/>
      <protection hidden="1"/>
    </xf>
    <xf numFmtId="0" fontId="13" fillId="2" borderId="0" xfId="2" applyFill="1" applyProtection="1">
      <protection hidden="1"/>
    </xf>
    <xf numFmtId="0" fontId="64" fillId="2" borderId="0" xfId="3" applyFont="1" applyFill="1" applyAlignment="1" applyProtection="1">
      <alignment horizontal="left" vertical="top"/>
      <protection locked="0"/>
    </xf>
    <xf numFmtId="0" fontId="13" fillId="0" borderId="0" xfId="2"/>
    <xf numFmtId="0" fontId="65" fillId="2" borderId="0" xfId="2" applyFont="1" applyFill="1" applyProtection="1">
      <protection hidden="1"/>
    </xf>
    <xf numFmtId="49" fontId="16" fillId="2" borderId="0" xfId="3" applyNumberFormat="1" applyFont="1" applyFill="1" applyAlignment="1" applyProtection="1">
      <alignment horizontal="center"/>
      <protection locked="0"/>
    </xf>
    <xf numFmtId="0" fontId="66" fillId="2" borderId="0" xfId="1" applyFont="1" applyFill="1" applyProtection="1">
      <protection hidden="1"/>
    </xf>
    <xf numFmtId="0" fontId="38" fillId="0" borderId="0" xfId="2" applyFont="1"/>
    <xf numFmtId="0" fontId="67" fillId="2" borderId="0" xfId="1" applyFont="1" applyFill="1" applyProtection="1">
      <protection hidden="1"/>
    </xf>
    <xf numFmtId="0" fontId="69" fillId="8" borderId="0" xfId="1" applyFont="1" applyFill="1" applyAlignment="1" applyProtection="1">
      <alignment vertical="center"/>
      <protection hidden="1"/>
    </xf>
    <xf numFmtId="0" fontId="68" fillId="2" borderId="0" xfId="1" applyFont="1" applyFill="1" applyProtection="1">
      <protection hidden="1"/>
    </xf>
    <xf numFmtId="0" fontId="67" fillId="0" borderId="0" xfId="1" applyFont="1" applyProtection="1">
      <protection hidden="1"/>
    </xf>
    <xf numFmtId="0" fontId="28" fillId="2" borderId="0" xfId="1" applyFont="1" applyFill="1" applyProtection="1">
      <protection hidden="1"/>
    </xf>
    <xf numFmtId="0" fontId="10" fillId="2" borderId="0" xfId="1" applyFont="1" applyFill="1" applyAlignment="1" applyProtection="1">
      <alignment vertical="top"/>
      <protection hidden="1"/>
    </xf>
    <xf numFmtId="0" fontId="70" fillId="0" borderId="0" xfId="2" applyFont="1"/>
    <xf numFmtId="0" fontId="71" fillId="2" borderId="0" xfId="1" applyFont="1" applyFill="1" applyProtection="1">
      <protection hidden="1"/>
    </xf>
    <xf numFmtId="168" fontId="17" fillId="11" borderId="13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15" xfId="3" applyNumberFormat="1" applyFont="1" applyFill="1" applyBorder="1" applyAlignment="1" applyProtection="1">
      <alignment horizontal="center" vertical="center" wrapText="1"/>
      <protection hidden="1"/>
    </xf>
    <xf numFmtId="168" fontId="42" fillId="11" borderId="15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18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30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6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11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22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7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27" xfId="3" applyNumberFormat="1" applyFont="1" applyFill="1" applyBorder="1" applyAlignment="1" applyProtection="1">
      <alignment horizontal="center" vertical="center" wrapText="1"/>
      <protection hidden="1"/>
    </xf>
    <xf numFmtId="0" fontId="17" fillId="12" borderId="24" xfId="3" applyFont="1" applyFill="1" applyBorder="1" applyAlignment="1" applyProtection="1">
      <alignment horizontal="center" vertical="center" wrapText="1"/>
      <protection hidden="1"/>
    </xf>
    <xf numFmtId="0" fontId="42" fillId="12" borderId="24" xfId="3" applyFont="1" applyFill="1" applyBorder="1" applyAlignment="1" applyProtection="1">
      <alignment horizontal="center" vertical="center" wrapText="1"/>
      <protection hidden="1"/>
    </xf>
    <xf numFmtId="1" fontId="17" fillId="12" borderId="24" xfId="3" applyNumberFormat="1" applyFont="1" applyFill="1" applyBorder="1" applyAlignment="1" applyProtection="1">
      <alignment horizontal="center" vertical="center" wrapText="1"/>
      <protection locked="0" hidden="1"/>
    </xf>
    <xf numFmtId="168" fontId="17" fillId="12" borderId="3" xfId="3" applyNumberFormat="1" applyFont="1" applyFill="1" applyBorder="1" applyAlignment="1" applyProtection="1">
      <alignment horizontal="center" vertical="center" wrapText="1"/>
      <protection hidden="1"/>
    </xf>
    <xf numFmtId="167" fontId="42" fillId="12" borderId="3" xfId="3" applyNumberFormat="1" applyFont="1" applyFill="1" applyBorder="1" applyAlignment="1" applyProtection="1">
      <alignment horizontal="center" vertical="center" wrapText="1"/>
      <protection hidden="1"/>
    </xf>
    <xf numFmtId="1" fontId="17" fillId="12" borderId="3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2" borderId="3" xfId="3" applyNumberFormat="1" applyFont="1" applyFill="1" applyBorder="1" applyAlignment="1" applyProtection="1">
      <alignment horizontal="center" vertical="center" wrapText="1"/>
      <protection hidden="1"/>
    </xf>
    <xf numFmtId="168" fontId="17" fillId="12" borderId="24" xfId="3" applyNumberFormat="1" applyFont="1" applyFill="1" applyBorder="1" applyAlignment="1" applyProtection="1">
      <alignment horizontal="center" vertical="center" wrapText="1"/>
      <protection hidden="1"/>
    </xf>
    <xf numFmtId="167" fontId="42" fillId="12" borderId="24" xfId="3" applyNumberFormat="1" applyFont="1" applyFill="1" applyBorder="1" applyAlignment="1" applyProtection="1">
      <alignment horizontal="center" vertical="center" wrapText="1"/>
      <protection hidden="1"/>
    </xf>
    <xf numFmtId="167" fontId="17" fillId="12" borderId="24" xfId="3" applyNumberFormat="1" applyFont="1" applyFill="1" applyBorder="1" applyAlignment="1" applyProtection="1">
      <alignment horizontal="center" vertical="center" wrapText="1"/>
      <protection hidden="1"/>
    </xf>
    <xf numFmtId="168" fontId="17" fillId="12" borderId="29" xfId="3" applyNumberFormat="1" applyFont="1" applyFill="1" applyBorder="1" applyAlignment="1" applyProtection="1">
      <alignment horizontal="center" vertical="center" wrapText="1"/>
      <protection hidden="1"/>
    </xf>
    <xf numFmtId="167" fontId="42" fillId="12" borderId="29" xfId="3" applyNumberFormat="1" applyFont="1" applyFill="1" applyBorder="1" applyAlignment="1" applyProtection="1">
      <alignment horizontal="center" vertical="center" wrapText="1"/>
      <protection hidden="1"/>
    </xf>
    <xf numFmtId="168" fontId="17" fillId="14" borderId="21" xfId="3" applyNumberFormat="1" applyFont="1" applyFill="1" applyBorder="1" applyAlignment="1" applyProtection="1">
      <alignment horizontal="center" vertical="center" wrapText="1"/>
      <protection hidden="1"/>
    </xf>
    <xf numFmtId="168" fontId="17" fillId="14" borderId="51" xfId="3" applyNumberFormat="1" applyFont="1" applyFill="1" applyBorder="1" applyAlignment="1" applyProtection="1">
      <alignment horizontal="center" vertical="center" wrapText="1"/>
      <protection hidden="1"/>
    </xf>
    <xf numFmtId="168" fontId="17" fillId="14" borderId="54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38" xfId="3" applyNumberFormat="1" applyFont="1" applyFill="1" applyBorder="1" applyAlignment="1" applyProtection="1">
      <alignment horizontal="center" vertical="center" wrapText="1"/>
      <protection hidden="1"/>
    </xf>
    <xf numFmtId="168" fontId="17" fillId="11" borderId="32" xfId="3" applyNumberFormat="1" applyFont="1" applyFill="1" applyBorder="1" applyAlignment="1" applyProtection="1">
      <alignment horizontal="center" vertical="center" wrapText="1"/>
      <protection hidden="1"/>
    </xf>
    <xf numFmtId="9" fontId="51" fillId="15" borderId="5" xfId="3" applyNumberFormat="1" applyFont="1" applyFill="1" applyBorder="1" applyAlignment="1" applyProtection="1">
      <alignment horizontal="center" vertical="center" wrapText="1"/>
      <protection locked="0"/>
    </xf>
    <xf numFmtId="167" fontId="42" fillId="15" borderId="25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21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21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14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13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13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16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15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15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19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6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6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18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18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31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30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30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10" xfId="3" applyNumberFormat="1" applyFont="1" applyFill="1" applyBorder="1" applyAlignment="1" applyProtection="1">
      <alignment horizontal="center" vertical="center" wrapText="1"/>
      <protection hidden="1"/>
    </xf>
    <xf numFmtId="167" fontId="17" fillId="15" borderId="31" xfId="3" applyNumberFormat="1" applyFont="1" applyFill="1" applyBorder="1" applyAlignment="1" applyProtection="1">
      <alignment horizontal="center" vertical="center" wrapText="1"/>
      <protection hidden="1"/>
    </xf>
    <xf numFmtId="167" fontId="17" fillId="15" borderId="16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26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11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11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23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22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22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8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7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7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28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27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27" xfId="3" applyNumberFormat="1" applyFont="1" applyFill="1" applyBorder="1" applyAlignment="1" applyProtection="1">
      <alignment horizontal="center" vertical="center" wrapText="1"/>
      <protection hidden="1"/>
    </xf>
    <xf numFmtId="167" fontId="42" fillId="15" borderId="39" xfId="3" applyNumberFormat="1" applyFont="1" applyFill="1" applyBorder="1" applyAlignment="1" applyProtection="1">
      <alignment horizontal="center" vertical="center" wrapText="1"/>
      <protection hidden="1"/>
    </xf>
    <xf numFmtId="167" fontId="17" fillId="15" borderId="25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51" xfId="3" applyNumberFormat="1" applyFont="1" applyFill="1" applyBorder="1" applyAlignment="1" applyProtection="1">
      <alignment horizontal="center" vertical="center" wrapText="1"/>
      <protection locked="0" hidden="1"/>
    </xf>
    <xf numFmtId="167" fontId="42" fillId="15" borderId="42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41" xfId="3" applyNumberFormat="1" applyFont="1" applyFill="1" applyBorder="1" applyAlignment="1" applyProtection="1">
      <alignment horizontal="center" vertical="center" wrapText="1"/>
      <protection locked="0" hidden="1"/>
    </xf>
    <xf numFmtId="167" fontId="17" fillId="15" borderId="14" xfId="3" applyNumberFormat="1" applyFont="1" applyFill="1" applyBorder="1" applyAlignment="1" applyProtection="1">
      <alignment horizontal="center" vertical="center" wrapText="1"/>
      <protection hidden="1"/>
    </xf>
    <xf numFmtId="1" fontId="17" fillId="15" borderId="54" xfId="3" applyNumberFormat="1" applyFont="1" applyFill="1" applyBorder="1" applyAlignment="1" applyProtection="1">
      <alignment horizontal="center" vertical="center" wrapText="1"/>
      <protection locked="0" hidden="1"/>
    </xf>
    <xf numFmtId="167" fontId="54" fillId="16" borderId="8" xfId="3" applyNumberFormat="1" applyFont="1" applyFill="1" applyBorder="1" applyAlignment="1" applyProtection="1">
      <alignment horizontal="center" vertical="center" wrapText="1"/>
      <protection hidden="1"/>
    </xf>
    <xf numFmtId="1" fontId="17" fillId="16" borderId="7" xfId="3" applyNumberFormat="1" applyFont="1" applyFill="1" applyBorder="1" applyAlignment="1" applyProtection="1">
      <alignment horizontal="center" vertical="center" wrapText="1"/>
      <protection locked="0" hidden="1"/>
    </xf>
    <xf numFmtId="167" fontId="34" fillId="16" borderId="7" xfId="3" applyNumberFormat="1" applyFont="1" applyFill="1" applyBorder="1" applyAlignment="1" applyProtection="1">
      <alignment horizontal="center" vertical="center" wrapText="1"/>
      <protection hidden="1"/>
    </xf>
    <xf numFmtId="1" fontId="17" fillId="16" borderId="2" xfId="3" applyNumberFormat="1" applyFont="1" applyFill="1" applyBorder="1" applyAlignment="1" applyProtection="1">
      <alignment horizontal="center" vertical="center" wrapText="1"/>
      <protection locked="0" hidden="1"/>
    </xf>
    <xf numFmtId="167" fontId="34" fillId="16" borderId="2" xfId="3" applyNumberFormat="1" applyFont="1" applyFill="1" applyBorder="1" applyAlignment="1" applyProtection="1">
      <alignment horizontal="center" vertical="center" wrapText="1"/>
      <protection hidden="1"/>
    </xf>
    <xf numFmtId="167" fontId="54" fillId="16" borderId="10" xfId="3" applyNumberFormat="1" applyFont="1" applyFill="1" applyBorder="1" applyAlignment="1" applyProtection="1">
      <alignment horizontal="center" vertical="center" wrapText="1"/>
      <protection hidden="1"/>
    </xf>
    <xf numFmtId="1" fontId="17" fillId="16" borderId="9" xfId="3" applyNumberFormat="1" applyFont="1" applyFill="1" applyBorder="1" applyAlignment="1" applyProtection="1">
      <alignment horizontal="center" vertical="center" wrapText="1"/>
      <protection locked="0" hidden="1"/>
    </xf>
    <xf numFmtId="167" fontId="34" fillId="16" borderId="9" xfId="3" applyNumberFormat="1" applyFont="1" applyFill="1" applyBorder="1" applyAlignment="1" applyProtection="1">
      <alignment horizontal="center" vertical="center" wrapText="1"/>
      <protection hidden="1"/>
    </xf>
    <xf numFmtId="167" fontId="54" fillId="16" borderId="17" xfId="3" applyNumberFormat="1" applyFont="1" applyFill="1" applyBorder="1" applyAlignment="1" applyProtection="1">
      <alignment horizontal="center" vertical="center" wrapText="1"/>
      <protection hidden="1"/>
    </xf>
    <xf numFmtId="1" fontId="17" fillId="16" borderId="6" xfId="3" applyNumberFormat="1" applyFont="1" applyFill="1" applyBorder="1" applyAlignment="1" applyProtection="1">
      <alignment horizontal="center" vertical="center" wrapText="1"/>
      <protection locked="0" hidden="1"/>
    </xf>
    <xf numFmtId="167" fontId="34" fillId="16" borderId="6" xfId="3" applyNumberFormat="1" applyFont="1" applyFill="1" applyBorder="1" applyAlignment="1" applyProtection="1">
      <alignment horizontal="center" vertical="center" wrapText="1"/>
      <protection hidden="1"/>
    </xf>
    <xf numFmtId="167" fontId="54" fillId="16" borderId="20" xfId="3" applyNumberFormat="1" applyFont="1" applyFill="1" applyBorder="1" applyAlignment="1" applyProtection="1">
      <alignment horizontal="center" vertical="center" wrapText="1"/>
      <protection hidden="1"/>
    </xf>
    <xf numFmtId="167" fontId="34" fillId="16" borderId="8" xfId="3" applyNumberFormat="1" applyFont="1" applyFill="1" applyBorder="1" applyAlignment="1" applyProtection="1">
      <alignment horizontal="center" vertical="center" wrapText="1"/>
      <protection hidden="1"/>
    </xf>
    <xf numFmtId="1" fontId="17" fillId="16" borderId="52" xfId="3" applyNumberFormat="1" applyFont="1" applyFill="1" applyBorder="1" applyAlignment="1" applyProtection="1">
      <alignment horizontal="center" vertical="center" wrapText="1"/>
      <protection locked="0" hidden="1"/>
    </xf>
    <xf numFmtId="167" fontId="34" fillId="16" borderId="17" xfId="3" applyNumberFormat="1" applyFont="1" applyFill="1" applyBorder="1" applyAlignment="1" applyProtection="1">
      <alignment horizontal="center" vertical="center" wrapText="1"/>
      <protection hidden="1"/>
    </xf>
    <xf numFmtId="1" fontId="17" fillId="16" borderId="55" xfId="3" applyNumberFormat="1" applyFont="1" applyFill="1" applyBorder="1" applyAlignment="1" applyProtection="1">
      <alignment horizontal="center" vertical="center" wrapText="1"/>
      <protection locked="0" hidden="1"/>
    </xf>
    <xf numFmtId="167" fontId="34" fillId="16" borderId="50" xfId="3" applyNumberFormat="1" applyFont="1" applyFill="1" applyBorder="1" applyAlignment="1" applyProtection="1">
      <alignment horizontal="center" vertical="center" wrapText="1"/>
      <protection hidden="1"/>
    </xf>
    <xf numFmtId="1" fontId="17" fillId="16" borderId="56" xfId="3" applyNumberFormat="1" applyFont="1" applyFill="1" applyBorder="1" applyAlignment="1" applyProtection="1">
      <alignment horizontal="center" vertical="center" wrapText="1"/>
      <protection locked="0" hidden="1"/>
    </xf>
    <xf numFmtId="167" fontId="34" fillId="16" borderId="49" xfId="3" applyNumberFormat="1" applyFont="1" applyFill="1" applyBorder="1" applyAlignment="1" applyProtection="1">
      <alignment horizontal="center" vertical="center" wrapText="1"/>
      <protection hidden="1"/>
    </xf>
    <xf numFmtId="167" fontId="54" fillId="16" borderId="48" xfId="3" applyNumberFormat="1" applyFont="1" applyFill="1" applyBorder="1" applyAlignment="1" applyProtection="1">
      <alignment horizontal="center" vertical="center" wrapText="1"/>
      <protection hidden="1"/>
    </xf>
    <xf numFmtId="1" fontId="17" fillId="16" borderId="12" xfId="3" applyNumberFormat="1" applyFont="1" applyFill="1" applyBorder="1" applyAlignment="1" applyProtection="1">
      <alignment horizontal="center" vertical="center" wrapText="1"/>
      <protection locked="0" hidden="1"/>
    </xf>
    <xf numFmtId="167" fontId="34" fillId="16" borderId="12" xfId="3" applyNumberFormat="1" applyFont="1" applyFill="1" applyBorder="1" applyAlignment="1" applyProtection="1">
      <alignment horizontal="center" vertical="center" wrapText="1"/>
      <protection hidden="1"/>
    </xf>
    <xf numFmtId="49" fontId="15" fillId="2" borderId="0" xfId="3" applyNumberFormat="1" applyFont="1" applyFill="1" applyAlignment="1">
      <alignment vertical="center"/>
    </xf>
    <xf numFmtId="49" fontId="15" fillId="2" borderId="0" xfId="3" applyNumberFormat="1" applyFont="1" applyFill="1" applyAlignment="1">
      <alignment horizontal="center" vertical="center"/>
    </xf>
    <xf numFmtId="0" fontId="49" fillId="2" borderId="0" xfId="3" applyFont="1" applyFill="1" applyAlignment="1">
      <alignment horizontal="left" vertical="top"/>
    </xf>
    <xf numFmtId="0" fontId="15" fillId="2" borderId="0" xfId="3" applyFont="1" applyFill="1" applyAlignment="1">
      <alignment horizontal="center" vertical="center"/>
    </xf>
    <xf numFmtId="165" fontId="16" fillId="2" borderId="0" xfId="3" applyNumberFormat="1" applyFont="1" applyFill="1" applyAlignment="1">
      <alignment vertical="center"/>
    </xf>
    <xf numFmtId="2" fontId="55" fillId="2" borderId="0" xfId="3" applyNumberFormat="1" applyFont="1" applyFill="1" applyAlignment="1">
      <alignment horizontal="center" vertical="center"/>
    </xf>
    <xf numFmtId="1" fontId="17" fillId="2" borderId="0" xfId="3" applyNumberFormat="1" applyFont="1" applyFill="1" applyAlignment="1">
      <alignment vertical="center"/>
    </xf>
    <xf numFmtId="165" fontId="17" fillId="2" borderId="0" xfId="3" applyNumberFormat="1" applyFont="1" applyFill="1" applyAlignment="1">
      <alignment vertical="center"/>
    </xf>
    <xf numFmtId="0" fontId="18" fillId="2" borderId="0" xfId="3" applyFont="1" applyFill="1" applyAlignment="1">
      <alignment horizontal="center" vertical="center" wrapText="1"/>
    </xf>
    <xf numFmtId="0" fontId="58" fillId="2" borderId="0" xfId="3" applyFont="1" applyFill="1" applyAlignment="1">
      <alignment horizontal="center" vertical="center" wrapText="1"/>
    </xf>
    <xf numFmtId="0" fontId="16" fillId="0" borderId="0" xfId="3" applyFont="1" applyAlignment="1">
      <alignment vertical="center"/>
    </xf>
    <xf numFmtId="165" fontId="19" fillId="2" borderId="0" xfId="3" applyNumberFormat="1" applyFont="1" applyFill="1" applyAlignment="1">
      <alignment horizontal="center" vertical="center"/>
    </xf>
    <xf numFmtId="0" fontId="20" fillId="2" borderId="0" xfId="3" applyFont="1" applyFill="1" applyAlignment="1">
      <alignment horizontal="right"/>
    </xf>
    <xf numFmtId="165" fontId="42" fillId="2" borderId="0" xfId="3" applyNumberFormat="1" applyFont="1" applyFill="1" applyAlignment="1">
      <alignment vertical="center"/>
    </xf>
    <xf numFmtId="2" fontId="56" fillId="2" borderId="0" xfId="3" applyNumberFormat="1" applyFont="1" applyFill="1" applyAlignment="1">
      <alignment horizontal="center" vertical="center"/>
    </xf>
    <xf numFmtId="0" fontId="17" fillId="2" borderId="0" xfId="3" applyFont="1" applyFill="1" applyAlignment="1">
      <alignment vertical="top" wrapText="1"/>
    </xf>
    <xf numFmtId="165" fontId="16" fillId="2" borderId="0" xfId="3" applyNumberFormat="1" applyFont="1" applyFill="1" applyAlignment="1">
      <alignment horizontal="center" vertical="center"/>
    </xf>
    <xf numFmtId="165" fontId="16" fillId="2" borderId="0" xfId="3" applyNumberFormat="1" applyFont="1" applyFill="1" applyAlignment="1">
      <alignment horizontal="center" vertical="top"/>
    </xf>
    <xf numFmtId="1" fontId="21" fillId="2" borderId="0" xfId="3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wrapText="1"/>
    </xf>
    <xf numFmtId="0" fontId="24" fillId="2" borderId="0" xfId="3" applyFont="1" applyFill="1" applyAlignment="1">
      <alignment horizontal="center" vertical="center" wrapText="1"/>
    </xf>
    <xf numFmtId="0" fontId="59" fillId="2" borderId="0" xfId="3" applyFont="1" applyFill="1" applyAlignment="1">
      <alignment horizontal="center" vertical="center" wrapText="1"/>
    </xf>
    <xf numFmtId="49" fontId="16" fillId="2" borderId="0" xfId="3" applyNumberFormat="1" applyFont="1" applyFill="1" applyAlignment="1">
      <alignment vertical="center"/>
    </xf>
    <xf numFmtId="49" fontId="16" fillId="2" borderId="0" xfId="3" applyNumberFormat="1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25" fillId="2" borderId="0" xfId="3" applyFont="1" applyFill="1" applyAlignment="1">
      <alignment horizontal="right" vertical="center"/>
    </xf>
    <xf numFmtId="0" fontId="26" fillId="2" borderId="0" xfId="3" applyFont="1" applyFill="1" applyAlignment="1">
      <alignment horizontal="right" vertical="center"/>
    </xf>
    <xf numFmtId="2" fontId="57" fillId="2" borderId="0" xfId="0" applyNumberFormat="1" applyFont="1" applyFill="1" applyAlignment="1">
      <alignment horizontal="center"/>
    </xf>
    <xf numFmtId="1" fontId="17" fillId="0" borderId="0" xfId="3" applyNumberFormat="1" applyFont="1" applyAlignment="1">
      <alignment horizontal="left" vertical="center" wrapText="1"/>
    </xf>
    <xf numFmtId="166" fontId="21" fillId="15" borderId="0" xfId="3" applyNumberFormat="1" applyFont="1" applyFill="1" applyAlignment="1">
      <alignment horizontal="center" vertical="center"/>
    </xf>
    <xf numFmtId="0" fontId="28" fillId="2" borderId="0" xfId="4" applyFont="1" applyFill="1" applyAlignment="1">
      <alignment horizontal="center" wrapText="1"/>
    </xf>
    <xf numFmtId="0" fontId="60" fillId="2" borderId="0" xfId="4" applyFont="1" applyFill="1" applyAlignment="1">
      <alignment horizontal="center" wrapText="1"/>
    </xf>
    <xf numFmtId="0" fontId="16" fillId="2" borderId="0" xfId="3" applyFont="1" applyFill="1" applyAlignment="1">
      <alignment horizontal="center"/>
    </xf>
    <xf numFmtId="0" fontId="25" fillId="2" borderId="0" xfId="3" applyFont="1" applyFill="1" applyAlignment="1">
      <alignment horizontal="center"/>
    </xf>
    <xf numFmtId="165" fontId="16" fillId="0" borderId="0" xfId="3" applyNumberFormat="1" applyFont="1" applyAlignment="1">
      <alignment horizontal="center"/>
    </xf>
    <xf numFmtId="165" fontId="42" fillId="2" borderId="0" xfId="3" applyNumberFormat="1" applyFont="1" applyFill="1" applyAlignment="1">
      <alignment horizontal="center"/>
    </xf>
    <xf numFmtId="2" fontId="55" fillId="2" borderId="0" xfId="3" applyNumberFormat="1" applyFont="1" applyFill="1" applyAlignment="1">
      <alignment horizontal="center"/>
    </xf>
    <xf numFmtId="1" fontId="17" fillId="2" borderId="0" xfId="3" applyNumberFormat="1" applyFont="1" applyFill="1" applyAlignment="1">
      <alignment horizontal="center"/>
    </xf>
    <xf numFmtId="166" fontId="21" fillId="15" borderId="0" xfId="3" applyNumberFormat="1" applyFont="1" applyFill="1" applyAlignment="1">
      <alignment horizontal="center"/>
    </xf>
    <xf numFmtId="0" fontId="29" fillId="2" borderId="0" xfId="3" applyFont="1" applyFill="1" applyAlignment="1">
      <alignment horizontal="center" wrapText="1"/>
    </xf>
    <xf numFmtId="166" fontId="29" fillId="2" borderId="0" xfId="3" applyNumberFormat="1" applyFont="1" applyFill="1" applyAlignment="1">
      <alignment horizontal="center" wrapText="1"/>
    </xf>
    <xf numFmtId="0" fontId="61" fillId="2" borderId="0" xfId="3" applyFont="1" applyFill="1" applyAlignment="1">
      <alignment horizontal="center" wrapText="1"/>
    </xf>
    <xf numFmtId="0" fontId="16" fillId="0" borderId="0" xfId="3" applyFont="1" applyAlignment="1">
      <alignment horizontal="center"/>
    </xf>
    <xf numFmtId="49" fontId="17" fillId="0" borderId="0" xfId="3" applyNumberFormat="1" applyFont="1" applyAlignment="1">
      <alignment vertical="center"/>
    </xf>
    <xf numFmtId="0" fontId="17" fillId="0" borderId="0" xfId="3" applyFont="1" applyAlignment="1">
      <alignment vertical="top" wrapText="1"/>
    </xf>
    <xf numFmtId="0" fontId="17" fillId="2" borderId="0" xfId="3" applyFont="1" applyFill="1" applyAlignment="1">
      <alignment vertical="center"/>
    </xf>
    <xf numFmtId="0" fontId="52" fillId="0" borderId="0" xfId="3" applyFont="1" applyAlignment="1">
      <alignment vertical="center"/>
    </xf>
    <xf numFmtId="165" fontId="17" fillId="0" borderId="0" xfId="3" applyNumberFormat="1" applyFont="1" applyAlignment="1">
      <alignment vertical="center"/>
    </xf>
    <xf numFmtId="0" fontId="29" fillId="2" borderId="0" xfId="3" applyFont="1" applyFill="1" applyAlignment="1">
      <alignment horizontal="center" vertical="center" wrapText="1"/>
    </xf>
    <xf numFmtId="0" fontId="61" fillId="2" borderId="0" xfId="3" applyFont="1" applyFill="1" applyAlignment="1">
      <alignment horizontal="center" vertical="center" wrapText="1"/>
    </xf>
    <xf numFmtId="0" fontId="27" fillId="12" borderId="3" xfId="3" applyFont="1" applyFill="1" applyBorder="1" applyAlignment="1">
      <alignment horizontal="center" vertical="center" wrapText="1"/>
    </xf>
    <xf numFmtId="49" fontId="17" fillId="12" borderId="3" xfId="3" applyNumberFormat="1" applyFont="1" applyFill="1" applyBorder="1" applyAlignment="1">
      <alignment horizontal="center" vertical="center" wrapText="1"/>
    </xf>
    <xf numFmtId="0" fontId="27" fillId="12" borderId="3" xfId="3" applyFont="1" applyFill="1" applyBorder="1" applyAlignment="1">
      <alignment horizontal="center" vertical="top" wrapText="1"/>
    </xf>
    <xf numFmtId="0" fontId="17" fillId="10" borderId="3" xfId="3" applyFont="1" applyFill="1" applyBorder="1" applyAlignment="1">
      <alignment horizontal="center" vertical="center" wrapText="1"/>
    </xf>
    <xf numFmtId="165" fontId="30" fillId="10" borderId="3" xfId="3" applyNumberFormat="1" applyFont="1" applyFill="1" applyBorder="1" applyAlignment="1">
      <alignment horizontal="center" vertical="center" wrapText="1"/>
    </xf>
    <xf numFmtId="165" fontId="31" fillId="10" borderId="3" xfId="3" applyNumberFormat="1" applyFont="1" applyFill="1" applyBorder="1" applyAlignment="1">
      <alignment horizontal="center" vertical="center" wrapText="1"/>
    </xf>
    <xf numFmtId="165" fontId="53" fillId="15" borderId="1" xfId="3" applyNumberFormat="1" applyFont="1" applyFill="1" applyBorder="1" applyAlignment="1">
      <alignment horizontal="center" vertical="center" wrapText="1"/>
    </xf>
    <xf numFmtId="165" fontId="27" fillId="15" borderId="4" xfId="3" applyNumberFormat="1" applyFont="1" applyFill="1" applyBorder="1" applyAlignment="1">
      <alignment horizontal="center" vertical="center" wrapText="1"/>
    </xf>
    <xf numFmtId="165" fontId="27" fillId="15" borderId="5" xfId="3" applyNumberFormat="1" applyFont="1" applyFill="1" applyBorder="1" applyAlignment="1">
      <alignment horizontal="center" vertical="center" wrapText="1"/>
    </xf>
    <xf numFmtId="0" fontId="31" fillId="12" borderId="3" xfId="3" applyFont="1" applyFill="1" applyBorder="1" applyAlignment="1">
      <alignment horizontal="center" vertical="center" wrapText="1"/>
    </xf>
    <xf numFmtId="0" fontId="53" fillId="12" borderId="3" xfId="3" applyFont="1" applyFill="1" applyBorder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49" fontId="17" fillId="0" borderId="6" xfId="3" applyNumberFormat="1" applyFont="1" applyBorder="1" applyAlignment="1">
      <alignment horizontal="center" vertical="center"/>
    </xf>
    <xf numFmtId="0" fontId="17" fillId="0" borderId="6" xfId="3" applyFont="1" applyBorder="1" applyAlignment="1">
      <alignment horizontal="center" vertical="top"/>
    </xf>
    <xf numFmtId="0" fontId="17" fillId="0" borderId="6" xfId="3" applyFont="1" applyBorder="1" applyAlignment="1">
      <alignment horizontal="center" vertical="center"/>
    </xf>
    <xf numFmtId="0" fontId="42" fillId="0" borderId="6" xfId="3" applyFont="1" applyBorder="1" applyAlignment="1">
      <alignment horizontal="center" vertical="center"/>
    </xf>
    <xf numFmtId="49" fontId="17" fillId="12" borderId="24" xfId="3" applyNumberFormat="1" applyFont="1" applyFill="1" applyBorder="1" applyAlignment="1">
      <alignment horizontal="center" vertical="center" wrapText="1"/>
    </xf>
    <xf numFmtId="0" fontId="32" fillId="12" borderId="24" xfId="3" applyFont="1" applyFill="1" applyBorder="1" applyAlignment="1">
      <alignment horizontal="center" vertical="top" wrapText="1"/>
    </xf>
    <xf numFmtId="0" fontId="32" fillId="12" borderId="24" xfId="3" applyFont="1" applyFill="1" applyBorder="1" applyAlignment="1">
      <alignment horizontal="center" vertical="center" wrapText="1"/>
    </xf>
    <xf numFmtId="0" fontId="17" fillId="12" borderId="24" xfId="3" applyFont="1" applyFill="1" applyBorder="1" applyAlignment="1">
      <alignment horizontal="center" vertical="center" wrapText="1"/>
    </xf>
    <xf numFmtId="1" fontId="17" fillId="12" borderId="24" xfId="3" applyNumberFormat="1" applyFont="1" applyFill="1" applyBorder="1" applyAlignment="1" applyProtection="1">
      <alignment horizontal="center" vertical="center" wrapText="1"/>
      <protection hidden="1"/>
    </xf>
    <xf numFmtId="0" fontId="33" fillId="12" borderId="24" xfId="3" applyFont="1" applyFill="1" applyBorder="1" applyAlignment="1">
      <alignment horizontal="center" vertical="center" wrapText="1"/>
    </xf>
    <xf numFmtId="0" fontId="62" fillId="12" borderId="24" xfId="3" applyFont="1" applyFill="1" applyBorder="1" applyAlignment="1">
      <alignment horizontal="center" vertical="center" wrapText="1"/>
    </xf>
    <xf numFmtId="49" fontId="17" fillId="14" borderId="21" xfId="3" applyNumberFormat="1" applyFont="1" applyFill="1" applyBorder="1" applyAlignment="1">
      <alignment horizontal="center" vertical="center" wrapText="1"/>
    </xf>
    <xf numFmtId="0" fontId="17" fillId="14" borderId="21" xfId="3" applyFont="1" applyFill="1" applyBorder="1" applyAlignment="1">
      <alignment vertical="center" wrapText="1"/>
    </xf>
    <xf numFmtId="0" fontId="17" fillId="14" borderId="21" xfId="3" applyFont="1" applyFill="1" applyBorder="1" applyAlignment="1">
      <alignment horizontal="center" vertical="center" wrapText="1"/>
    </xf>
    <xf numFmtId="165" fontId="16" fillId="14" borderId="21" xfId="3" applyNumberFormat="1" applyFont="1" applyFill="1" applyBorder="1" applyAlignment="1">
      <alignment horizontal="center" vertical="center" wrapText="1"/>
    </xf>
    <xf numFmtId="0" fontId="17" fillId="13" borderId="21" xfId="3" applyFont="1" applyFill="1" applyBorder="1" applyAlignment="1">
      <alignment horizontal="center" vertical="center" wrapText="1"/>
    </xf>
    <xf numFmtId="0" fontId="42" fillId="13" borderId="21" xfId="3" applyFont="1" applyFill="1" applyBorder="1" applyAlignment="1">
      <alignment horizontal="center" vertical="center" wrapText="1"/>
    </xf>
    <xf numFmtId="49" fontId="34" fillId="0" borderId="7" xfId="3" applyNumberFormat="1" applyFont="1" applyBorder="1" applyAlignment="1">
      <alignment horizontal="center" vertical="center" wrapText="1"/>
    </xf>
    <xf numFmtId="0" fontId="34" fillId="0" borderId="7" xfId="3" applyFont="1" applyBorder="1" applyAlignment="1">
      <alignment horizontal="left" vertical="center" wrapText="1"/>
    </xf>
    <xf numFmtId="0" fontId="34" fillId="0" borderId="7" xfId="3" applyFont="1" applyBorder="1" applyAlignment="1">
      <alignment horizontal="center" vertical="center" wrapText="1"/>
    </xf>
    <xf numFmtId="165" fontId="35" fillId="0" borderId="7" xfId="3" applyNumberFormat="1" applyFont="1" applyBorder="1" applyAlignment="1">
      <alignment horizontal="center" vertical="center" wrapText="1"/>
    </xf>
    <xf numFmtId="0" fontId="63" fillId="0" borderId="7" xfId="3" applyFont="1" applyBorder="1" applyAlignment="1">
      <alignment horizontal="center" vertical="center" wrapText="1"/>
    </xf>
    <xf numFmtId="49" fontId="34" fillId="0" borderId="2" xfId="3" applyNumberFormat="1" applyFont="1" applyBorder="1" applyAlignment="1">
      <alignment horizontal="center" vertical="center" wrapText="1"/>
    </xf>
    <xf numFmtId="0" fontId="34" fillId="0" borderId="2" xfId="3" applyFont="1" applyBorder="1" applyAlignment="1">
      <alignment horizontal="left" vertical="center" wrapText="1"/>
    </xf>
    <xf numFmtId="0" fontId="34" fillId="0" borderId="2" xfId="3" applyFont="1" applyBorder="1" applyAlignment="1">
      <alignment horizontal="center" vertical="center" wrapText="1"/>
    </xf>
    <xf numFmtId="165" fontId="35" fillId="0" borderId="2" xfId="3" applyNumberFormat="1" applyFont="1" applyBorder="1" applyAlignment="1">
      <alignment horizontal="center" vertical="center" wrapText="1"/>
    </xf>
    <xf numFmtId="0" fontId="63" fillId="0" borderId="2" xfId="3" applyFont="1" applyBorder="1" applyAlignment="1">
      <alignment horizontal="center" vertical="center" wrapText="1"/>
    </xf>
    <xf numFmtId="49" fontId="34" fillId="0" borderId="9" xfId="3" applyNumberFormat="1" applyFont="1" applyBorder="1" applyAlignment="1">
      <alignment horizontal="center" vertical="center" wrapText="1"/>
    </xf>
    <xf numFmtId="0" fontId="34" fillId="0" borderId="9" xfId="3" applyFont="1" applyBorder="1" applyAlignment="1">
      <alignment horizontal="left" vertical="center" wrapText="1"/>
    </xf>
    <xf numFmtId="0" fontId="34" fillId="0" borderId="9" xfId="3" applyFont="1" applyBorder="1" applyAlignment="1">
      <alignment horizontal="center" vertical="center" wrapText="1"/>
    </xf>
    <xf numFmtId="165" fontId="35" fillId="0" borderId="9" xfId="3" applyNumberFormat="1" applyFont="1" applyBorder="1" applyAlignment="1">
      <alignment horizontal="center" vertical="center" wrapText="1"/>
    </xf>
    <xf numFmtId="0" fontId="63" fillId="0" borderId="9" xfId="3" applyFont="1" applyBorder="1" applyAlignment="1">
      <alignment horizontal="center" vertical="center" wrapText="1"/>
    </xf>
    <xf numFmtId="0" fontId="42" fillId="14" borderId="21" xfId="3" applyFont="1" applyFill="1" applyBorder="1" applyAlignment="1">
      <alignment horizontal="center" vertical="center" wrapText="1"/>
    </xf>
    <xf numFmtId="165" fontId="35" fillId="0" borderId="12" xfId="3" applyNumberFormat="1" applyFont="1" applyBorder="1" applyAlignment="1">
      <alignment horizontal="center" vertical="center" wrapText="1"/>
    </xf>
    <xf numFmtId="0" fontId="32" fillId="12" borderId="3" xfId="3" applyFont="1" applyFill="1" applyBorder="1" applyAlignment="1">
      <alignment horizontal="center" vertical="center" wrapText="1"/>
    </xf>
    <xf numFmtId="0" fontId="17" fillId="12" borderId="3" xfId="3" applyFont="1" applyFill="1" applyBorder="1" applyAlignment="1">
      <alignment horizontal="center" vertical="center" wrapText="1"/>
    </xf>
    <xf numFmtId="1" fontId="17" fillId="12" borderId="3" xfId="3" applyNumberFormat="1" applyFont="1" applyFill="1" applyBorder="1" applyAlignment="1" applyProtection="1">
      <alignment horizontal="center" vertical="center" wrapText="1"/>
      <protection hidden="1"/>
    </xf>
    <xf numFmtId="0" fontId="33" fillId="12" borderId="3" xfId="3" applyFont="1" applyFill="1" applyBorder="1" applyAlignment="1">
      <alignment horizontal="center" vertical="center" wrapText="1"/>
    </xf>
    <xf numFmtId="0" fontId="62" fillId="12" borderId="3" xfId="3" applyFont="1" applyFill="1" applyBorder="1" applyAlignment="1">
      <alignment horizontal="center" vertical="center" wrapText="1"/>
    </xf>
    <xf numFmtId="49" fontId="17" fillId="2" borderId="24" xfId="3" applyNumberFormat="1" applyFont="1" applyFill="1" applyBorder="1" applyAlignment="1">
      <alignment horizontal="left" vertical="center" wrapText="1"/>
    </xf>
    <xf numFmtId="49" fontId="17" fillId="11" borderId="13" xfId="3" applyNumberFormat="1" applyFont="1" applyFill="1" applyBorder="1" applyAlignment="1">
      <alignment horizontal="center" vertical="center" wrapText="1"/>
    </xf>
    <xf numFmtId="0" fontId="17" fillId="11" borderId="13" xfId="3" applyFont="1" applyFill="1" applyBorder="1" applyAlignment="1">
      <alignment horizontal="left" vertical="center" wrapText="1"/>
    </xf>
    <xf numFmtId="0" fontId="17" fillId="11" borderId="13" xfId="3" applyFont="1" applyFill="1" applyBorder="1" applyAlignment="1">
      <alignment horizontal="center" vertical="center" wrapText="1"/>
    </xf>
    <xf numFmtId="165" fontId="16" fillId="11" borderId="13" xfId="3" applyNumberFormat="1" applyFont="1" applyFill="1" applyBorder="1" applyAlignment="1">
      <alignment horizontal="center" vertical="center" wrapText="1"/>
    </xf>
    <xf numFmtId="0" fontId="29" fillId="11" borderId="13" xfId="3" applyFont="1" applyFill="1" applyBorder="1" applyAlignment="1">
      <alignment horizontal="center" vertical="center" wrapText="1"/>
    </xf>
    <xf numFmtId="0" fontId="61" fillId="11" borderId="13" xfId="3" applyFont="1" applyFill="1" applyBorder="1" applyAlignment="1">
      <alignment horizontal="center" vertical="center" wrapText="1"/>
    </xf>
    <xf numFmtId="49" fontId="17" fillId="2" borderId="6" xfId="3" applyNumberFormat="1" applyFont="1" applyFill="1" applyBorder="1" applyAlignment="1">
      <alignment horizontal="left" vertical="center" wrapText="1"/>
    </xf>
    <xf numFmtId="49" fontId="17" fillId="11" borderId="15" xfId="3" applyNumberFormat="1" applyFont="1" applyFill="1" applyBorder="1" applyAlignment="1">
      <alignment horizontal="center" vertical="center" wrapText="1"/>
    </xf>
    <xf numFmtId="0" fontId="17" fillId="11" borderId="15" xfId="3" applyFont="1" applyFill="1" applyBorder="1" applyAlignment="1">
      <alignment horizontal="left" vertical="center" wrapText="1"/>
    </xf>
    <xf numFmtId="0" fontId="17" fillId="11" borderId="15" xfId="3" applyFont="1" applyFill="1" applyBorder="1" applyAlignment="1">
      <alignment horizontal="center" vertical="center" wrapText="1"/>
    </xf>
    <xf numFmtId="165" fontId="16" fillId="11" borderId="15" xfId="3" applyNumberFormat="1" applyFont="1" applyFill="1" applyBorder="1" applyAlignment="1">
      <alignment horizontal="center" vertical="center" wrapText="1"/>
    </xf>
    <xf numFmtId="0" fontId="29" fillId="11" borderId="15" xfId="3" applyFont="1" applyFill="1" applyBorder="1" applyAlignment="1">
      <alignment horizontal="center" vertical="center" wrapText="1"/>
    </xf>
    <xf numFmtId="0" fontId="61" fillId="11" borderId="15" xfId="3" applyFont="1" applyFill="1" applyBorder="1" applyAlignment="1">
      <alignment horizontal="center" vertical="center" wrapText="1"/>
    </xf>
    <xf numFmtId="0" fontId="17" fillId="14" borderId="21" xfId="3" applyFont="1" applyFill="1" applyBorder="1" applyAlignment="1">
      <alignment horizontal="left" vertical="center" wrapText="1"/>
    </xf>
    <xf numFmtId="49" fontId="34" fillId="0" borderId="6" xfId="3" applyNumberFormat="1" applyFont="1" applyBorder="1" applyAlignment="1">
      <alignment horizontal="center" vertical="center" wrapText="1"/>
    </xf>
    <xf numFmtId="0" fontId="34" fillId="0" borderId="6" xfId="3" applyFont="1" applyBorder="1" applyAlignment="1">
      <alignment horizontal="left" vertical="center" wrapText="1"/>
    </xf>
    <xf numFmtId="0" fontId="34" fillId="0" borderId="6" xfId="3" applyFont="1" applyBorder="1" applyAlignment="1">
      <alignment horizontal="center" vertical="center" wrapText="1"/>
    </xf>
    <xf numFmtId="0" fontId="63" fillId="0" borderId="6" xfId="3" applyFont="1" applyBorder="1" applyAlignment="1">
      <alignment horizontal="center" vertical="center" wrapText="1"/>
    </xf>
    <xf numFmtId="49" fontId="34" fillId="2" borderId="7" xfId="3" applyNumberFormat="1" applyFont="1" applyFill="1" applyBorder="1" applyAlignment="1">
      <alignment horizontal="center" vertical="center" wrapText="1"/>
    </xf>
    <xf numFmtId="0" fontId="34" fillId="2" borderId="7" xfId="3" applyFont="1" applyFill="1" applyBorder="1" applyAlignment="1">
      <alignment horizontal="left" vertical="center" wrapText="1"/>
    </xf>
    <xf numFmtId="0" fontId="34" fillId="2" borderId="7" xfId="3" applyFont="1" applyFill="1" applyBorder="1" applyAlignment="1">
      <alignment horizontal="center" vertical="center" wrapText="1"/>
    </xf>
    <xf numFmtId="165" fontId="35" fillId="2" borderId="7" xfId="3" applyNumberFormat="1" applyFont="1" applyFill="1" applyBorder="1" applyAlignment="1">
      <alignment horizontal="center" vertical="center" wrapText="1"/>
    </xf>
    <xf numFmtId="0" fontId="63" fillId="2" borderId="7" xfId="3" applyFont="1" applyFill="1" applyBorder="1" applyAlignment="1">
      <alignment horizontal="center" vertical="center" wrapText="1"/>
    </xf>
    <xf numFmtId="49" fontId="34" fillId="2" borderId="2" xfId="3" applyNumberFormat="1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left" vertical="center" wrapText="1"/>
    </xf>
    <xf numFmtId="0" fontId="34" fillId="2" borderId="2" xfId="3" applyFont="1" applyFill="1" applyBorder="1" applyAlignment="1">
      <alignment horizontal="center" vertical="center" wrapText="1"/>
    </xf>
    <xf numFmtId="165" fontId="35" fillId="2" borderId="2" xfId="3" applyNumberFormat="1" applyFont="1" applyFill="1" applyBorder="1" applyAlignment="1">
      <alignment horizontal="center" vertical="center" wrapText="1"/>
    </xf>
    <xf numFmtId="0" fontId="63" fillId="2" borderId="2" xfId="3" applyFont="1" applyFill="1" applyBorder="1" applyAlignment="1">
      <alignment horizontal="center" vertical="center" wrapText="1"/>
    </xf>
    <xf numFmtId="49" fontId="34" fillId="2" borderId="9" xfId="3" applyNumberFormat="1" applyFont="1" applyFill="1" applyBorder="1" applyAlignment="1">
      <alignment horizontal="center" vertical="center" wrapText="1"/>
    </xf>
    <xf numFmtId="0" fontId="34" fillId="2" borderId="9" xfId="3" applyFont="1" applyFill="1" applyBorder="1" applyAlignment="1">
      <alignment horizontal="left" vertical="center" wrapText="1"/>
    </xf>
    <xf numFmtId="0" fontId="34" fillId="2" borderId="9" xfId="3" applyFont="1" applyFill="1" applyBorder="1" applyAlignment="1">
      <alignment horizontal="center" vertical="center" wrapText="1"/>
    </xf>
    <xf numFmtId="165" fontId="35" fillId="2" borderId="9" xfId="3" applyNumberFormat="1" applyFont="1" applyFill="1" applyBorder="1" applyAlignment="1">
      <alignment horizontal="center" vertical="center" wrapText="1"/>
    </xf>
    <xf numFmtId="0" fontId="63" fillId="2" borderId="9" xfId="3" applyFont="1" applyFill="1" applyBorder="1" applyAlignment="1">
      <alignment horizontal="center" vertical="center" wrapText="1"/>
    </xf>
    <xf numFmtId="49" fontId="17" fillId="2" borderId="13" xfId="3" applyNumberFormat="1" applyFont="1" applyFill="1" applyBorder="1" applyAlignment="1">
      <alignment horizontal="left" vertical="center" wrapText="1"/>
    </xf>
    <xf numFmtId="49" fontId="17" fillId="2" borderId="15" xfId="3" applyNumberFormat="1" applyFont="1" applyFill="1" applyBorder="1" applyAlignment="1">
      <alignment horizontal="left" vertical="center" wrapText="1"/>
    </xf>
    <xf numFmtId="49" fontId="17" fillId="2" borderId="18" xfId="3" applyNumberFormat="1" applyFont="1" applyFill="1" applyBorder="1" applyAlignment="1">
      <alignment horizontal="left" vertical="center" wrapText="1"/>
    </xf>
    <xf numFmtId="49" fontId="17" fillId="11" borderId="18" xfId="3" applyNumberFormat="1" applyFont="1" applyFill="1" applyBorder="1" applyAlignment="1">
      <alignment horizontal="center" vertical="center" wrapText="1"/>
    </xf>
    <xf numFmtId="0" fontId="17" fillId="11" borderId="18" xfId="3" applyFont="1" applyFill="1" applyBorder="1" applyAlignment="1">
      <alignment horizontal="left" vertical="center" wrapText="1"/>
    </xf>
    <xf numFmtId="0" fontId="17" fillId="11" borderId="18" xfId="3" applyFont="1" applyFill="1" applyBorder="1" applyAlignment="1">
      <alignment horizontal="center" vertical="center" wrapText="1"/>
    </xf>
    <xf numFmtId="165" fontId="16" fillId="11" borderId="18" xfId="3" applyNumberFormat="1" applyFont="1" applyFill="1" applyBorder="1" applyAlignment="1">
      <alignment horizontal="center" vertical="center" wrapText="1"/>
    </xf>
    <xf numFmtId="0" fontId="29" fillId="11" borderId="18" xfId="3" applyFont="1" applyFill="1" applyBorder="1" applyAlignment="1">
      <alignment horizontal="center" vertical="center" wrapText="1"/>
    </xf>
    <xf numFmtId="0" fontId="61" fillId="11" borderId="18" xfId="3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7" fillId="11" borderId="30" xfId="3" applyNumberFormat="1" applyFont="1" applyFill="1" applyBorder="1" applyAlignment="1">
      <alignment horizontal="center" vertical="center" wrapText="1"/>
    </xf>
    <xf numFmtId="0" fontId="17" fillId="11" borderId="30" xfId="3" applyFont="1" applyFill="1" applyBorder="1" applyAlignment="1">
      <alignment horizontal="left" vertical="center" wrapText="1"/>
    </xf>
    <xf numFmtId="0" fontId="17" fillId="11" borderId="30" xfId="3" applyFont="1" applyFill="1" applyBorder="1" applyAlignment="1">
      <alignment horizontal="center" vertical="center" wrapText="1"/>
    </xf>
    <xf numFmtId="165" fontId="16" fillId="11" borderId="30" xfId="3" applyNumberFormat="1" applyFont="1" applyFill="1" applyBorder="1" applyAlignment="1">
      <alignment horizontal="center" vertical="center" wrapText="1"/>
    </xf>
    <xf numFmtId="0" fontId="29" fillId="0" borderId="0" xfId="3" applyFont="1" applyAlignment="1">
      <alignment vertical="center"/>
    </xf>
    <xf numFmtId="0" fontId="17" fillId="11" borderId="21" xfId="3" applyFont="1" applyFill="1" applyBorder="1" applyAlignment="1">
      <alignment horizontal="left" vertical="center" wrapText="1"/>
    </xf>
    <xf numFmtId="0" fontId="17" fillId="11" borderId="21" xfId="3" applyFont="1" applyFill="1" applyBorder="1" applyAlignment="1">
      <alignment horizontal="center" vertical="center" wrapText="1"/>
    </xf>
    <xf numFmtId="49" fontId="17" fillId="11" borderId="6" xfId="3" applyNumberFormat="1" applyFont="1" applyFill="1" applyBorder="1" applyAlignment="1">
      <alignment horizontal="center" vertical="center" wrapText="1"/>
    </xf>
    <xf numFmtId="0" fontId="17" fillId="11" borderId="6" xfId="3" applyFont="1" applyFill="1" applyBorder="1" applyAlignment="1">
      <alignment horizontal="left" vertical="center" wrapText="1"/>
    </xf>
    <xf numFmtId="0" fontId="17" fillId="11" borderId="6" xfId="3" applyFont="1" applyFill="1" applyBorder="1" applyAlignment="1">
      <alignment horizontal="center" vertical="center" wrapText="1"/>
    </xf>
    <xf numFmtId="165" fontId="16" fillId="11" borderId="6" xfId="3" applyNumberFormat="1" applyFont="1" applyFill="1" applyBorder="1" applyAlignment="1">
      <alignment horizontal="center" vertical="center" wrapText="1"/>
    </xf>
    <xf numFmtId="0" fontId="29" fillId="11" borderId="6" xfId="3" applyFont="1" applyFill="1" applyBorder="1" applyAlignment="1">
      <alignment horizontal="center" vertical="center" wrapText="1"/>
    </xf>
    <xf numFmtId="0" fontId="61" fillId="11" borderId="6" xfId="3" applyFont="1" applyFill="1" applyBorder="1" applyAlignment="1">
      <alignment horizontal="center" vertical="center" wrapText="1"/>
    </xf>
    <xf numFmtId="49" fontId="17" fillId="0" borderId="2" xfId="3" applyNumberFormat="1" applyFont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29" fillId="11" borderId="30" xfId="3" applyFont="1" applyFill="1" applyBorder="1" applyAlignment="1">
      <alignment horizontal="center" vertical="center" wrapText="1"/>
    </xf>
    <xf numFmtId="0" fontId="61" fillId="11" borderId="30" xfId="3" applyFont="1" applyFill="1" applyBorder="1" applyAlignment="1">
      <alignment horizontal="center" vertical="center" wrapText="1"/>
    </xf>
    <xf numFmtId="0" fontId="32" fillId="12" borderId="29" xfId="3" applyFont="1" applyFill="1" applyBorder="1" applyAlignment="1">
      <alignment horizontal="center" vertical="center" wrapText="1"/>
    </xf>
    <xf numFmtId="0" fontId="17" fillId="12" borderId="29" xfId="3" applyFont="1" applyFill="1" applyBorder="1" applyAlignment="1">
      <alignment horizontal="center" vertical="center" wrapText="1"/>
    </xf>
    <xf numFmtId="49" fontId="17" fillId="0" borderId="15" xfId="3" applyNumberFormat="1" applyFont="1" applyBorder="1" applyAlignment="1">
      <alignment horizontal="left" vertical="center" wrapText="1"/>
    </xf>
    <xf numFmtId="49" fontId="17" fillId="11" borderId="13" xfId="3" applyNumberFormat="1" applyFont="1" applyFill="1" applyBorder="1" applyAlignment="1">
      <alignment horizontal="left" vertical="center" wrapText="1"/>
    </xf>
    <xf numFmtId="49" fontId="17" fillId="11" borderId="15" xfId="3" applyNumberFormat="1" applyFont="1" applyFill="1" applyBorder="1" applyAlignment="1">
      <alignment horizontal="left" vertical="center" wrapText="1"/>
    </xf>
    <xf numFmtId="49" fontId="17" fillId="11" borderId="18" xfId="3" applyNumberFormat="1" applyFont="1" applyFill="1" applyBorder="1" applyAlignment="1">
      <alignment horizontal="left" vertical="center" wrapText="1"/>
    </xf>
    <xf numFmtId="49" fontId="17" fillId="0" borderId="13" xfId="3" applyNumberFormat="1" applyFont="1" applyBorder="1" applyAlignment="1">
      <alignment horizontal="left" vertical="center" wrapText="1"/>
    </xf>
    <xf numFmtId="49" fontId="17" fillId="2" borderId="11" xfId="3" applyNumberFormat="1" applyFont="1" applyFill="1" applyBorder="1" applyAlignment="1">
      <alignment horizontal="left" vertical="center" wrapText="1"/>
    </xf>
    <xf numFmtId="49" fontId="17" fillId="11" borderId="11" xfId="3" applyNumberFormat="1" applyFont="1" applyFill="1" applyBorder="1" applyAlignment="1">
      <alignment horizontal="center" vertical="center" wrapText="1"/>
    </xf>
    <xf numFmtId="0" fontId="17" fillId="11" borderId="11" xfId="3" applyFont="1" applyFill="1" applyBorder="1" applyAlignment="1">
      <alignment horizontal="left" vertical="center" wrapText="1"/>
    </xf>
    <xf numFmtId="0" fontId="17" fillId="11" borderId="11" xfId="3" applyFont="1" applyFill="1" applyBorder="1" applyAlignment="1">
      <alignment horizontal="center" vertical="center" wrapText="1"/>
    </xf>
    <xf numFmtId="165" fontId="16" fillId="11" borderId="11" xfId="3" applyNumberFormat="1" applyFont="1" applyFill="1" applyBorder="1" applyAlignment="1">
      <alignment horizontal="center" vertical="center" wrapText="1"/>
    </xf>
    <xf numFmtId="0" fontId="29" fillId="11" borderId="11" xfId="3" applyFont="1" applyFill="1" applyBorder="1" applyAlignment="1">
      <alignment horizontal="center" vertical="center" wrapText="1"/>
    </xf>
    <xf numFmtId="0" fontId="61" fillId="11" borderId="11" xfId="3" applyFont="1" applyFill="1" applyBorder="1" applyAlignment="1">
      <alignment horizontal="center" vertical="center" wrapText="1"/>
    </xf>
    <xf numFmtId="49" fontId="17" fillId="2" borderId="22" xfId="3" applyNumberFormat="1" applyFont="1" applyFill="1" applyBorder="1" applyAlignment="1">
      <alignment horizontal="left" vertical="center" wrapText="1"/>
    </xf>
    <xf numFmtId="49" fontId="17" fillId="11" borderId="22" xfId="3" applyNumberFormat="1" applyFont="1" applyFill="1" applyBorder="1" applyAlignment="1">
      <alignment horizontal="center" vertical="center" wrapText="1"/>
    </xf>
    <xf numFmtId="0" fontId="17" fillId="11" borderId="22" xfId="3" applyFont="1" applyFill="1" applyBorder="1" applyAlignment="1">
      <alignment horizontal="left" vertical="center" wrapText="1"/>
    </xf>
    <xf numFmtId="0" fontId="17" fillId="11" borderId="22" xfId="3" applyFont="1" applyFill="1" applyBorder="1" applyAlignment="1">
      <alignment horizontal="center" vertical="center" wrapText="1"/>
    </xf>
    <xf numFmtId="165" fontId="16" fillId="11" borderId="22" xfId="3" applyNumberFormat="1" applyFont="1" applyFill="1" applyBorder="1" applyAlignment="1">
      <alignment horizontal="center" vertical="center" wrapText="1"/>
    </xf>
    <xf numFmtId="0" fontId="29" fillId="11" borderId="22" xfId="3" applyFont="1" applyFill="1" applyBorder="1" applyAlignment="1">
      <alignment horizontal="center" vertical="center" wrapText="1"/>
    </xf>
    <xf numFmtId="0" fontId="61" fillId="11" borderId="22" xfId="3" applyFont="1" applyFill="1" applyBorder="1" applyAlignment="1">
      <alignment horizontal="center" vertical="center" wrapText="1"/>
    </xf>
    <xf numFmtId="49" fontId="17" fillId="11" borderId="7" xfId="3" applyNumberFormat="1" applyFont="1" applyFill="1" applyBorder="1" applyAlignment="1">
      <alignment horizontal="center" vertical="center" wrapText="1"/>
    </xf>
    <xf numFmtId="0" fontId="17" fillId="11" borderId="7" xfId="3" applyFont="1" applyFill="1" applyBorder="1" applyAlignment="1">
      <alignment horizontal="left" vertical="center" wrapText="1"/>
    </xf>
    <xf numFmtId="0" fontId="17" fillId="11" borderId="7" xfId="3" applyFont="1" applyFill="1" applyBorder="1" applyAlignment="1">
      <alignment horizontal="center" vertical="center" wrapText="1"/>
    </xf>
    <xf numFmtId="165" fontId="16" fillId="11" borderId="7" xfId="3" applyNumberFormat="1" applyFont="1" applyFill="1" applyBorder="1" applyAlignment="1">
      <alignment horizontal="center" vertical="center" wrapText="1"/>
    </xf>
    <xf numFmtId="0" fontId="29" fillId="11" borderId="7" xfId="3" applyFont="1" applyFill="1" applyBorder="1" applyAlignment="1">
      <alignment horizontal="center" vertical="center" wrapText="1"/>
    </xf>
    <xf numFmtId="0" fontId="61" fillId="11" borderId="7" xfId="3" applyFont="1" applyFill="1" applyBorder="1" applyAlignment="1">
      <alignment horizontal="center" vertical="center" wrapText="1"/>
    </xf>
    <xf numFmtId="49" fontId="17" fillId="11" borderId="27" xfId="3" applyNumberFormat="1" applyFont="1" applyFill="1" applyBorder="1" applyAlignment="1">
      <alignment horizontal="center" vertical="center" wrapText="1"/>
    </xf>
    <xf numFmtId="0" fontId="17" fillId="11" borderId="27" xfId="3" applyFont="1" applyFill="1" applyBorder="1" applyAlignment="1">
      <alignment horizontal="left" vertical="center" wrapText="1"/>
    </xf>
    <xf numFmtId="0" fontId="17" fillId="11" borderId="27" xfId="3" applyFont="1" applyFill="1" applyBorder="1" applyAlignment="1">
      <alignment horizontal="center" vertical="center" wrapText="1"/>
    </xf>
    <xf numFmtId="165" fontId="16" fillId="11" borderId="27" xfId="3" applyNumberFormat="1" applyFont="1" applyFill="1" applyBorder="1" applyAlignment="1">
      <alignment horizontal="center" vertical="center" wrapText="1"/>
    </xf>
    <xf numFmtId="0" fontId="29" fillId="11" borderId="27" xfId="3" applyFont="1" applyFill="1" applyBorder="1" applyAlignment="1">
      <alignment horizontal="center" vertical="center" wrapText="1"/>
    </xf>
    <xf numFmtId="0" fontId="61" fillId="11" borderId="27" xfId="3" applyFont="1" applyFill="1" applyBorder="1" applyAlignment="1">
      <alignment horizontal="center" vertical="center" wrapText="1"/>
    </xf>
    <xf numFmtId="0" fontId="17" fillId="14" borderId="21" xfId="3" applyFont="1" applyFill="1" applyBorder="1" applyAlignment="1">
      <alignment horizontal="left" vertical="top" wrapText="1"/>
    </xf>
    <xf numFmtId="0" fontId="34" fillId="0" borderId="7" xfId="3" applyFont="1" applyBorder="1" applyAlignment="1">
      <alignment horizontal="left" vertical="top" wrapText="1"/>
    </xf>
    <xf numFmtId="0" fontId="34" fillId="0" borderId="2" xfId="3" applyFont="1" applyBorder="1" applyAlignment="1">
      <alignment horizontal="left" vertical="top" wrapText="1"/>
    </xf>
    <xf numFmtId="0" fontId="34" fillId="0" borderId="9" xfId="3" applyFont="1" applyBorder="1" applyAlignment="1">
      <alignment horizontal="left" vertical="top" wrapText="1"/>
    </xf>
    <xf numFmtId="0" fontId="32" fillId="12" borderId="3" xfId="3" applyFont="1" applyFill="1" applyBorder="1" applyAlignment="1">
      <alignment horizontal="center" vertical="top" wrapText="1"/>
    </xf>
    <xf numFmtId="49" fontId="17" fillId="5" borderId="13" xfId="3" applyNumberFormat="1" applyFont="1" applyFill="1" applyBorder="1" applyAlignment="1">
      <alignment horizontal="center" vertical="center" wrapText="1"/>
    </xf>
    <xf numFmtId="0" fontId="17" fillId="5" borderId="13" xfId="3" applyFont="1" applyFill="1" applyBorder="1" applyAlignment="1">
      <alignment horizontal="left" vertical="center" wrapText="1"/>
    </xf>
    <xf numFmtId="0" fontId="17" fillId="5" borderId="13" xfId="3" applyFont="1" applyFill="1" applyBorder="1" applyAlignment="1">
      <alignment horizontal="left" vertical="top" wrapText="1"/>
    </xf>
    <xf numFmtId="165" fontId="16" fillId="11" borderId="38" xfId="3" applyNumberFormat="1" applyFont="1" applyFill="1" applyBorder="1" applyAlignment="1">
      <alignment horizontal="center" vertical="center" wrapText="1"/>
    </xf>
    <xf numFmtId="0" fontId="29" fillId="11" borderId="38" xfId="3" applyFont="1" applyFill="1" applyBorder="1" applyAlignment="1">
      <alignment horizontal="center" vertical="center" wrapText="1"/>
    </xf>
    <xf numFmtId="0" fontId="61" fillId="11" borderId="38" xfId="3" applyFont="1" applyFill="1" applyBorder="1" applyAlignment="1">
      <alignment horizontal="center" vertical="center" wrapText="1"/>
    </xf>
    <xf numFmtId="0" fontId="16" fillId="0" borderId="34" xfId="3" applyFont="1" applyBorder="1" applyAlignment="1">
      <alignment vertical="center"/>
    </xf>
    <xf numFmtId="49" fontId="17" fillId="6" borderId="15" xfId="3" applyNumberFormat="1" applyFont="1" applyFill="1" applyBorder="1" applyAlignment="1">
      <alignment horizontal="center" vertical="center" wrapText="1"/>
    </xf>
    <xf numFmtId="0" fontId="17" fillId="6" borderId="15" xfId="3" applyFont="1" applyFill="1" applyBorder="1" applyAlignment="1">
      <alignment horizontal="left" vertical="center" wrapText="1"/>
    </xf>
    <xf numFmtId="0" fontId="17" fillId="6" borderId="15" xfId="3" applyFont="1" applyFill="1" applyBorder="1" applyAlignment="1">
      <alignment horizontal="left" vertical="top" wrapText="1"/>
    </xf>
    <xf numFmtId="49" fontId="17" fillId="7" borderId="15" xfId="3" applyNumberFormat="1" applyFont="1" applyFill="1" applyBorder="1" applyAlignment="1">
      <alignment horizontal="center" vertical="center" wrapText="1"/>
    </xf>
    <xf numFmtId="0" fontId="17" fillId="7" borderId="15" xfId="3" applyFont="1" applyFill="1" applyBorder="1" applyAlignment="1">
      <alignment horizontal="left" vertical="center" wrapText="1"/>
    </xf>
    <xf numFmtId="0" fontId="17" fillId="7" borderId="15" xfId="3" applyFont="1" applyFill="1" applyBorder="1" applyAlignment="1">
      <alignment horizontal="left" vertical="top" wrapText="1"/>
    </xf>
    <xf numFmtId="0" fontId="16" fillId="0" borderId="35" xfId="3" applyFont="1" applyBorder="1" applyAlignment="1">
      <alignment vertical="center"/>
    </xf>
    <xf numFmtId="49" fontId="17" fillId="5" borderId="15" xfId="3" applyNumberFormat="1" applyFont="1" applyFill="1" applyBorder="1" applyAlignment="1">
      <alignment horizontal="center" vertical="center" wrapText="1"/>
    </xf>
    <xf numFmtId="0" fontId="17" fillId="5" borderId="15" xfId="3" applyFont="1" applyFill="1" applyBorder="1" applyAlignment="1">
      <alignment horizontal="left" vertical="center" wrapText="1"/>
    </xf>
    <xf numFmtId="0" fontId="17" fillId="5" borderId="15" xfId="3" applyFont="1" applyFill="1" applyBorder="1" applyAlignment="1">
      <alignment horizontal="left" vertical="top" wrapText="1"/>
    </xf>
    <xf numFmtId="49" fontId="17" fillId="5" borderId="18" xfId="3" applyNumberFormat="1" applyFont="1" applyFill="1" applyBorder="1" applyAlignment="1">
      <alignment horizontal="center" vertical="center" wrapText="1"/>
    </xf>
    <xf numFmtId="0" fontId="17" fillId="5" borderId="18" xfId="3" applyFont="1" applyFill="1" applyBorder="1" applyAlignment="1">
      <alignment horizontal="left" vertical="center" wrapText="1"/>
    </xf>
    <xf numFmtId="0" fontId="17" fillId="5" borderId="18" xfId="3" applyFont="1" applyFill="1" applyBorder="1" applyAlignment="1">
      <alignment horizontal="left" vertical="top" wrapText="1"/>
    </xf>
    <xf numFmtId="0" fontId="29" fillId="11" borderId="32" xfId="3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9" fontId="17" fillId="4" borderId="21" xfId="3" applyNumberFormat="1" applyFont="1" applyFill="1" applyBorder="1" applyAlignment="1">
      <alignment horizontal="center" vertical="center" wrapText="1"/>
    </xf>
    <xf numFmtId="0" fontId="17" fillId="7" borderId="21" xfId="3" applyFont="1" applyFill="1" applyBorder="1" applyAlignment="1">
      <alignment horizontal="left" vertical="top" wrapText="1"/>
    </xf>
    <xf numFmtId="165" fontId="16" fillId="4" borderId="21" xfId="3" applyNumberFormat="1" applyFont="1" applyFill="1" applyBorder="1" applyAlignment="1">
      <alignment horizontal="center" vertical="center" wrapText="1"/>
    </xf>
    <xf numFmtId="0" fontId="17" fillId="4" borderId="21" xfId="3" applyFont="1" applyFill="1" applyBorder="1" applyAlignment="1">
      <alignment horizontal="center" vertical="center" wrapText="1"/>
    </xf>
    <xf numFmtId="0" fontId="42" fillId="4" borderId="21" xfId="3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32" fillId="12" borderId="3" xfId="3" applyFont="1" applyFill="1" applyBorder="1" applyAlignment="1">
      <alignment horizontal="center" vertical="top"/>
    </xf>
    <xf numFmtId="0" fontId="16" fillId="0" borderId="33" xfId="3" applyFont="1" applyBorder="1" applyAlignment="1">
      <alignment vertical="center"/>
    </xf>
    <xf numFmtId="49" fontId="34" fillId="0" borderId="49" xfId="3" applyNumberFormat="1" applyFont="1" applyBorder="1" applyAlignment="1">
      <alignment horizontal="center" vertical="center" wrapText="1"/>
    </xf>
    <xf numFmtId="0" fontId="34" fillId="0" borderId="49" xfId="3" applyFont="1" applyBorder="1" applyAlignment="1">
      <alignment horizontal="left" vertical="top" wrapText="1"/>
    </xf>
    <xf numFmtId="0" fontId="34" fillId="0" borderId="49" xfId="3" applyFont="1" applyBorder="1" applyAlignment="1">
      <alignment horizontal="center" vertical="center" wrapText="1"/>
    </xf>
    <xf numFmtId="165" fontId="35" fillId="0" borderId="49" xfId="3" applyNumberFormat="1" applyFont="1" applyBorder="1" applyAlignment="1">
      <alignment horizontal="center" vertical="center" wrapText="1"/>
    </xf>
    <xf numFmtId="0" fontId="34" fillId="0" borderId="29" xfId="3" applyFont="1" applyBorder="1" applyAlignment="1">
      <alignment horizontal="center" vertical="center" wrapText="1"/>
    </xf>
    <xf numFmtId="0" fontId="63" fillId="0" borderId="29" xfId="3" applyFont="1" applyBorder="1" applyAlignment="1">
      <alignment horizontal="center" vertical="center" wrapText="1"/>
    </xf>
    <xf numFmtId="49" fontId="17" fillId="6" borderId="40" xfId="3" applyNumberFormat="1" applyFont="1" applyFill="1" applyBorder="1" applyAlignment="1">
      <alignment horizontal="center" vertical="center" wrapText="1"/>
    </xf>
    <xf numFmtId="0" fontId="17" fillId="6" borderId="40" xfId="3" applyFont="1" applyFill="1" applyBorder="1" applyAlignment="1">
      <alignment horizontal="left" vertical="top" wrapText="1"/>
    </xf>
    <xf numFmtId="165" fontId="16" fillId="11" borderId="41" xfId="3" applyNumberFormat="1" applyFont="1" applyFill="1" applyBorder="1" applyAlignment="1">
      <alignment horizontal="center" vertical="center" wrapText="1"/>
    </xf>
    <xf numFmtId="0" fontId="29" fillId="11" borderId="41" xfId="3" applyFont="1" applyFill="1" applyBorder="1" applyAlignment="1">
      <alignment horizontal="center" vertical="center" wrapText="1"/>
    </xf>
    <xf numFmtId="49" fontId="34" fillId="0" borderId="12" xfId="3" applyNumberFormat="1" applyFont="1" applyBorder="1" applyAlignment="1">
      <alignment horizontal="center" vertical="center" wrapText="1"/>
    </xf>
    <xf numFmtId="0" fontId="34" fillId="0" borderId="12" xfId="3" applyFont="1" applyBorder="1" applyAlignment="1">
      <alignment horizontal="left" vertical="top" wrapText="1"/>
    </xf>
    <xf numFmtId="0" fontId="34" fillId="0" borderId="12" xfId="3" applyFont="1" applyBorder="1" applyAlignment="1">
      <alignment horizontal="center" vertical="center" wrapText="1"/>
    </xf>
    <xf numFmtId="0" fontId="34" fillId="0" borderId="22" xfId="3" applyFont="1" applyBorder="1" applyAlignment="1">
      <alignment horizontal="center" vertical="center" wrapText="1"/>
    </xf>
    <xf numFmtId="0" fontId="63" fillId="0" borderId="22" xfId="3" applyFont="1" applyBorder="1" applyAlignment="1">
      <alignment horizontal="center" vertical="center" wrapText="1"/>
    </xf>
    <xf numFmtId="0" fontId="42" fillId="5" borderId="15" xfId="3" applyFont="1" applyFill="1" applyBorder="1" applyAlignment="1">
      <alignment horizontal="left" vertical="center" wrapText="1"/>
    </xf>
    <xf numFmtId="0" fontId="42" fillId="5" borderId="15" xfId="3" applyFont="1" applyFill="1" applyBorder="1" applyAlignment="1">
      <alignment horizontal="left" vertical="top" wrapText="1"/>
    </xf>
    <xf numFmtId="49" fontId="17" fillId="6" borderId="18" xfId="3" applyNumberFormat="1" applyFont="1" applyFill="1" applyBorder="1" applyAlignment="1">
      <alignment horizontal="center" vertical="center" wrapText="1"/>
    </xf>
    <xf numFmtId="0" fontId="17" fillId="6" borderId="18" xfId="3" applyFont="1" applyFill="1" applyBorder="1" applyAlignment="1">
      <alignment horizontal="left" vertical="top" wrapText="1"/>
    </xf>
    <xf numFmtId="49" fontId="17" fillId="14" borderId="13" xfId="3" applyNumberFormat="1" applyFont="1" applyFill="1" applyBorder="1" applyAlignment="1">
      <alignment horizontal="center" vertical="center" wrapText="1"/>
    </xf>
    <xf numFmtId="0" fontId="17" fillId="14" borderId="13" xfId="3" applyFont="1" applyFill="1" applyBorder="1" applyAlignment="1">
      <alignment horizontal="left" vertical="top" wrapText="1"/>
    </xf>
    <xf numFmtId="0" fontId="17" fillId="14" borderId="13" xfId="3" applyFont="1" applyFill="1" applyBorder="1" applyAlignment="1">
      <alignment horizontal="center" vertical="center" wrapText="1"/>
    </xf>
    <xf numFmtId="165" fontId="16" fillId="14" borderId="13" xfId="3" applyNumberFormat="1" applyFont="1" applyFill="1" applyBorder="1" applyAlignment="1">
      <alignment horizontal="center" vertical="center" wrapText="1"/>
    </xf>
    <xf numFmtId="0" fontId="16" fillId="0" borderId="36" xfId="3" applyFont="1" applyBorder="1" applyAlignment="1">
      <alignment vertical="center"/>
    </xf>
    <xf numFmtId="0" fontId="17" fillId="11" borderId="13" xfId="3" applyFont="1" applyFill="1" applyBorder="1" applyAlignment="1">
      <alignment horizontal="left" vertical="top" wrapText="1"/>
    </xf>
    <xf numFmtId="0" fontId="17" fillId="11" borderId="15" xfId="3" applyFont="1" applyFill="1" applyBorder="1" applyAlignment="1">
      <alignment horizontal="left" vertical="top" wrapText="1"/>
    </xf>
    <xf numFmtId="49" fontId="17" fillId="0" borderId="0" xfId="3" applyNumberFormat="1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165" fontId="16" fillId="0" borderId="0" xfId="3" applyNumberFormat="1" applyFont="1" applyAlignment="1">
      <alignment vertical="center"/>
    </xf>
    <xf numFmtId="165" fontId="42" fillId="0" borderId="0" xfId="3" applyNumberFormat="1" applyFont="1" applyAlignment="1">
      <alignment vertical="center"/>
    </xf>
    <xf numFmtId="2" fontId="55" fillId="0" borderId="0" xfId="3" applyNumberFormat="1" applyFont="1" applyAlignment="1">
      <alignment horizontal="center" vertical="center"/>
    </xf>
    <xf numFmtId="1" fontId="17" fillId="0" borderId="0" xfId="3" applyNumberFormat="1" applyFont="1" applyAlignment="1">
      <alignment vertical="center"/>
    </xf>
    <xf numFmtId="0" fontId="29" fillId="0" borderId="0" xfId="3" applyFont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65" fillId="2" borderId="0" xfId="2" applyFont="1" applyFill="1" applyAlignment="1" applyProtection="1">
      <alignment horizontal="center"/>
      <protection locked="0"/>
    </xf>
    <xf numFmtId="0" fontId="65" fillId="2" borderId="0" xfId="2" applyFont="1" applyFill="1" applyAlignment="1" applyProtection="1">
      <alignment horizontal="left"/>
      <protection locked="0"/>
    </xf>
    <xf numFmtId="0" fontId="13" fillId="2" borderId="0" xfId="2" applyFill="1"/>
    <xf numFmtId="49" fontId="17" fillId="17" borderId="13" xfId="3" applyNumberFormat="1" applyFont="1" applyFill="1" applyBorder="1" applyAlignment="1">
      <alignment horizontal="center" vertical="center" wrapText="1"/>
    </xf>
    <xf numFmtId="49" fontId="17" fillId="17" borderId="15" xfId="3" applyNumberFormat="1" applyFont="1" applyFill="1" applyBorder="1" applyAlignment="1">
      <alignment horizontal="center" vertical="center" wrapText="1"/>
    </xf>
    <xf numFmtId="0" fontId="17" fillId="17" borderId="13" xfId="3" applyFont="1" applyFill="1" applyBorder="1" applyAlignment="1">
      <alignment horizontal="left" vertical="center" wrapText="1"/>
    </xf>
    <xf numFmtId="0" fontId="17" fillId="17" borderId="15" xfId="3" applyFont="1" applyFill="1" applyBorder="1" applyAlignment="1">
      <alignment horizontal="left" vertical="center" wrapText="1"/>
    </xf>
    <xf numFmtId="49" fontId="17" fillId="0" borderId="57" xfId="3" applyNumberFormat="1" applyFont="1" applyBorder="1" applyAlignment="1">
      <alignment vertical="center"/>
    </xf>
    <xf numFmtId="49" fontId="17" fillId="0" borderId="57" xfId="3" applyNumberFormat="1" applyFont="1" applyBorder="1" applyAlignment="1">
      <alignment horizontal="center" vertical="center"/>
    </xf>
    <xf numFmtId="0" fontId="17" fillId="0" borderId="57" xfId="3" applyFont="1" applyBorder="1" applyAlignment="1">
      <alignment vertical="top" wrapText="1"/>
    </xf>
    <xf numFmtId="0" fontId="17" fillId="0" borderId="57" xfId="3" applyFont="1" applyBorder="1" applyAlignment="1">
      <alignment horizontal="center" vertical="center"/>
    </xf>
    <xf numFmtId="165" fontId="16" fillId="0" borderId="57" xfId="3" applyNumberFormat="1" applyFont="1" applyBorder="1" applyAlignment="1">
      <alignment vertical="center"/>
    </xf>
    <xf numFmtId="165" fontId="42" fillId="0" borderId="57" xfId="3" applyNumberFormat="1" applyFont="1" applyBorder="1" applyAlignment="1">
      <alignment vertical="center"/>
    </xf>
    <xf numFmtId="1" fontId="17" fillId="0" borderId="57" xfId="3" applyNumberFormat="1" applyFont="1" applyBorder="1" applyAlignment="1" applyProtection="1">
      <alignment vertical="center"/>
      <protection locked="0"/>
    </xf>
    <xf numFmtId="165" fontId="17" fillId="0" borderId="57" xfId="3" applyNumberFormat="1" applyFont="1" applyBorder="1" applyAlignment="1">
      <alignment vertical="center"/>
    </xf>
    <xf numFmtId="0" fontId="29" fillId="0" borderId="57" xfId="3" applyFont="1" applyBorder="1" applyAlignment="1">
      <alignment horizontal="center" vertical="center" wrapText="1"/>
    </xf>
    <xf numFmtId="0" fontId="61" fillId="0" borderId="57" xfId="3" applyFont="1" applyBorder="1" applyAlignment="1">
      <alignment horizontal="center" vertical="center" wrapText="1"/>
    </xf>
    <xf numFmtId="49" fontId="17" fillId="0" borderId="58" xfId="3" applyNumberFormat="1" applyFont="1" applyBorder="1" applyAlignment="1">
      <alignment vertical="center"/>
    </xf>
    <xf numFmtId="49" fontId="17" fillId="0" borderId="58" xfId="3" applyNumberFormat="1" applyFont="1" applyBorder="1" applyAlignment="1">
      <alignment horizontal="center" vertical="center"/>
    </xf>
    <xf numFmtId="0" fontId="17" fillId="0" borderId="58" xfId="3" applyFont="1" applyBorder="1" applyAlignment="1">
      <alignment vertical="top" wrapText="1"/>
    </xf>
    <xf numFmtId="0" fontId="17" fillId="0" borderId="58" xfId="3" applyFont="1" applyBorder="1" applyAlignment="1">
      <alignment horizontal="center" vertical="center"/>
    </xf>
    <xf numFmtId="165" fontId="16" fillId="0" borderId="58" xfId="3" applyNumberFormat="1" applyFont="1" applyBorder="1" applyAlignment="1">
      <alignment vertical="center"/>
    </xf>
    <xf numFmtId="165" fontId="42" fillId="0" borderId="58" xfId="3" applyNumberFormat="1" applyFont="1" applyBorder="1" applyAlignment="1">
      <alignment vertical="center"/>
    </xf>
    <xf numFmtId="1" fontId="17" fillId="0" borderId="58" xfId="3" applyNumberFormat="1" applyFont="1" applyBorder="1" applyAlignment="1" applyProtection="1">
      <alignment vertical="center"/>
      <protection locked="0"/>
    </xf>
    <xf numFmtId="165" fontId="17" fillId="0" borderId="58" xfId="3" applyNumberFormat="1" applyFont="1" applyBorder="1" applyAlignment="1">
      <alignment vertical="center"/>
    </xf>
    <xf numFmtId="0" fontId="29" fillId="0" borderId="58" xfId="3" applyFont="1" applyBorder="1" applyAlignment="1">
      <alignment horizontal="center" vertical="center" wrapText="1"/>
    </xf>
    <xf numFmtId="0" fontId="61" fillId="0" borderId="58" xfId="3" applyFont="1" applyBorder="1" applyAlignment="1">
      <alignment horizontal="center" vertical="center" wrapText="1"/>
    </xf>
    <xf numFmtId="49" fontId="17" fillId="2" borderId="43" xfId="3" applyNumberFormat="1" applyFont="1" applyFill="1" applyBorder="1" applyAlignment="1">
      <alignment vertical="center"/>
    </xf>
    <xf numFmtId="49" fontId="17" fillId="2" borderId="33" xfId="3" applyNumberFormat="1" applyFont="1" applyFill="1" applyBorder="1" applyAlignment="1">
      <alignment vertical="center"/>
    </xf>
    <xf numFmtId="49" fontId="17" fillId="2" borderId="44" xfId="3" applyNumberFormat="1" applyFont="1" applyFill="1" applyBorder="1" applyAlignment="1">
      <alignment vertical="center"/>
    </xf>
    <xf numFmtId="49" fontId="17" fillId="2" borderId="24" xfId="3" applyNumberFormat="1" applyFont="1" applyFill="1" applyBorder="1" applyAlignment="1">
      <alignment horizontal="left" vertical="center" wrapText="1"/>
    </xf>
    <xf numFmtId="49" fontId="17" fillId="2" borderId="6" xfId="3" applyNumberFormat="1" applyFont="1" applyFill="1" applyBorder="1" applyAlignment="1">
      <alignment horizontal="left" vertical="center" wrapText="1"/>
    </xf>
    <xf numFmtId="49" fontId="17" fillId="2" borderId="13" xfId="3" applyNumberFormat="1" applyFont="1" applyFill="1" applyBorder="1" applyAlignment="1">
      <alignment horizontal="left" vertical="center" wrapText="1"/>
    </xf>
    <xf numFmtId="49" fontId="17" fillId="2" borderId="18" xfId="3" applyNumberFormat="1" applyFont="1" applyFill="1" applyBorder="1" applyAlignment="1">
      <alignment horizontal="left" vertical="center" wrapText="1"/>
    </xf>
    <xf numFmtId="49" fontId="17" fillId="2" borderId="29" xfId="3" applyNumberFormat="1" applyFont="1" applyFill="1" applyBorder="1" applyAlignment="1">
      <alignment horizontal="left" vertical="center" wrapText="1"/>
    </xf>
    <xf numFmtId="49" fontId="17" fillId="2" borderId="46" xfId="3" applyNumberFormat="1" applyFont="1" applyFill="1" applyBorder="1" applyAlignment="1">
      <alignment horizontal="left" vertical="center" wrapText="1"/>
    </xf>
    <xf numFmtId="49" fontId="17" fillId="2" borderId="33" xfId="3" applyNumberFormat="1" applyFont="1" applyFill="1" applyBorder="1" applyAlignment="1">
      <alignment horizontal="left" vertical="center" wrapText="1"/>
    </xf>
    <xf numFmtId="49" fontId="17" fillId="2" borderId="47" xfId="3" applyNumberFormat="1" applyFont="1" applyFill="1" applyBorder="1" applyAlignment="1">
      <alignment horizontal="left" vertical="center" wrapText="1"/>
    </xf>
    <xf numFmtId="1" fontId="21" fillId="2" borderId="0" xfId="3" applyNumberFormat="1" applyFont="1" applyFill="1" applyAlignment="1">
      <alignment horizontal="right" wrapText="1"/>
    </xf>
    <xf numFmtId="0" fontId="0" fillId="2" borderId="0" xfId="0" applyFill="1" applyAlignment="1">
      <alignment horizontal="right" wrapText="1"/>
    </xf>
    <xf numFmtId="0" fontId="0" fillId="0" borderId="2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49" fontId="17" fillId="0" borderId="24" xfId="3" applyNumberFormat="1" applyFont="1" applyBorder="1" applyAlignment="1">
      <alignment horizontal="center" vertical="center" wrapText="1"/>
    </xf>
    <xf numFmtId="49" fontId="17" fillId="0" borderId="7" xfId="3" applyNumberFormat="1" applyFont="1" applyBorder="1" applyAlignment="1">
      <alignment horizontal="center" vertical="center" wrapText="1"/>
    </xf>
    <xf numFmtId="49" fontId="17" fillId="0" borderId="9" xfId="3" applyNumberFormat="1" applyFont="1" applyBorder="1" applyAlignment="1">
      <alignment horizontal="center" vertical="center" wrapText="1"/>
    </xf>
    <xf numFmtId="49" fontId="17" fillId="2" borderId="32" xfId="3" applyNumberFormat="1" applyFont="1" applyFill="1" applyBorder="1" applyAlignment="1">
      <alignment horizontal="left" vertical="center" wrapText="1"/>
    </xf>
    <xf numFmtId="0" fontId="16" fillId="0" borderId="37" xfId="3" applyFont="1" applyBorder="1" applyAlignment="1">
      <alignment vertical="center"/>
    </xf>
    <xf numFmtId="0" fontId="16" fillId="0" borderId="34" xfId="3" applyFont="1" applyBorder="1" applyAlignment="1">
      <alignment vertical="center"/>
    </xf>
    <xf numFmtId="0" fontId="16" fillId="0" borderId="44" xfId="3" applyFont="1" applyBorder="1" applyAlignment="1">
      <alignment vertical="center"/>
    </xf>
    <xf numFmtId="0" fontId="16" fillId="0" borderId="43" xfId="3" applyFont="1" applyBorder="1" applyAlignment="1">
      <alignment vertical="center"/>
    </xf>
    <xf numFmtId="0" fontId="16" fillId="0" borderId="33" xfId="3" applyFont="1" applyBorder="1" applyAlignment="1">
      <alignment vertical="center"/>
    </xf>
    <xf numFmtId="49" fontId="17" fillId="2" borderId="22" xfId="3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49" fontId="17" fillId="0" borderId="29" xfId="3" applyNumberFormat="1" applyFont="1" applyBorder="1" applyAlignment="1">
      <alignment horizontal="center" vertical="center" wrapText="1"/>
    </xf>
    <xf numFmtId="0" fontId="16" fillId="0" borderId="35" xfId="3" applyFont="1" applyBorder="1" applyAlignment="1">
      <alignment vertical="center"/>
    </xf>
    <xf numFmtId="0" fontId="16" fillId="0" borderId="45" xfId="3" applyFont="1" applyBorder="1" applyAlignment="1">
      <alignment vertical="center"/>
    </xf>
    <xf numFmtId="0" fontId="0" fillId="0" borderId="2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9" fontId="17" fillId="2" borderId="24" xfId="3" applyNumberFormat="1" applyFont="1" applyFill="1" applyBorder="1" applyAlignment="1">
      <alignment vertical="center" wrapText="1"/>
    </xf>
    <xf numFmtId="49" fontId="17" fillId="2" borderId="6" xfId="3" applyNumberFormat="1" applyFont="1" applyFill="1" applyBorder="1" applyAlignment="1">
      <alignment vertical="center" wrapText="1"/>
    </xf>
    <xf numFmtId="49" fontId="17" fillId="2" borderId="29" xfId="3" applyNumberFormat="1" applyFont="1" applyFill="1" applyBorder="1" applyAlignment="1">
      <alignment vertical="center" wrapText="1"/>
    </xf>
  </cellXfs>
  <cellStyles count="8">
    <cellStyle name="Standard 5" xfId="3"/>
    <cellStyle name="Standard 7 3 2" xfId="4"/>
    <cellStyle name="Standard 7 3 2 2" xfId="1"/>
    <cellStyle name="Standard 8" xfId="5"/>
    <cellStyle name="Гиперссылка" xfId="2" builtinId="8"/>
    <cellStyle name="Обычный" xfId="0" builtinId="0"/>
    <cellStyle name="Обычный 2" xfId="6"/>
    <cellStyle name="Обычный 7" xfId="7"/>
  </cellStyles>
  <dxfs count="0"/>
  <tableStyles count="0" defaultTableStyle="TableStyleMedium2" defaultPivotStyle="PivotStyleLight16"/>
  <colors>
    <mruColors>
      <color rgb="FFBAE4CA"/>
      <color rgb="FFE5FBED"/>
      <color rgb="FFCDFFEB"/>
      <color rgb="FFD5EFE3"/>
      <color rgb="FF8EDAB4"/>
      <color rgb="FF97C9B0"/>
      <color rgb="FFD5EFDF"/>
      <color rgb="FFA9E1C9"/>
      <color rgb="FFA2CEB5"/>
      <color rgb="FFA3C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06/relationships/rdRichValue" Target="richData/rdrichvalue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#PRICELIST!B2969"/><Relationship Id="rId21" Type="http://schemas.openxmlformats.org/officeDocument/2006/relationships/hyperlink" Target="#PRICELIST!B660"/><Relationship Id="rId42" Type="http://schemas.openxmlformats.org/officeDocument/2006/relationships/hyperlink" Target="#PRICELIST!A1343"/><Relationship Id="rId47" Type="http://schemas.openxmlformats.org/officeDocument/2006/relationships/hyperlink" Target="#PRICELIST!A1149"/><Relationship Id="rId63" Type="http://schemas.openxmlformats.org/officeDocument/2006/relationships/hyperlink" Target="#PRICELIST!A915"/><Relationship Id="rId68" Type="http://schemas.openxmlformats.org/officeDocument/2006/relationships/hyperlink" Target="#PRICELIST!B823"/><Relationship Id="rId84" Type="http://schemas.openxmlformats.org/officeDocument/2006/relationships/hyperlink" Target="#PRICELIST!A1098"/><Relationship Id="rId89" Type="http://schemas.openxmlformats.org/officeDocument/2006/relationships/hyperlink" Target="#PRICELIST!A1160"/><Relationship Id="rId112" Type="http://schemas.openxmlformats.org/officeDocument/2006/relationships/image" Target="../media/image30.jpeg"/><Relationship Id="rId133" Type="http://schemas.microsoft.com/office/2007/relationships/hdphoto" Target="../media/hdphoto3.wdp"/><Relationship Id="rId138" Type="http://schemas.openxmlformats.org/officeDocument/2006/relationships/hyperlink" Target="#PRICELIST!B703"/><Relationship Id="rId154" Type="http://schemas.openxmlformats.org/officeDocument/2006/relationships/image" Target="../media/image43.jpeg"/><Relationship Id="rId159" Type="http://schemas.openxmlformats.org/officeDocument/2006/relationships/hyperlink" Target="#PRICELIST!A1525"/><Relationship Id="rId175" Type="http://schemas.microsoft.com/office/2007/relationships/hdphoto" Target="../media/hdphoto4.wdp"/><Relationship Id="rId170" Type="http://schemas.openxmlformats.org/officeDocument/2006/relationships/hyperlink" Target="#PRICELIST!B2359"/><Relationship Id="rId191" Type="http://schemas.openxmlformats.org/officeDocument/2006/relationships/hyperlink" Target="#PRICELIST!B308"/><Relationship Id="rId196" Type="http://schemas.openxmlformats.org/officeDocument/2006/relationships/hyperlink" Target="#PRICELIST!B2123"/><Relationship Id="rId16" Type="http://schemas.openxmlformats.org/officeDocument/2006/relationships/hyperlink" Target="#PRICELIST!B641"/><Relationship Id="rId107" Type="http://schemas.openxmlformats.org/officeDocument/2006/relationships/hyperlink" Target="#PRICELIST!B1001"/><Relationship Id="rId11" Type="http://schemas.openxmlformats.org/officeDocument/2006/relationships/hyperlink" Target="#PRICELIST!B1201"/><Relationship Id="rId32" Type="http://schemas.openxmlformats.org/officeDocument/2006/relationships/hyperlink" Target="#PRICELIST!B918"/><Relationship Id="rId37" Type="http://schemas.openxmlformats.org/officeDocument/2006/relationships/hyperlink" Target="#PRICELIST!B922"/><Relationship Id="rId53" Type="http://schemas.openxmlformats.org/officeDocument/2006/relationships/hyperlink" Target="#PRICELIST!A38"/><Relationship Id="rId58" Type="http://schemas.openxmlformats.org/officeDocument/2006/relationships/image" Target="../media/image10.png"/><Relationship Id="rId74" Type="http://schemas.openxmlformats.org/officeDocument/2006/relationships/image" Target="../media/image16.png"/><Relationship Id="rId79" Type="http://schemas.openxmlformats.org/officeDocument/2006/relationships/image" Target="../media/image18.png"/><Relationship Id="rId102" Type="http://schemas.openxmlformats.org/officeDocument/2006/relationships/image" Target="../media/image27.png"/><Relationship Id="rId123" Type="http://schemas.openxmlformats.org/officeDocument/2006/relationships/hyperlink" Target="#PRICELIST!B1311"/><Relationship Id="rId128" Type="http://schemas.openxmlformats.org/officeDocument/2006/relationships/hyperlink" Target="#PRICELIST!A1515"/><Relationship Id="rId144" Type="http://schemas.openxmlformats.org/officeDocument/2006/relationships/hyperlink" Target="#PRICELIST!B1335"/><Relationship Id="rId149" Type="http://schemas.openxmlformats.org/officeDocument/2006/relationships/hyperlink" Target="#PRICELIST!A1102"/><Relationship Id="rId5" Type="http://schemas.openxmlformats.org/officeDocument/2006/relationships/image" Target="../media/image2.png"/><Relationship Id="rId90" Type="http://schemas.openxmlformats.org/officeDocument/2006/relationships/image" Target="../media/image23.jpeg"/><Relationship Id="rId95" Type="http://schemas.openxmlformats.org/officeDocument/2006/relationships/image" Target="../media/image25.png"/><Relationship Id="rId160" Type="http://schemas.openxmlformats.org/officeDocument/2006/relationships/hyperlink" Target="#PRICELIST!A1541"/><Relationship Id="rId165" Type="http://schemas.openxmlformats.org/officeDocument/2006/relationships/hyperlink" Target="#PRICELIST!A1551"/><Relationship Id="rId181" Type="http://schemas.openxmlformats.org/officeDocument/2006/relationships/image" Target="../media/image51.png"/><Relationship Id="rId186" Type="http://schemas.openxmlformats.org/officeDocument/2006/relationships/image" Target="../media/image52.png"/><Relationship Id="rId22" Type="http://schemas.openxmlformats.org/officeDocument/2006/relationships/hyperlink" Target="#PRICELIST!B158"/><Relationship Id="rId27" Type="http://schemas.openxmlformats.org/officeDocument/2006/relationships/hyperlink" Target="#PRICELIST!B896"/><Relationship Id="rId43" Type="http://schemas.openxmlformats.org/officeDocument/2006/relationships/image" Target="../media/image5.png"/><Relationship Id="rId48" Type="http://schemas.openxmlformats.org/officeDocument/2006/relationships/image" Target="../media/image6.png"/><Relationship Id="rId64" Type="http://schemas.openxmlformats.org/officeDocument/2006/relationships/image" Target="../media/image13.png"/><Relationship Id="rId69" Type="http://schemas.openxmlformats.org/officeDocument/2006/relationships/hyperlink" Target="#PRICELIST!B871"/><Relationship Id="rId113" Type="http://schemas.openxmlformats.org/officeDocument/2006/relationships/hyperlink" Target="#PRICELIST!A681"/><Relationship Id="rId118" Type="http://schemas.openxmlformats.org/officeDocument/2006/relationships/hyperlink" Target="#PRICELIST!A1310"/><Relationship Id="rId134" Type="http://schemas.openxmlformats.org/officeDocument/2006/relationships/hyperlink" Target="#PRICELIST!B1346"/><Relationship Id="rId139" Type="http://schemas.openxmlformats.org/officeDocument/2006/relationships/hyperlink" Target="#PRICELIST!B697"/><Relationship Id="rId80" Type="http://schemas.openxmlformats.org/officeDocument/2006/relationships/hyperlink" Target="#PRICELIST!A1341"/><Relationship Id="rId85" Type="http://schemas.openxmlformats.org/officeDocument/2006/relationships/image" Target="../media/image21.png"/><Relationship Id="rId150" Type="http://schemas.openxmlformats.org/officeDocument/2006/relationships/image" Target="../media/image42.jpeg"/><Relationship Id="rId155" Type="http://schemas.openxmlformats.org/officeDocument/2006/relationships/hyperlink" Target="#PRICELIST!B2977"/><Relationship Id="rId171" Type="http://schemas.openxmlformats.org/officeDocument/2006/relationships/hyperlink" Target="#PRICELIST!A2359"/><Relationship Id="rId176" Type="http://schemas.openxmlformats.org/officeDocument/2006/relationships/hyperlink" Target="#PRICELIST!B2935"/><Relationship Id="rId192" Type="http://schemas.openxmlformats.org/officeDocument/2006/relationships/hyperlink" Target="#PRICELIST!A1837"/><Relationship Id="rId12" Type="http://schemas.openxmlformats.org/officeDocument/2006/relationships/hyperlink" Target="#PRICELIST!B1248"/><Relationship Id="rId17" Type="http://schemas.openxmlformats.org/officeDocument/2006/relationships/hyperlink" Target="#PRICELIST!B38"/><Relationship Id="rId33" Type="http://schemas.openxmlformats.org/officeDocument/2006/relationships/hyperlink" Target="#PRICELIST!B920"/><Relationship Id="rId38" Type="http://schemas.openxmlformats.org/officeDocument/2006/relationships/hyperlink" Target="#PRICELIST!B919"/><Relationship Id="rId59" Type="http://schemas.openxmlformats.org/officeDocument/2006/relationships/hyperlink" Target="#PRICELIST!A915"/><Relationship Id="rId103" Type="http://schemas.openxmlformats.org/officeDocument/2006/relationships/hyperlink" Target="#PRICELIST!B681"/><Relationship Id="rId108" Type="http://schemas.openxmlformats.org/officeDocument/2006/relationships/hyperlink" Target="#PRICELIST!A964"/><Relationship Id="rId124" Type="http://schemas.openxmlformats.org/officeDocument/2006/relationships/hyperlink" Target="#PRICELIST!B1314"/><Relationship Id="rId129" Type="http://schemas.openxmlformats.org/officeDocument/2006/relationships/image" Target="../media/image36.jpeg"/><Relationship Id="rId54" Type="http://schemas.openxmlformats.org/officeDocument/2006/relationships/image" Target="../media/image9.png"/><Relationship Id="rId70" Type="http://schemas.openxmlformats.org/officeDocument/2006/relationships/hyperlink" Target="#PRICELIST!B847"/><Relationship Id="rId75" Type="http://schemas.openxmlformats.org/officeDocument/2006/relationships/hyperlink" Target="#PRICELIST!A1151"/><Relationship Id="rId91" Type="http://schemas.openxmlformats.org/officeDocument/2006/relationships/hyperlink" Target="#PRICELIST!B1160"/><Relationship Id="rId96" Type="http://schemas.openxmlformats.org/officeDocument/2006/relationships/hyperlink" Target="#PRICELIST!A710"/><Relationship Id="rId140" Type="http://schemas.openxmlformats.org/officeDocument/2006/relationships/hyperlink" Target="#PRICELIST!A1323"/><Relationship Id="rId145" Type="http://schemas.openxmlformats.org/officeDocument/2006/relationships/hyperlink" Target="#PRICELIST!A1335"/><Relationship Id="rId161" Type="http://schemas.openxmlformats.org/officeDocument/2006/relationships/hyperlink" Target="#PRICELIST!A1108"/><Relationship Id="rId166" Type="http://schemas.openxmlformats.org/officeDocument/2006/relationships/image" Target="../media/image46.png"/><Relationship Id="rId182" Type="http://schemas.openxmlformats.org/officeDocument/2006/relationships/hyperlink" Target="#PRICELIST!B2325"/><Relationship Id="rId187" Type="http://schemas.openxmlformats.org/officeDocument/2006/relationships/hyperlink" Target="#PRICELIST!A2132"/><Relationship Id="rId1" Type="http://schemas.openxmlformats.org/officeDocument/2006/relationships/hyperlink" Target="https://kesseboehmer-rus.com/" TargetMode="External"/><Relationship Id="rId6" Type="http://schemas.openxmlformats.org/officeDocument/2006/relationships/hyperlink" Target="#PRICELIST!A1167"/><Relationship Id="rId23" Type="http://schemas.openxmlformats.org/officeDocument/2006/relationships/hyperlink" Target="#PRICELIST!B98"/><Relationship Id="rId28" Type="http://schemas.openxmlformats.org/officeDocument/2006/relationships/hyperlink" Target="#PRICELIST!B902"/><Relationship Id="rId49" Type="http://schemas.openxmlformats.org/officeDocument/2006/relationships/hyperlink" Target="#PRICELIST!A650"/><Relationship Id="rId114" Type="http://schemas.openxmlformats.org/officeDocument/2006/relationships/image" Target="../media/image31.jpeg"/><Relationship Id="rId119" Type="http://schemas.openxmlformats.org/officeDocument/2006/relationships/image" Target="../media/image33.jpeg"/><Relationship Id="rId44" Type="http://schemas.openxmlformats.org/officeDocument/2006/relationships/hyperlink" Target="#PRICELIST!B1341"/><Relationship Id="rId60" Type="http://schemas.openxmlformats.org/officeDocument/2006/relationships/image" Target="../media/image11.png"/><Relationship Id="rId65" Type="http://schemas.openxmlformats.org/officeDocument/2006/relationships/hyperlink" Target="#PRICELIST!A1100"/><Relationship Id="rId81" Type="http://schemas.openxmlformats.org/officeDocument/2006/relationships/image" Target="../media/image19.png"/><Relationship Id="rId86" Type="http://schemas.openxmlformats.org/officeDocument/2006/relationships/hyperlink" Target="#PRICELIST!A1457"/><Relationship Id="rId130" Type="http://schemas.openxmlformats.org/officeDocument/2006/relationships/hyperlink" Target="#PRICELIST!B1515"/><Relationship Id="rId135" Type="http://schemas.openxmlformats.org/officeDocument/2006/relationships/hyperlink" Target="#PRICELIST!A691"/><Relationship Id="rId151" Type="http://schemas.openxmlformats.org/officeDocument/2006/relationships/hyperlink" Target="#PRICELIST!B1102"/><Relationship Id="rId156" Type="http://schemas.openxmlformats.org/officeDocument/2006/relationships/hyperlink" Target="#PRICELIST!B1318"/><Relationship Id="rId177" Type="http://schemas.openxmlformats.org/officeDocument/2006/relationships/hyperlink" Target="#PRICELIST!A2949"/><Relationship Id="rId172" Type="http://schemas.openxmlformats.org/officeDocument/2006/relationships/image" Target="../media/image48.png"/><Relationship Id="rId193" Type="http://schemas.openxmlformats.org/officeDocument/2006/relationships/hyperlink" Target="#PRICELIST!A2349"/><Relationship Id="rId13" Type="http://schemas.openxmlformats.org/officeDocument/2006/relationships/hyperlink" Target="#PRICELIST!B1276"/><Relationship Id="rId18" Type="http://schemas.openxmlformats.org/officeDocument/2006/relationships/hyperlink" Target="#PRICELIST!B594"/><Relationship Id="rId39" Type="http://schemas.openxmlformats.org/officeDocument/2006/relationships/hyperlink" Target="#PRICELIST!B932"/><Relationship Id="rId109" Type="http://schemas.openxmlformats.org/officeDocument/2006/relationships/image" Target="../media/image29.jpeg"/><Relationship Id="rId34" Type="http://schemas.openxmlformats.org/officeDocument/2006/relationships/hyperlink" Target="#PRICELIST!B923"/><Relationship Id="rId50" Type="http://schemas.openxmlformats.org/officeDocument/2006/relationships/image" Target="../media/image7.png"/><Relationship Id="rId55" Type="http://schemas.openxmlformats.org/officeDocument/2006/relationships/hyperlink" Target="#PRICELIST!B10"/><Relationship Id="rId76" Type="http://schemas.openxmlformats.org/officeDocument/2006/relationships/image" Target="../media/image17.png"/><Relationship Id="rId97" Type="http://schemas.openxmlformats.org/officeDocument/2006/relationships/image" Target="../media/image26.png"/><Relationship Id="rId104" Type="http://schemas.openxmlformats.org/officeDocument/2006/relationships/hyperlink" Target="#PRICELIST!B625"/><Relationship Id="rId120" Type="http://schemas.openxmlformats.org/officeDocument/2006/relationships/hyperlink" Target="#PRICELIST!A1314"/><Relationship Id="rId125" Type="http://schemas.openxmlformats.org/officeDocument/2006/relationships/hyperlink" Target="#PRICELIST!A489"/><Relationship Id="rId141" Type="http://schemas.openxmlformats.org/officeDocument/2006/relationships/image" Target="../media/image39.jpeg"/><Relationship Id="rId146" Type="http://schemas.openxmlformats.org/officeDocument/2006/relationships/image" Target="../media/image40.jpeg"/><Relationship Id="rId167" Type="http://schemas.openxmlformats.org/officeDocument/2006/relationships/hyperlink" Target="#PRICELIST!A2940"/><Relationship Id="rId188" Type="http://schemas.openxmlformats.org/officeDocument/2006/relationships/image" Target="../media/image53.png"/><Relationship Id="rId7" Type="http://schemas.openxmlformats.org/officeDocument/2006/relationships/image" Target="../media/image3.png"/><Relationship Id="rId71" Type="http://schemas.openxmlformats.org/officeDocument/2006/relationships/hyperlink" Target="#PRICELIST!A1276"/><Relationship Id="rId92" Type="http://schemas.openxmlformats.org/officeDocument/2006/relationships/hyperlink" Target="#PRICELIST!A932"/><Relationship Id="rId162" Type="http://schemas.openxmlformats.org/officeDocument/2006/relationships/image" Target="../media/image45.png"/><Relationship Id="rId183" Type="http://schemas.openxmlformats.org/officeDocument/2006/relationships/hyperlink" Target="#PRICELIST!B2633"/><Relationship Id="rId2" Type="http://schemas.openxmlformats.org/officeDocument/2006/relationships/image" Target="../media/image1.png"/><Relationship Id="rId29" Type="http://schemas.openxmlformats.org/officeDocument/2006/relationships/hyperlink" Target="#PRICELIST!B899"/><Relationship Id="rId24" Type="http://schemas.openxmlformats.org/officeDocument/2006/relationships/hyperlink" Target="#PRICELIST!B726"/><Relationship Id="rId40" Type="http://schemas.openxmlformats.org/officeDocument/2006/relationships/hyperlink" Target="#PRICELIST!B1098"/><Relationship Id="rId45" Type="http://schemas.openxmlformats.org/officeDocument/2006/relationships/hyperlink" Target="#PRICELIST!B1343"/><Relationship Id="rId66" Type="http://schemas.openxmlformats.org/officeDocument/2006/relationships/image" Target="../media/image14.png"/><Relationship Id="rId87" Type="http://schemas.openxmlformats.org/officeDocument/2006/relationships/image" Target="../media/image22.png"/><Relationship Id="rId110" Type="http://schemas.openxmlformats.org/officeDocument/2006/relationships/hyperlink" Target="#PRICELIST!A964"/><Relationship Id="rId115" Type="http://schemas.openxmlformats.org/officeDocument/2006/relationships/hyperlink" Target="#PRICELIST!A2969"/><Relationship Id="rId131" Type="http://schemas.openxmlformats.org/officeDocument/2006/relationships/hyperlink" Target="#PRICELIST!A1346"/><Relationship Id="rId136" Type="http://schemas.openxmlformats.org/officeDocument/2006/relationships/image" Target="../media/image38.jpeg"/><Relationship Id="rId157" Type="http://schemas.openxmlformats.org/officeDocument/2006/relationships/hyperlink" Target="#PRICELIST!A726"/><Relationship Id="rId178" Type="http://schemas.openxmlformats.org/officeDocument/2006/relationships/image" Target="../media/image50.png"/><Relationship Id="rId61" Type="http://schemas.openxmlformats.org/officeDocument/2006/relationships/hyperlink" Target="#PRICELIST!A915"/><Relationship Id="rId82" Type="http://schemas.openxmlformats.org/officeDocument/2006/relationships/hyperlink" Target="#PRICELIST!B1403"/><Relationship Id="rId152" Type="http://schemas.openxmlformats.org/officeDocument/2006/relationships/hyperlink" Target="#PRICELIST!B1103"/><Relationship Id="rId173" Type="http://schemas.openxmlformats.org/officeDocument/2006/relationships/hyperlink" Target="#PRICELIST!A2935"/><Relationship Id="rId194" Type="http://schemas.openxmlformats.org/officeDocument/2006/relationships/hyperlink" Target="#PRICELIST!A2123"/><Relationship Id="rId19" Type="http://schemas.openxmlformats.org/officeDocument/2006/relationships/hyperlink" Target="#PRICELIST!B573"/><Relationship Id="rId14" Type="http://schemas.openxmlformats.org/officeDocument/2006/relationships/hyperlink" Target="#PRICELIST!B1294"/><Relationship Id="rId30" Type="http://schemas.openxmlformats.org/officeDocument/2006/relationships/hyperlink" Target="#PRICELIST!B915"/><Relationship Id="rId35" Type="http://schemas.openxmlformats.org/officeDocument/2006/relationships/hyperlink" Target="#PRICELIST!B917"/><Relationship Id="rId56" Type="http://schemas.openxmlformats.org/officeDocument/2006/relationships/hyperlink" Target="#PRICELIST!B18"/><Relationship Id="rId77" Type="http://schemas.openxmlformats.org/officeDocument/2006/relationships/hyperlink" Target="#PRICELIST!B1151"/><Relationship Id="rId100" Type="http://schemas.openxmlformats.org/officeDocument/2006/relationships/hyperlink" Target="#PRICELIST!B1359"/><Relationship Id="rId105" Type="http://schemas.openxmlformats.org/officeDocument/2006/relationships/hyperlink" Target="#PRICELIST!A1001"/><Relationship Id="rId126" Type="http://schemas.openxmlformats.org/officeDocument/2006/relationships/image" Target="../media/image35.jpeg"/><Relationship Id="rId147" Type="http://schemas.openxmlformats.org/officeDocument/2006/relationships/hyperlink" Target="#PRICELIST!A1105"/><Relationship Id="rId168" Type="http://schemas.openxmlformats.org/officeDocument/2006/relationships/image" Target="../media/image47.png"/><Relationship Id="rId8" Type="http://schemas.openxmlformats.org/officeDocument/2006/relationships/hyperlink" Target="#PRICELIST!A1294"/><Relationship Id="rId51" Type="http://schemas.openxmlformats.org/officeDocument/2006/relationships/hyperlink" Target="#PRICELIST!A552"/><Relationship Id="rId72" Type="http://schemas.openxmlformats.org/officeDocument/2006/relationships/image" Target="../media/image15.png"/><Relationship Id="rId93" Type="http://schemas.openxmlformats.org/officeDocument/2006/relationships/image" Target="../media/image24.png"/><Relationship Id="rId98" Type="http://schemas.openxmlformats.org/officeDocument/2006/relationships/hyperlink" Target="#&#1084;&#1086;&#1091;&#1096;&#1085;"/><Relationship Id="rId121" Type="http://schemas.openxmlformats.org/officeDocument/2006/relationships/image" Target="../media/image34.jpeg"/><Relationship Id="rId142" Type="http://schemas.openxmlformats.org/officeDocument/2006/relationships/hyperlink" Target="#PRICELIST!B1323"/><Relationship Id="rId163" Type="http://schemas.openxmlformats.org/officeDocument/2006/relationships/hyperlink" Target="#PRICELIST!B1108"/><Relationship Id="rId184" Type="http://schemas.openxmlformats.org/officeDocument/2006/relationships/hyperlink" Target="#PRICELIST!B2132"/><Relationship Id="rId189" Type="http://schemas.openxmlformats.org/officeDocument/2006/relationships/hyperlink" Target="#PRICELIST!B218"/><Relationship Id="rId3" Type="http://schemas.microsoft.com/office/2007/relationships/hdphoto" Target="../media/hdphoto1.wdp"/><Relationship Id="rId25" Type="http://schemas.openxmlformats.org/officeDocument/2006/relationships/hyperlink" Target="#PRICELIST!B790"/><Relationship Id="rId46" Type="http://schemas.openxmlformats.org/officeDocument/2006/relationships/hyperlink" Target="#PRICELIST!B1149"/><Relationship Id="rId67" Type="http://schemas.microsoft.com/office/2007/relationships/hdphoto" Target="../media/hdphoto2.wdp"/><Relationship Id="rId116" Type="http://schemas.openxmlformats.org/officeDocument/2006/relationships/image" Target="../media/image32.jpeg"/><Relationship Id="rId137" Type="http://schemas.openxmlformats.org/officeDocument/2006/relationships/hyperlink" Target="#PRICELIST!B691"/><Relationship Id="rId158" Type="http://schemas.openxmlformats.org/officeDocument/2006/relationships/image" Target="../media/image44.png"/><Relationship Id="rId20" Type="http://schemas.openxmlformats.org/officeDocument/2006/relationships/hyperlink" Target="#PRICELIST!B670"/><Relationship Id="rId41" Type="http://schemas.openxmlformats.org/officeDocument/2006/relationships/hyperlink" Target="#PRICELIST!B1100"/><Relationship Id="rId62" Type="http://schemas.openxmlformats.org/officeDocument/2006/relationships/image" Target="../media/image12.png"/><Relationship Id="rId83" Type="http://schemas.openxmlformats.org/officeDocument/2006/relationships/image" Target="../media/image20.png"/><Relationship Id="rId88" Type="http://schemas.openxmlformats.org/officeDocument/2006/relationships/hyperlink" Target="#PRICELIST!B1457"/><Relationship Id="rId111" Type="http://schemas.openxmlformats.org/officeDocument/2006/relationships/hyperlink" Target="#PRICELIST!A625"/><Relationship Id="rId132" Type="http://schemas.openxmlformats.org/officeDocument/2006/relationships/image" Target="../media/image37.png"/><Relationship Id="rId153" Type="http://schemas.openxmlformats.org/officeDocument/2006/relationships/hyperlink" Target="#PRICELIST!A2977"/><Relationship Id="rId174" Type="http://schemas.openxmlformats.org/officeDocument/2006/relationships/image" Target="../media/image49.png"/><Relationship Id="rId179" Type="http://schemas.openxmlformats.org/officeDocument/2006/relationships/hyperlink" Target="#PRICELIST!B2949"/><Relationship Id="rId195" Type="http://schemas.openxmlformats.org/officeDocument/2006/relationships/image" Target="../media/image54.png"/><Relationship Id="rId190" Type="http://schemas.openxmlformats.org/officeDocument/2006/relationships/hyperlink" Target="#PRICELIST!B398"/><Relationship Id="rId15" Type="http://schemas.openxmlformats.org/officeDocument/2006/relationships/hyperlink" Target="#PRICELIST!B552"/><Relationship Id="rId36" Type="http://schemas.openxmlformats.org/officeDocument/2006/relationships/hyperlink" Target="#PRICELIST!B916"/><Relationship Id="rId57" Type="http://schemas.openxmlformats.org/officeDocument/2006/relationships/hyperlink" Target="#PRICELIST!A896"/><Relationship Id="rId106" Type="http://schemas.openxmlformats.org/officeDocument/2006/relationships/image" Target="../media/image28.jpeg"/><Relationship Id="rId127" Type="http://schemas.openxmlformats.org/officeDocument/2006/relationships/hyperlink" Target="#PRICELIST!B489"/><Relationship Id="rId10" Type="http://schemas.openxmlformats.org/officeDocument/2006/relationships/hyperlink" Target="#PRICELIST!B1167"/><Relationship Id="rId31" Type="http://schemas.openxmlformats.org/officeDocument/2006/relationships/hyperlink" Target="#PRICELIST!B921"/><Relationship Id="rId52" Type="http://schemas.openxmlformats.org/officeDocument/2006/relationships/image" Target="../media/image8.png"/><Relationship Id="rId73" Type="http://schemas.openxmlformats.org/officeDocument/2006/relationships/hyperlink" Target="#PRICELIST!A1201"/><Relationship Id="rId78" Type="http://schemas.openxmlformats.org/officeDocument/2006/relationships/hyperlink" Target="#PRICELIST!A1359"/><Relationship Id="rId94" Type="http://schemas.openxmlformats.org/officeDocument/2006/relationships/hyperlink" Target="#PRICELIST!A10"/><Relationship Id="rId99" Type="http://schemas.openxmlformats.org/officeDocument/2006/relationships/hyperlink" Target="#&#1084;&#1086;&#1091;&#1096;&#1085;"/><Relationship Id="rId101" Type="http://schemas.openxmlformats.org/officeDocument/2006/relationships/hyperlink" Target="#PRICELIST!A823"/><Relationship Id="rId122" Type="http://schemas.openxmlformats.org/officeDocument/2006/relationships/hyperlink" Target="#PRICELIST!B1310"/><Relationship Id="rId143" Type="http://schemas.openxmlformats.org/officeDocument/2006/relationships/hyperlink" Target="#PRICELIST!B1105"/><Relationship Id="rId148" Type="http://schemas.openxmlformats.org/officeDocument/2006/relationships/image" Target="../media/image41.jpeg"/><Relationship Id="rId164" Type="http://schemas.openxmlformats.org/officeDocument/2006/relationships/hyperlink" Target="#PRICELIST!B1551"/><Relationship Id="rId169" Type="http://schemas.openxmlformats.org/officeDocument/2006/relationships/hyperlink" Target="#PRICELIST!B2940"/><Relationship Id="rId185" Type="http://schemas.openxmlformats.org/officeDocument/2006/relationships/hyperlink" Target="#PRICELIST!A2633"/><Relationship Id="rId4" Type="http://schemas.openxmlformats.org/officeDocument/2006/relationships/hyperlink" Target="#PRICELIST!A1248"/><Relationship Id="rId9" Type="http://schemas.openxmlformats.org/officeDocument/2006/relationships/image" Target="../media/image4.png"/><Relationship Id="rId180" Type="http://schemas.openxmlformats.org/officeDocument/2006/relationships/hyperlink" Target="#PRICELIST!A2325"/><Relationship Id="rId26" Type="http://schemas.openxmlformats.org/officeDocument/2006/relationships/hyperlink" Target="#PRICELIST!B758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46.png"/><Relationship Id="rId299" Type="http://schemas.openxmlformats.org/officeDocument/2006/relationships/image" Target="../media/image312.png"/><Relationship Id="rId21" Type="http://schemas.openxmlformats.org/officeDocument/2006/relationships/image" Target="../media/image70.png"/><Relationship Id="rId63" Type="http://schemas.openxmlformats.org/officeDocument/2006/relationships/image" Target="../media/image105.png"/><Relationship Id="rId159" Type="http://schemas.openxmlformats.org/officeDocument/2006/relationships/image" Target="../media/image180.png"/><Relationship Id="rId324" Type="http://schemas.openxmlformats.org/officeDocument/2006/relationships/image" Target="../media/image333.png"/><Relationship Id="rId366" Type="http://schemas.openxmlformats.org/officeDocument/2006/relationships/image" Target="../media/image364.png"/><Relationship Id="rId531" Type="http://schemas.openxmlformats.org/officeDocument/2006/relationships/image" Target="../media/image475.png"/><Relationship Id="rId170" Type="http://schemas.openxmlformats.org/officeDocument/2006/relationships/image" Target="../media/image191.png"/><Relationship Id="rId226" Type="http://schemas.microsoft.com/office/2007/relationships/hdphoto" Target="../media/hdphoto40.wdp"/><Relationship Id="rId433" Type="http://schemas.openxmlformats.org/officeDocument/2006/relationships/image" Target="../media/image406.png"/><Relationship Id="rId268" Type="http://schemas.openxmlformats.org/officeDocument/2006/relationships/image" Target="../media/image283.png"/><Relationship Id="rId475" Type="http://schemas.microsoft.com/office/2007/relationships/hdphoto" Target="../media/hdphoto100.wdp"/><Relationship Id="rId32" Type="http://schemas.openxmlformats.org/officeDocument/2006/relationships/image" Target="../media/image80.png"/><Relationship Id="rId74" Type="http://schemas.openxmlformats.org/officeDocument/2006/relationships/image" Target="../media/image112.png"/><Relationship Id="rId128" Type="http://schemas.openxmlformats.org/officeDocument/2006/relationships/image" Target="../media/image156.png"/><Relationship Id="rId335" Type="http://schemas.microsoft.com/office/2007/relationships/hdphoto" Target="../media/hdphoto54.wdp"/><Relationship Id="rId377" Type="http://schemas.microsoft.com/office/2007/relationships/hdphoto" Target="../media/hdphoto61.wdp"/><Relationship Id="rId500" Type="http://schemas.openxmlformats.org/officeDocument/2006/relationships/image" Target="../media/image447.png"/><Relationship Id="rId542" Type="http://schemas.openxmlformats.org/officeDocument/2006/relationships/image" Target="../media/image486.png"/><Relationship Id="rId5" Type="http://schemas.openxmlformats.org/officeDocument/2006/relationships/image" Target="../media/image57.png"/><Relationship Id="rId181" Type="http://schemas.openxmlformats.org/officeDocument/2006/relationships/image" Target="../media/image202.png"/><Relationship Id="rId237" Type="http://schemas.openxmlformats.org/officeDocument/2006/relationships/image" Target="../media/image253.png"/><Relationship Id="rId402" Type="http://schemas.openxmlformats.org/officeDocument/2006/relationships/image" Target="../media/image389.png"/><Relationship Id="rId279" Type="http://schemas.openxmlformats.org/officeDocument/2006/relationships/image" Target="../media/image292.png"/><Relationship Id="rId444" Type="http://schemas.openxmlformats.org/officeDocument/2006/relationships/image" Target="../media/image414.png"/><Relationship Id="rId486" Type="http://schemas.microsoft.com/office/2007/relationships/hdphoto" Target="../media/hdphoto105.wdp"/><Relationship Id="rId43" Type="http://schemas.microsoft.com/office/2007/relationships/hdphoto" Target="../media/hdphoto10.wdp"/><Relationship Id="rId139" Type="http://schemas.openxmlformats.org/officeDocument/2006/relationships/image" Target="../media/image163.png"/><Relationship Id="rId290" Type="http://schemas.openxmlformats.org/officeDocument/2006/relationships/image" Target="../media/image303.png"/><Relationship Id="rId304" Type="http://schemas.openxmlformats.org/officeDocument/2006/relationships/image" Target="../media/image317.png"/><Relationship Id="rId346" Type="http://schemas.openxmlformats.org/officeDocument/2006/relationships/image" Target="../media/image346.png"/><Relationship Id="rId388" Type="http://schemas.openxmlformats.org/officeDocument/2006/relationships/image" Target="../media/image382.png"/><Relationship Id="rId511" Type="http://schemas.openxmlformats.org/officeDocument/2006/relationships/image" Target="../media/image457.png"/><Relationship Id="rId553" Type="http://schemas.openxmlformats.org/officeDocument/2006/relationships/image" Target="../media/image497.png"/><Relationship Id="rId85" Type="http://schemas.openxmlformats.org/officeDocument/2006/relationships/image" Target="../media/image119.png"/><Relationship Id="rId150" Type="http://schemas.openxmlformats.org/officeDocument/2006/relationships/image" Target="../media/image171.png"/><Relationship Id="rId192" Type="http://schemas.openxmlformats.org/officeDocument/2006/relationships/image" Target="../media/image212.png"/><Relationship Id="rId206" Type="http://schemas.openxmlformats.org/officeDocument/2006/relationships/image" Target="../media/image225.png"/><Relationship Id="rId413" Type="http://schemas.microsoft.com/office/2007/relationships/hdphoto" Target="../media/hdphoto76.wdp"/><Relationship Id="rId248" Type="http://schemas.openxmlformats.org/officeDocument/2006/relationships/image" Target="../media/image264.png"/><Relationship Id="rId455" Type="http://schemas.openxmlformats.org/officeDocument/2006/relationships/image" Target="../media/image421.png"/><Relationship Id="rId497" Type="http://schemas.openxmlformats.org/officeDocument/2006/relationships/image" Target="../media/image444.png"/><Relationship Id="rId12" Type="http://schemas.openxmlformats.org/officeDocument/2006/relationships/image" Target="../media/image62.png"/><Relationship Id="rId108" Type="http://schemas.openxmlformats.org/officeDocument/2006/relationships/image" Target="../media/image137.png"/><Relationship Id="rId315" Type="http://schemas.openxmlformats.org/officeDocument/2006/relationships/image" Target="../media/image325.png"/><Relationship Id="rId357" Type="http://schemas.microsoft.com/office/2007/relationships/hdphoto" Target="../media/hdphoto59.wdp"/><Relationship Id="rId522" Type="http://schemas.microsoft.com/office/2007/relationships/hdphoto" Target="../media/hdphoto113.wdp"/><Relationship Id="rId54" Type="http://schemas.openxmlformats.org/officeDocument/2006/relationships/image" Target="../media/image98.png"/><Relationship Id="rId96" Type="http://schemas.openxmlformats.org/officeDocument/2006/relationships/image" Target="../media/image126.png"/><Relationship Id="rId161" Type="http://schemas.openxmlformats.org/officeDocument/2006/relationships/image" Target="../media/image182.png"/><Relationship Id="rId217" Type="http://schemas.openxmlformats.org/officeDocument/2006/relationships/image" Target="../media/image235.png"/><Relationship Id="rId399" Type="http://schemas.microsoft.com/office/2007/relationships/hdphoto" Target="../media/hdphoto69.wdp"/><Relationship Id="rId564" Type="http://schemas.openxmlformats.org/officeDocument/2006/relationships/image" Target="../media/image508.png"/><Relationship Id="rId259" Type="http://schemas.openxmlformats.org/officeDocument/2006/relationships/image" Target="../media/image275.png"/><Relationship Id="rId424" Type="http://schemas.openxmlformats.org/officeDocument/2006/relationships/image" Target="../media/image400.png"/><Relationship Id="rId466" Type="http://schemas.microsoft.com/office/2007/relationships/hdphoto" Target="../media/hdphoto96.wdp"/><Relationship Id="rId23" Type="http://schemas.openxmlformats.org/officeDocument/2006/relationships/image" Target="../media/image72.png"/><Relationship Id="rId119" Type="http://schemas.openxmlformats.org/officeDocument/2006/relationships/image" Target="../media/image147.png"/><Relationship Id="rId270" Type="http://schemas.openxmlformats.org/officeDocument/2006/relationships/image" Target="../media/image284.png"/><Relationship Id="rId326" Type="http://schemas.openxmlformats.org/officeDocument/2006/relationships/image" Target="../media/image334.png"/><Relationship Id="rId533" Type="http://schemas.openxmlformats.org/officeDocument/2006/relationships/image" Target="../media/image477.png"/><Relationship Id="rId65" Type="http://schemas.openxmlformats.org/officeDocument/2006/relationships/image" Target="../media/image106.png"/><Relationship Id="rId130" Type="http://schemas.microsoft.com/office/2007/relationships/hdphoto" Target="../media/hdphoto30.wdp"/><Relationship Id="rId368" Type="http://schemas.openxmlformats.org/officeDocument/2006/relationships/image" Target="../media/image366.png"/><Relationship Id="rId172" Type="http://schemas.openxmlformats.org/officeDocument/2006/relationships/image" Target="../media/image193.png"/><Relationship Id="rId228" Type="http://schemas.openxmlformats.org/officeDocument/2006/relationships/image" Target="../media/image245.png"/><Relationship Id="rId435" Type="http://schemas.openxmlformats.org/officeDocument/2006/relationships/image" Target="../media/image408.png"/><Relationship Id="rId477" Type="http://schemas.microsoft.com/office/2007/relationships/hdphoto" Target="../media/hdphoto101.wdp"/><Relationship Id="rId281" Type="http://schemas.openxmlformats.org/officeDocument/2006/relationships/image" Target="../media/image294.png"/><Relationship Id="rId337" Type="http://schemas.openxmlformats.org/officeDocument/2006/relationships/image" Target="../media/image340.png"/><Relationship Id="rId502" Type="http://schemas.openxmlformats.org/officeDocument/2006/relationships/image" Target="../media/image449.png"/><Relationship Id="rId34" Type="http://schemas.openxmlformats.org/officeDocument/2006/relationships/image" Target="../media/image82.png"/><Relationship Id="rId76" Type="http://schemas.microsoft.com/office/2007/relationships/hdphoto" Target="../media/hdphoto20.wdp"/><Relationship Id="rId141" Type="http://schemas.openxmlformats.org/officeDocument/2006/relationships/image" Target="../media/image164.png"/><Relationship Id="rId379" Type="http://schemas.microsoft.com/office/2007/relationships/hdphoto" Target="../media/hdphoto62.wdp"/><Relationship Id="rId544" Type="http://schemas.openxmlformats.org/officeDocument/2006/relationships/image" Target="../media/image488.png"/><Relationship Id="rId7" Type="http://schemas.openxmlformats.org/officeDocument/2006/relationships/image" Target="../media/image59.png"/><Relationship Id="rId183" Type="http://schemas.openxmlformats.org/officeDocument/2006/relationships/image" Target="../media/image204.png"/><Relationship Id="rId239" Type="http://schemas.openxmlformats.org/officeDocument/2006/relationships/image" Target="../media/image255.png"/><Relationship Id="rId390" Type="http://schemas.openxmlformats.org/officeDocument/2006/relationships/image" Target="../media/image383.png"/><Relationship Id="rId404" Type="http://schemas.openxmlformats.org/officeDocument/2006/relationships/image" Target="../media/image390.png"/><Relationship Id="rId446" Type="http://schemas.openxmlformats.org/officeDocument/2006/relationships/image" Target="../media/image415.png"/><Relationship Id="rId250" Type="http://schemas.openxmlformats.org/officeDocument/2006/relationships/image" Target="../media/image266.png"/><Relationship Id="rId292" Type="http://schemas.openxmlformats.org/officeDocument/2006/relationships/image" Target="../media/image305.png"/><Relationship Id="rId306" Type="http://schemas.openxmlformats.org/officeDocument/2006/relationships/image" Target="../media/image319.png"/><Relationship Id="rId488" Type="http://schemas.microsoft.com/office/2007/relationships/hdphoto" Target="../media/hdphoto106.wdp"/><Relationship Id="rId45" Type="http://schemas.microsoft.com/office/2007/relationships/hdphoto" Target="../media/hdphoto11.wdp"/><Relationship Id="rId87" Type="http://schemas.openxmlformats.org/officeDocument/2006/relationships/image" Target="../media/image121.png"/><Relationship Id="rId110" Type="http://schemas.openxmlformats.org/officeDocument/2006/relationships/image" Target="../media/image139.png"/><Relationship Id="rId348" Type="http://schemas.openxmlformats.org/officeDocument/2006/relationships/image" Target="../media/image348.png"/><Relationship Id="rId513" Type="http://schemas.openxmlformats.org/officeDocument/2006/relationships/image" Target="../media/image459.png"/><Relationship Id="rId555" Type="http://schemas.openxmlformats.org/officeDocument/2006/relationships/image" Target="../media/image499.png"/><Relationship Id="rId152" Type="http://schemas.openxmlformats.org/officeDocument/2006/relationships/image" Target="../media/image173.png"/><Relationship Id="rId194" Type="http://schemas.openxmlformats.org/officeDocument/2006/relationships/image" Target="../media/image214.png"/><Relationship Id="rId208" Type="http://schemas.openxmlformats.org/officeDocument/2006/relationships/image" Target="../media/image227.png"/><Relationship Id="rId415" Type="http://schemas.microsoft.com/office/2007/relationships/hdphoto" Target="../media/hdphoto77.wdp"/><Relationship Id="rId457" Type="http://schemas.microsoft.com/office/2007/relationships/hdphoto" Target="../media/hdphoto92.wdp"/><Relationship Id="rId261" Type="http://schemas.openxmlformats.org/officeDocument/2006/relationships/image" Target="../media/image277.png"/><Relationship Id="rId499" Type="http://schemas.openxmlformats.org/officeDocument/2006/relationships/image" Target="../media/image446.png"/><Relationship Id="rId14" Type="http://schemas.microsoft.com/office/2007/relationships/hdphoto" Target="../media/hdphoto8.wdp"/><Relationship Id="rId56" Type="http://schemas.microsoft.com/office/2007/relationships/hdphoto" Target="../media/hdphoto14.wdp"/><Relationship Id="rId317" Type="http://schemas.openxmlformats.org/officeDocument/2006/relationships/image" Target="../media/image327.png"/><Relationship Id="rId359" Type="http://schemas.openxmlformats.org/officeDocument/2006/relationships/image" Target="../media/image357.png"/><Relationship Id="rId524" Type="http://schemas.openxmlformats.org/officeDocument/2006/relationships/image" Target="../media/image468.png"/><Relationship Id="rId566" Type="http://schemas.openxmlformats.org/officeDocument/2006/relationships/image" Target="../media/image510.png"/><Relationship Id="rId98" Type="http://schemas.openxmlformats.org/officeDocument/2006/relationships/image" Target="../media/image128.png"/><Relationship Id="rId121" Type="http://schemas.openxmlformats.org/officeDocument/2006/relationships/image" Target="../media/image149.png"/><Relationship Id="rId163" Type="http://schemas.openxmlformats.org/officeDocument/2006/relationships/image" Target="../media/image184.png"/><Relationship Id="rId219" Type="http://schemas.openxmlformats.org/officeDocument/2006/relationships/image" Target="../media/image237.png"/><Relationship Id="rId370" Type="http://schemas.openxmlformats.org/officeDocument/2006/relationships/image" Target="../media/image368.png"/><Relationship Id="rId426" Type="http://schemas.openxmlformats.org/officeDocument/2006/relationships/image" Target="../media/image401.png"/><Relationship Id="rId230" Type="http://schemas.microsoft.com/office/2007/relationships/hdphoto" Target="../media/hdphoto41.wdp"/><Relationship Id="rId468" Type="http://schemas.microsoft.com/office/2007/relationships/hdphoto" Target="../media/hdphoto97.wdp"/><Relationship Id="rId25" Type="http://schemas.openxmlformats.org/officeDocument/2006/relationships/image" Target="../media/image74.png"/><Relationship Id="rId67" Type="http://schemas.microsoft.com/office/2007/relationships/hdphoto" Target="../media/hdphoto17.wdp"/><Relationship Id="rId272" Type="http://schemas.openxmlformats.org/officeDocument/2006/relationships/image" Target="../media/image285.png"/><Relationship Id="rId328" Type="http://schemas.openxmlformats.org/officeDocument/2006/relationships/image" Target="../media/image335.png"/><Relationship Id="rId535" Type="http://schemas.openxmlformats.org/officeDocument/2006/relationships/image" Target="../media/image479.png"/><Relationship Id="rId132" Type="http://schemas.microsoft.com/office/2007/relationships/hdphoto" Target="../media/hdphoto31.wdp"/><Relationship Id="rId174" Type="http://schemas.openxmlformats.org/officeDocument/2006/relationships/image" Target="../media/image195.png"/><Relationship Id="rId381" Type="http://schemas.microsoft.com/office/2007/relationships/hdphoto" Target="../media/hdphoto63.wdp"/><Relationship Id="rId241" Type="http://schemas.openxmlformats.org/officeDocument/2006/relationships/image" Target="../media/image257.png"/><Relationship Id="rId437" Type="http://schemas.openxmlformats.org/officeDocument/2006/relationships/image" Target="../media/image410.png"/><Relationship Id="rId479" Type="http://schemas.openxmlformats.org/officeDocument/2006/relationships/image" Target="../media/image435.png"/><Relationship Id="rId36" Type="http://schemas.openxmlformats.org/officeDocument/2006/relationships/image" Target="../media/image84.png"/><Relationship Id="rId283" Type="http://schemas.openxmlformats.org/officeDocument/2006/relationships/image" Target="../media/image296.png"/><Relationship Id="rId339" Type="http://schemas.openxmlformats.org/officeDocument/2006/relationships/image" Target="../media/image341.png"/><Relationship Id="rId490" Type="http://schemas.microsoft.com/office/2007/relationships/hdphoto" Target="../media/hdphoto107.wdp"/><Relationship Id="rId504" Type="http://schemas.openxmlformats.org/officeDocument/2006/relationships/image" Target="../media/image451.png"/><Relationship Id="rId546" Type="http://schemas.openxmlformats.org/officeDocument/2006/relationships/image" Target="../media/image490.png"/><Relationship Id="rId78" Type="http://schemas.openxmlformats.org/officeDocument/2006/relationships/image" Target="../media/image115.png"/><Relationship Id="rId101" Type="http://schemas.microsoft.com/office/2007/relationships/hdphoto" Target="../media/hdphoto28.wdp"/><Relationship Id="rId143" Type="http://schemas.microsoft.com/office/2007/relationships/hdphoto" Target="../media/hdphoto35.wdp"/><Relationship Id="rId185" Type="http://schemas.openxmlformats.org/officeDocument/2006/relationships/image" Target="../media/image205.png"/><Relationship Id="rId350" Type="http://schemas.openxmlformats.org/officeDocument/2006/relationships/image" Target="../media/image350.png"/><Relationship Id="rId406" Type="http://schemas.openxmlformats.org/officeDocument/2006/relationships/image" Target="../media/image391.png"/><Relationship Id="rId9" Type="http://schemas.microsoft.com/office/2007/relationships/hdphoto" Target="../media/hdphoto6.wdp"/><Relationship Id="rId210" Type="http://schemas.openxmlformats.org/officeDocument/2006/relationships/image" Target="../media/image229.png"/><Relationship Id="rId392" Type="http://schemas.openxmlformats.org/officeDocument/2006/relationships/image" Target="../media/image384.png"/><Relationship Id="rId427" Type="http://schemas.microsoft.com/office/2007/relationships/hdphoto" Target="../media/hdphoto83.wdp"/><Relationship Id="rId448" Type="http://schemas.openxmlformats.org/officeDocument/2006/relationships/image" Target="../media/image416.png"/><Relationship Id="rId469" Type="http://schemas.openxmlformats.org/officeDocument/2006/relationships/image" Target="../media/image429.png"/><Relationship Id="rId26" Type="http://schemas.openxmlformats.org/officeDocument/2006/relationships/image" Target="../media/image75.png"/><Relationship Id="rId231" Type="http://schemas.openxmlformats.org/officeDocument/2006/relationships/image" Target="../media/image247.png"/><Relationship Id="rId252" Type="http://schemas.openxmlformats.org/officeDocument/2006/relationships/image" Target="../media/image268.png"/><Relationship Id="rId273" Type="http://schemas.openxmlformats.org/officeDocument/2006/relationships/image" Target="../media/image286.png"/><Relationship Id="rId294" Type="http://schemas.openxmlformats.org/officeDocument/2006/relationships/image" Target="../media/image307.png"/><Relationship Id="rId308" Type="http://schemas.openxmlformats.org/officeDocument/2006/relationships/image" Target="../media/image321.png"/><Relationship Id="rId329" Type="http://schemas.microsoft.com/office/2007/relationships/hdphoto" Target="../media/hdphoto51.wdp"/><Relationship Id="rId480" Type="http://schemas.microsoft.com/office/2007/relationships/hdphoto" Target="../media/hdphoto102.wdp"/><Relationship Id="rId515" Type="http://schemas.openxmlformats.org/officeDocument/2006/relationships/image" Target="../media/image461.png"/><Relationship Id="rId536" Type="http://schemas.openxmlformats.org/officeDocument/2006/relationships/image" Target="../media/image480.png"/><Relationship Id="rId47" Type="http://schemas.openxmlformats.org/officeDocument/2006/relationships/image" Target="../media/image93.png"/><Relationship Id="rId68" Type="http://schemas.openxmlformats.org/officeDocument/2006/relationships/image" Target="../media/image108.png"/><Relationship Id="rId89" Type="http://schemas.microsoft.com/office/2007/relationships/hdphoto" Target="../media/hdphoto24.wdp"/><Relationship Id="rId112" Type="http://schemas.openxmlformats.org/officeDocument/2006/relationships/image" Target="../media/image141.png"/><Relationship Id="rId133" Type="http://schemas.openxmlformats.org/officeDocument/2006/relationships/image" Target="../media/image159.png"/><Relationship Id="rId154" Type="http://schemas.openxmlformats.org/officeDocument/2006/relationships/image" Target="../media/image175.png"/><Relationship Id="rId175" Type="http://schemas.openxmlformats.org/officeDocument/2006/relationships/image" Target="../media/image196.png"/><Relationship Id="rId340" Type="http://schemas.openxmlformats.org/officeDocument/2006/relationships/image" Target="../media/image342.png"/><Relationship Id="rId361" Type="http://schemas.openxmlformats.org/officeDocument/2006/relationships/image" Target="../media/image359.png"/><Relationship Id="rId557" Type="http://schemas.openxmlformats.org/officeDocument/2006/relationships/image" Target="../media/image501.png"/><Relationship Id="rId196" Type="http://schemas.openxmlformats.org/officeDocument/2006/relationships/image" Target="../media/image215.png"/><Relationship Id="rId200" Type="http://schemas.openxmlformats.org/officeDocument/2006/relationships/image" Target="../media/image219.png"/><Relationship Id="rId382" Type="http://schemas.openxmlformats.org/officeDocument/2006/relationships/image" Target="../media/image376.png"/><Relationship Id="rId417" Type="http://schemas.microsoft.com/office/2007/relationships/hdphoto" Target="../media/hdphoto78.wdp"/><Relationship Id="rId438" Type="http://schemas.openxmlformats.org/officeDocument/2006/relationships/image" Target="../media/image411.png"/><Relationship Id="rId459" Type="http://schemas.openxmlformats.org/officeDocument/2006/relationships/image" Target="../media/image424.png"/><Relationship Id="rId16" Type="http://schemas.openxmlformats.org/officeDocument/2006/relationships/image" Target="../media/image65.jpeg"/><Relationship Id="rId221" Type="http://schemas.openxmlformats.org/officeDocument/2006/relationships/image" Target="../media/image239.png"/><Relationship Id="rId242" Type="http://schemas.openxmlformats.org/officeDocument/2006/relationships/image" Target="../media/image258.png"/><Relationship Id="rId263" Type="http://schemas.openxmlformats.org/officeDocument/2006/relationships/image" Target="../media/image278.png"/><Relationship Id="rId284" Type="http://schemas.openxmlformats.org/officeDocument/2006/relationships/image" Target="../media/image297.png"/><Relationship Id="rId319" Type="http://schemas.openxmlformats.org/officeDocument/2006/relationships/image" Target="../media/image329.png"/><Relationship Id="rId470" Type="http://schemas.microsoft.com/office/2007/relationships/hdphoto" Target="../media/hdphoto98.wdp"/><Relationship Id="rId491" Type="http://schemas.openxmlformats.org/officeDocument/2006/relationships/image" Target="../media/image441.png"/><Relationship Id="rId505" Type="http://schemas.openxmlformats.org/officeDocument/2006/relationships/image" Target="../media/image452.png"/><Relationship Id="rId526" Type="http://schemas.openxmlformats.org/officeDocument/2006/relationships/image" Target="../media/image470.png"/><Relationship Id="rId37" Type="http://schemas.openxmlformats.org/officeDocument/2006/relationships/image" Target="../media/image85.png"/><Relationship Id="rId58" Type="http://schemas.openxmlformats.org/officeDocument/2006/relationships/image" Target="../media/image101.png"/><Relationship Id="rId79" Type="http://schemas.microsoft.com/office/2007/relationships/hdphoto" Target="../media/hdphoto21.wdp"/><Relationship Id="rId102" Type="http://schemas.openxmlformats.org/officeDocument/2006/relationships/image" Target="../media/image131.png"/><Relationship Id="rId123" Type="http://schemas.openxmlformats.org/officeDocument/2006/relationships/image" Target="../media/image151.png"/><Relationship Id="rId144" Type="http://schemas.openxmlformats.org/officeDocument/2006/relationships/image" Target="../media/image166.png"/><Relationship Id="rId330" Type="http://schemas.openxmlformats.org/officeDocument/2006/relationships/image" Target="../media/image336.png"/><Relationship Id="rId547" Type="http://schemas.openxmlformats.org/officeDocument/2006/relationships/image" Target="../media/image491.png"/><Relationship Id="rId568" Type="http://schemas.openxmlformats.org/officeDocument/2006/relationships/image" Target="../media/image512.png"/><Relationship Id="rId90" Type="http://schemas.openxmlformats.org/officeDocument/2006/relationships/image" Target="../media/image123.png"/><Relationship Id="rId165" Type="http://schemas.openxmlformats.org/officeDocument/2006/relationships/image" Target="../media/image186.png"/><Relationship Id="rId186" Type="http://schemas.openxmlformats.org/officeDocument/2006/relationships/image" Target="../media/image206.png"/><Relationship Id="rId351" Type="http://schemas.openxmlformats.org/officeDocument/2006/relationships/image" Target="../media/image351.png"/><Relationship Id="rId372" Type="http://schemas.openxmlformats.org/officeDocument/2006/relationships/image" Target="../media/image370.png"/><Relationship Id="rId393" Type="http://schemas.microsoft.com/office/2007/relationships/hdphoto" Target="../media/hdphoto66.wdp"/><Relationship Id="rId407" Type="http://schemas.microsoft.com/office/2007/relationships/hdphoto" Target="../media/hdphoto73.wdp"/><Relationship Id="rId428" Type="http://schemas.openxmlformats.org/officeDocument/2006/relationships/image" Target="../media/image402.png"/><Relationship Id="rId449" Type="http://schemas.openxmlformats.org/officeDocument/2006/relationships/image" Target="../media/image417.png"/><Relationship Id="rId211" Type="http://schemas.openxmlformats.org/officeDocument/2006/relationships/image" Target="../media/image230.png"/><Relationship Id="rId232" Type="http://schemas.openxmlformats.org/officeDocument/2006/relationships/image" Target="../media/image248.png"/><Relationship Id="rId253" Type="http://schemas.openxmlformats.org/officeDocument/2006/relationships/image" Target="../media/image269.png"/><Relationship Id="rId274" Type="http://schemas.openxmlformats.org/officeDocument/2006/relationships/image" Target="../media/image287.png"/><Relationship Id="rId295" Type="http://schemas.openxmlformats.org/officeDocument/2006/relationships/image" Target="../media/image308.png"/><Relationship Id="rId309" Type="http://schemas.openxmlformats.org/officeDocument/2006/relationships/image" Target="../media/image322.png"/><Relationship Id="rId460" Type="http://schemas.microsoft.com/office/2007/relationships/hdphoto" Target="../media/hdphoto93.wdp"/><Relationship Id="rId481" Type="http://schemas.openxmlformats.org/officeDocument/2006/relationships/image" Target="../media/image436.png"/><Relationship Id="rId516" Type="http://schemas.openxmlformats.org/officeDocument/2006/relationships/image" Target="../media/image462.png"/><Relationship Id="rId27" Type="http://schemas.microsoft.com/office/2007/relationships/hdphoto" Target="../media/hdphoto9.wdp"/><Relationship Id="rId48" Type="http://schemas.microsoft.com/office/2007/relationships/hdphoto" Target="../media/hdphoto12.wdp"/><Relationship Id="rId69" Type="http://schemas.openxmlformats.org/officeDocument/2006/relationships/image" Target="../media/image109.png"/><Relationship Id="rId113" Type="http://schemas.openxmlformats.org/officeDocument/2006/relationships/image" Target="../media/image142.png"/><Relationship Id="rId134" Type="http://schemas.microsoft.com/office/2007/relationships/hdphoto" Target="../media/hdphoto32.wdp"/><Relationship Id="rId320" Type="http://schemas.openxmlformats.org/officeDocument/2006/relationships/image" Target="../media/image330.png"/><Relationship Id="rId537" Type="http://schemas.openxmlformats.org/officeDocument/2006/relationships/image" Target="../media/image481.png"/><Relationship Id="rId558" Type="http://schemas.openxmlformats.org/officeDocument/2006/relationships/image" Target="../media/image502.png"/><Relationship Id="rId80" Type="http://schemas.openxmlformats.org/officeDocument/2006/relationships/image" Target="../media/image116.png"/><Relationship Id="rId155" Type="http://schemas.openxmlformats.org/officeDocument/2006/relationships/image" Target="../media/image176.png"/><Relationship Id="rId176" Type="http://schemas.openxmlformats.org/officeDocument/2006/relationships/image" Target="../media/image197.png"/><Relationship Id="rId197" Type="http://schemas.openxmlformats.org/officeDocument/2006/relationships/image" Target="../media/image216.png"/><Relationship Id="rId341" Type="http://schemas.microsoft.com/office/2007/relationships/hdphoto" Target="../media/hdphoto56.wdp"/><Relationship Id="rId362" Type="http://schemas.openxmlformats.org/officeDocument/2006/relationships/image" Target="../media/image360.png"/><Relationship Id="rId383" Type="http://schemas.openxmlformats.org/officeDocument/2006/relationships/image" Target="../media/image377.png"/><Relationship Id="rId418" Type="http://schemas.openxmlformats.org/officeDocument/2006/relationships/image" Target="../media/image397.png"/><Relationship Id="rId439" Type="http://schemas.microsoft.com/office/2007/relationships/hdphoto" Target="../media/hdphoto85.wdp"/><Relationship Id="rId201" Type="http://schemas.openxmlformats.org/officeDocument/2006/relationships/image" Target="../media/image220.png"/><Relationship Id="rId222" Type="http://schemas.openxmlformats.org/officeDocument/2006/relationships/image" Target="../media/image240.png"/><Relationship Id="rId243" Type="http://schemas.openxmlformats.org/officeDocument/2006/relationships/image" Target="../media/image259.png"/><Relationship Id="rId264" Type="http://schemas.openxmlformats.org/officeDocument/2006/relationships/image" Target="../media/image279.png"/><Relationship Id="rId285" Type="http://schemas.openxmlformats.org/officeDocument/2006/relationships/image" Target="../media/image298.png"/><Relationship Id="rId450" Type="http://schemas.microsoft.com/office/2007/relationships/hdphoto" Target="../media/hdphoto90.wdp"/><Relationship Id="rId471" Type="http://schemas.openxmlformats.org/officeDocument/2006/relationships/image" Target="../media/image430.png"/><Relationship Id="rId506" Type="http://schemas.openxmlformats.org/officeDocument/2006/relationships/image" Target="../media/image453.png"/><Relationship Id="rId17" Type="http://schemas.openxmlformats.org/officeDocument/2006/relationships/image" Target="../media/image66.png"/><Relationship Id="rId38" Type="http://schemas.openxmlformats.org/officeDocument/2006/relationships/image" Target="../media/image86.png"/><Relationship Id="rId59" Type="http://schemas.microsoft.com/office/2007/relationships/hdphoto" Target="../media/hdphoto15.wdp"/><Relationship Id="rId103" Type="http://schemas.openxmlformats.org/officeDocument/2006/relationships/image" Target="../media/image132.png"/><Relationship Id="rId124" Type="http://schemas.openxmlformats.org/officeDocument/2006/relationships/image" Target="../media/image152.png"/><Relationship Id="rId310" Type="http://schemas.microsoft.com/office/2007/relationships/hdphoto" Target="../media/hdphoto45.wdp"/><Relationship Id="rId492" Type="http://schemas.microsoft.com/office/2007/relationships/hdphoto" Target="../media/hdphoto108.wdp"/><Relationship Id="rId527" Type="http://schemas.openxmlformats.org/officeDocument/2006/relationships/image" Target="../media/image471.png"/><Relationship Id="rId548" Type="http://schemas.openxmlformats.org/officeDocument/2006/relationships/image" Target="../media/image492.png"/><Relationship Id="rId569" Type="http://schemas.openxmlformats.org/officeDocument/2006/relationships/image" Target="../media/image513.png"/><Relationship Id="rId70" Type="http://schemas.microsoft.com/office/2007/relationships/hdphoto" Target="../media/hdphoto18.wdp"/><Relationship Id="rId91" Type="http://schemas.microsoft.com/office/2007/relationships/hdphoto" Target="../media/hdphoto25.wdp"/><Relationship Id="rId145" Type="http://schemas.openxmlformats.org/officeDocument/2006/relationships/image" Target="../media/image167.png"/><Relationship Id="rId166" Type="http://schemas.openxmlformats.org/officeDocument/2006/relationships/image" Target="../media/image187.png"/><Relationship Id="rId187" Type="http://schemas.openxmlformats.org/officeDocument/2006/relationships/image" Target="../media/image207.png"/><Relationship Id="rId331" Type="http://schemas.microsoft.com/office/2007/relationships/hdphoto" Target="../media/hdphoto52.wdp"/><Relationship Id="rId352" Type="http://schemas.openxmlformats.org/officeDocument/2006/relationships/image" Target="../media/image352.png"/><Relationship Id="rId373" Type="http://schemas.openxmlformats.org/officeDocument/2006/relationships/image" Target="../media/image371.png"/><Relationship Id="rId394" Type="http://schemas.openxmlformats.org/officeDocument/2006/relationships/image" Target="../media/image385.png"/><Relationship Id="rId408" Type="http://schemas.openxmlformats.org/officeDocument/2006/relationships/image" Target="../media/image392.png"/><Relationship Id="rId429" Type="http://schemas.microsoft.com/office/2007/relationships/hdphoto" Target="../media/hdphoto84.wdp"/><Relationship Id="rId1" Type="http://schemas.openxmlformats.org/officeDocument/2006/relationships/hyperlink" Target="https://kesseboehmer-rus.com/" TargetMode="External"/><Relationship Id="rId212" Type="http://schemas.openxmlformats.org/officeDocument/2006/relationships/image" Target="../media/image231.png"/><Relationship Id="rId233" Type="http://schemas.openxmlformats.org/officeDocument/2006/relationships/image" Target="../media/image249.png"/><Relationship Id="rId254" Type="http://schemas.openxmlformats.org/officeDocument/2006/relationships/image" Target="../media/image270.png"/><Relationship Id="rId440" Type="http://schemas.openxmlformats.org/officeDocument/2006/relationships/image" Target="../media/image412.png"/><Relationship Id="rId28" Type="http://schemas.openxmlformats.org/officeDocument/2006/relationships/image" Target="../media/image76.png"/><Relationship Id="rId49" Type="http://schemas.openxmlformats.org/officeDocument/2006/relationships/image" Target="../media/image94.jpeg"/><Relationship Id="rId114" Type="http://schemas.openxmlformats.org/officeDocument/2006/relationships/image" Target="../media/image143.png"/><Relationship Id="rId275" Type="http://schemas.openxmlformats.org/officeDocument/2006/relationships/image" Target="../media/image288.png"/><Relationship Id="rId296" Type="http://schemas.openxmlformats.org/officeDocument/2006/relationships/image" Target="../media/image309.png"/><Relationship Id="rId300" Type="http://schemas.openxmlformats.org/officeDocument/2006/relationships/image" Target="../media/image313.png"/><Relationship Id="rId461" Type="http://schemas.openxmlformats.org/officeDocument/2006/relationships/image" Target="../media/image425.png"/><Relationship Id="rId482" Type="http://schemas.microsoft.com/office/2007/relationships/hdphoto" Target="../media/hdphoto103.wdp"/><Relationship Id="rId517" Type="http://schemas.openxmlformats.org/officeDocument/2006/relationships/image" Target="../media/image463.png"/><Relationship Id="rId538" Type="http://schemas.openxmlformats.org/officeDocument/2006/relationships/image" Target="../media/image482.png"/><Relationship Id="rId559" Type="http://schemas.openxmlformats.org/officeDocument/2006/relationships/image" Target="../media/image503.png"/><Relationship Id="rId60" Type="http://schemas.openxmlformats.org/officeDocument/2006/relationships/image" Target="../media/image102.png"/><Relationship Id="rId81" Type="http://schemas.microsoft.com/office/2007/relationships/hdphoto" Target="../media/hdphoto22.wdp"/><Relationship Id="rId135" Type="http://schemas.openxmlformats.org/officeDocument/2006/relationships/image" Target="../media/image160.png"/><Relationship Id="rId156" Type="http://schemas.openxmlformats.org/officeDocument/2006/relationships/image" Target="../media/image177.png"/><Relationship Id="rId177" Type="http://schemas.openxmlformats.org/officeDocument/2006/relationships/image" Target="../media/image198.png"/><Relationship Id="rId198" Type="http://schemas.openxmlformats.org/officeDocument/2006/relationships/image" Target="../media/image217.png"/><Relationship Id="rId321" Type="http://schemas.microsoft.com/office/2007/relationships/hdphoto" Target="../media/hdphoto48.wdp"/><Relationship Id="rId342" Type="http://schemas.openxmlformats.org/officeDocument/2006/relationships/image" Target="../media/image343.png"/><Relationship Id="rId363" Type="http://schemas.openxmlformats.org/officeDocument/2006/relationships/image" Target="../media/image361.png"/><Relationship Id="rId384" Type="http://schemas.openxmlformats.org/officeDocument/2006/relationships/image" Target="../media/image378.png"/><Relationship Id="rId419" Type="http://schemas.microsoft.com/office/2007/relationships/hdphoto" Target="../media/hdphoto79.wdp"/><Relationship Id="rId202" Type="http://schemas.openxmlformats.org/officeDocument/2006/relationships/image" Target="../media/image221.png"/><Relationship Id="rId223" Type="http://schemas.openxmlformats.org/officeDocument/2006/relationships/image" Target="../media/image241.png"/><Relationship Id="rId244" Type="http://schemas.openxmlformats.org/officeDocument/2006/relationships/image" Target="../media/image260.png"/><Relationship Id="rId430" Type="http://schemas.openxmlformats.org/officeDocument/2006/relationships/image" Target="../media/image403.png"/><Relationship Id="rId18" Type="http://schemas.openxmlformats.org/officeDocument/2006/relationships/image" Target="../media/image67.png"/><Relationship Id="rId39" Type="http://schemas.openxmlformats.org/officeDocument/2006/relationships/image" Target="../media/image87.png"/><Relationship Id="rId265" Type="http://schemas.openxmlformats.org/officeDocument/2006/relationships/image" Target="../media/image280.png"/><Relationship Id="rId286" Type="http://schemas.openxmlformats.org/officeDocument/2006/relationships/image" Target="../media/image299.png"/><Relationship Id="rId451" Type="http://schemas.openxmlformats.org/officeDocument/2006/relationships/image" Target="../media/image418.png"/><Relationship Id="rId472" Type="http://schemas.microsoft.com/office/2007/relationships/hdphoto" Target="../media/hdphoto99.wdp"/><Relationship Id="rId493" Type="http://schemas.openxmlformats.org/officeDocument/2006/relationships/image" Target="../media/image442.png"/><Relationship Id="rId507" Type="http://schemas.openxmlformats.org/officeDocument/2006/relationships/image" Target="../media/image454.png"/><Relationship Id="rId528" Type="http://schemas.openxmlformats.org/officeDocument/2006/relationships/image" Target="../media/image472.png"/><Relationship Id="rId549" Type="http://schemas.openxmlformats.org/officeDocument/2006/relationships/image" Target="../media/image493.png"/><Relationship Id="rId50" Type="http://schemas.openxmlformats.org/officeDocument/2006/relationships/image" Target="../media/image95.png"/><Relationship Id="rId104" Type="http://schemas.openxmlformats.org/officeDocument/2006/relationships/image" Target="../media/image133.png"/><Relationship Id="rId125" Type="http://schemas.openxmlformats.org/officeDocument/2006/relationships/image" Target="../media/image153.png"/><Relationship Id="rId146" Type="http://schemas.microsoft.com/office/2007/relationships/hdphoto" Target="../media/hdphoto36.wdp"/><Relationship Id="rId167" Type="http://schemas.openxmlformats.org/officeDocument/2006/relationships/image" Target="../media/image188.png"/><Relationship Id="rId188" Type="http://schemas.openxmlformats.org/officeDocument/2006/relationships/image" Target="../media/image208.png"/><Relationship Id="rId311" Type="http://schemas.openxmlformats.org/officeDocument/2006/relationships/image" Target="../media/image323.png"/><Relationship Id="rId332" Type="http://schemas.openxmlformats.org/officeDocument/2006/relationships/image" Target="../media/image337.png"/><Relationship Id="rId353" Type="http://schemas.openxmlformats.org/officeDocument/2006/relationships/image" Target="../media/image353.png"/><Relationship Id="rId374" Type="http://schemas.openxmlformats.org/officeDocument/2006/relationships/image" Target="../media/image372.png"/><Relationship Id="rId395" Type="http://schemas.microsoft.com/office/2007/relationships/hdphoto" Target="../media/hdphoto67.wdp"/><Relationship Id="rId409" Type="http://schemas.microsoft.com/office/2007/relationships/hdphoto" Target="../media/hdphoto74.wdp"/><Relationship Id="rId560" Type="http://schemas.openxmlformats.org/officeDocument/2006/relationships/image" Target="../media/image504.png"/><Relationship Id="rId71" Type="http://schemas.openxmlformats.org/officeDocument/2006/relationships/image" Target="../media/image110.png"/><Relationship Id="rId92" Type="http://schemas.openxmlformats.org/officeDocument/2006/relationships/image" Target="../media/image124.png"/><Relationship Id="rId213" Type="http://schemas.openxmlformats.org/officeDocument/2006/relationships/image" Target="../media/image232.png"/><Relationship Id="rId234" Type="http://schemas.openxmlformats.org/officeDocument/2006/relationships/image" Target="../media/image250.png"/><Relationship Id="rId420" Type="http://schemas.openxmlformats.org/officeDocument/2006/relationships/image" Target="../media/image398.png"/><Relationship Id="rId2" Type="http://schemas.openxmlformats.org/officeDocument/2006/relationships/image" Target="../media/image55.png"/><Relationship Id="rId29" Type="http://schemas.openxmlformats.org/officeDocument/2006/relationships/image" Target="../media/image77.png"/><Relationship Id="rId255" Type="http://schemas.openxmlformats.org/officeDocument/2006/relationships/image" Target="../media/image271.png"/><Relationship Id="rId276" Type="http://schemas.openxmlformats.org/officeDocument/2006/relationships/image" Target="../media/image289.png"/><Relationship Id="rId297" Type="http://schemas.openxmlformats.org/officeDocument/2006/relationships/image" Target="../media/image310.png"/><Relationship Id="rId441" Type="http://schemas.microsoft.com/office/2007/relationships/hdphoto" Target="../media/hdphoto86.wdp"/><Relationship Id="rId462" Type="http://schemas.microsoft.com/office/2007/relationships/hdphoto" Target="../media/hdphoto94.wdp"/><Relationship Id="rId483" Type="http://schemas.openxmlformats.org/officeDocument/2006/relationships/image" Target="../media/image437.png"/><Relationship Id="rId518" Type="http://schemas.openxmlformats.org/officeDocument/2006/relationships/image" Target="../media/image464.png"/><Relationship Id="rId539" Type="http://schemas.openxmlformats.org/officeDocument/2006/relationships/image" Target="../media/image483.png"/><Relationship Id="rId40" Type="http://schemas.openxmlformats.org/officeDocument/2006/relationships/image" Target="../media/image88.png"/><Relationship Id="rId115" Type="http://schemas.openxmlformats.org/officeDocument/2006/relationships/image" Target="../media/image144.png"/><Relationship Id="rId136" Type="http://schemas.microsoft.com/office/2007/relationships/hdphoto" Target="../media/hdphoto33.wdp"/><Relationship Id="rId157" Type="http://schemas.openxmlformats.org/officeDocument/2006/relationships/image" Target="../media/image178.png"/><Relationship Id="rId178" Type="http://schemas.openxmlformats.org/officeDocument/2006/relationships/image" Target="../media/image199.png"/><Relationship Id="rId301" Type="http://schemas.openxmlformats.org/officeDocument/2006/relationships/image" Target="../media/image314.png"/><Relationship Id="rId322" Type="http://schemas.openxmlformats.org/officeDocument/2006/relationships/image" Target="../media/image331.png"/><Relationship Id="rId343" Type="http://schemas.microsoft.com/office/2007/relationships/hdphoto" Target="../media/hdphoto57.wdp"/><Relationship Id="rId364" Type="http://schemas.openxmlformats.org/officeDocument/2006/relationships/image" Target="../media/image362.png"/><Relationship Id="rId550" Type="http://schemas.openxmlformats.org/officeDocument/2006/relationships/image" Target="../media/image494.png"/><Relationship Id="rId61" Type="http://schemas.openxmlformats.org/officeDocument/2006/relationships/image" Target="../media/image103.png"/><Relationship Id="rId82" Type="http://schemas.openxmlformats.org/officeDocument/2006/relationships/image" Target="../media/image117.png"/><Relationship Id="rId199" Type="http://schemas.openxmlformats.org/officeDocument/2006/relationships/image" Target="../media/image218.png"/><Relationship Id="rId203" Type="http://schemas.openxmlformats.org/officeDocument/2006/relationships/image" Target="../media/image222.png"/><Relationship Id="rId385" Type="http://schemas.openxmlformats.org/officeDocument/2006/relationships/image" Target="../media/image379.png"/><Relationship Id="rId19" Type="http://schemas.openxmlformats.org/officeDocument/2006/relationships/image" Target="../media/image68.png"/><Relationship Id="rId224" Type="http://schemas.openxmlformats.org/officeDocument/2006/relationships/image" Target="../media/image242.png"/><Relationship Id="rId245" Type="http://schemas.openxmlformats.org/officeDocument/2006/relationships/image" Target="../media/image261.png"/><Relationship Id="rId266" Type="http://schemas.openxmlformats.org/officeDocument/2006/relationships/image" Target="../media/image281.png"/><Relationship Id="rId287" Type="http://schemas.openxmlformats.org/officeDocument/2006/relationships/image" Target="../media/image300.png"/><Relationship Id="rId410" Type="http://schemas.openxmlformats.org/officeDocument/2006/relationships/image" Target="../media/image393.png"/><Relationship Id="rId431" Type="http://schemas.openxmlformats.org/officeDocument/2006/relationships/image" Target="../media/image404.png"/><Relationship Id="rId452" Type="http://schemas.openxmlformats.org/officeDocument/2006/relationships/image" Target="../media/image419.png"/><Relationship Id="rId473" Type="http://schemas.openxmlformats.org/officeDocument/2006/relationships/image" Target="../media/image431.png"/><Relationship Id="rId494" Type="http://schemas.microsoft.com/office/2007/relationships/hdphoto" Target="../media/hdphoto109.wdp"/><Relationship Id="rId508" Type="http://schemas.openxmlformats.org/officeDocument/2006/relationships/image" Target="../media/image455.png"/><Relationship Id="rId529" Type="http://schemas.openxmlformats.org/officeDocument/2006/relationships/image" Target="../media/image473.png"/><Relationship Id="rId30" Type="http://schemas.openxmlformats.org/officeDocument/2006/relationships/image" Target="../media/image78.png"/><Relationship Id="rId105" Type="http://schemas.openxmlformats.org/officeDocument/2006/relationships/image" Target="../media/image134.png"/><Relationship Id="rId126" Type="http://schemas.openxmlformats.org/officeDocument/2006/relationships/image" Target="../media/image154.png"/><Relationship Id="rId147" Type="http://schemas.openxmlformats.org/officeDocument/2006/relationships/image" Target="../media/image168.jpeg"/><Relationship Id="rId168" Type="http://schemas.openxmlformats.org/officeDocument/2006/relationships/image" Target="../media/image189.png"/><Relationship Id="rId312" Type="http://schemas.microsoft.com/office/2007/relationships/hdphoto" Target="../media/hdphoto46.wdp"/><Relationship Id="rId333" Type="http://schemas.microsoft.com/office/2007/relationships/hdphoto" Target="../media/hdphoto53.wdp"/><Relationship Id="rId354" Type="http://schemas.openxmlformats.org/officeDocument/2006/relationships/image" Target="../media/image354.png"/><Relationship Id="rId540" Type="http://schemas.openxmlformats.org/officeDocument/2006/relationships/image" Target="../media/image484.png"/><Relationship Id="rId51" Type="http://schemas.openxmlformats.org/officeDocument/2006/relationships/image" Target="../media/image96.jpeg"/><Relationship Id="rId72" Type="http://schemas.openxmlformats.org/officeDocument/2006/relationships/image" Target="../media/image111.png"/><Relationship Id="rId93" Type="http://schemas.microsoft.com/office/2007/relationships/hdphoto" Target="../media/hdphoto26.wdp"/><Relationship Id="rId189" Type="http://schemas.openxmlformats.org/officeDocument/2006/relationships/image" Target="../media/image209.png"/><Relationship Id="rId375" Type="http://schemas.microsoft.com/office/2007/relationships/hdphoto" Target="../media/hdphoto60.wdp"/><Relationship Id="rId396" Type="http://schemas.openxmlformats.org/officeDocument/2006/relationships/image" Target="../media/image386.png"/><Relationship Id="rId561" Type="http://schemas.openxmlformats.org/officeDocument/2006/relationships/image" Target="../media/image505.png"/><Relationship Id="rId3" Type="http://schemas.microsoft.com/office/2007/relationships/hdphoto" Target="../media/hdphoto5.wdp"/><Relationship Id="rId214" Type="http://schemas.microsoft.com/office/2007/relationships/hdphoto" Target="../media/hdphoto39.wdp"/><Relationship Id="rId235" Type="http://schemas.openxmlformats.org/officeDocument/2006/relationships/image" Target="../media/image251.png"/><Relationship Id="rId256" Type="http://schemas.openxmlformats.org/officeDocument/2006/relationships/image" Target="../media/image272.png"/><Relationship Id="rId277" Type="http://schemas.openxmlformats.org/officeDocument/2006/relationships/image" Target="../media/image290.png"/><Relationship Id="rId298" Type="http://schemas.openxmlformats.org/officeDocument/2006/relationships/image" Target="../media/image311.png"/><Relationship Id="rId400" Type="http://schemas.openxmlformats.org/officeDocument/2006/relationships/image" Target="../media/image388.png"/><Relationship Id="rId421" Type="http://schemas.microsoft.com/office/2007/relationships/hdphoto" Target="../media/hdphoto80.wdp"/><Relationship Id="rId442" Type="http://schemas.openxmlformats.org/officeDocument/2006/relationships/image" Target="../media/image413.png"/><Relationship Id="rId463" Type="http://schemas.openxmlformats.org/officeDocument/2006/relationships/image" Target="../media/image426.png"/><Relationship Id="rId484" Type="http://schemas.microsoft.com/office/2007/relationships/hdphoto" Target="../media/hdphoto104.wdp"/><Relationship Id="rId519" Type="http://schemas.openxmlformats.org/officeDocument/2006/relationships/image" Target="../media/image465.png"/><Relationship Id="rId116" Type="http://schemas.openxmlformats.org/officeDocument/2006/relationships/image" Target="../media/image145.png"/><Relationship Id="rId137" Type="http://schemas.openxmlformats.org/officeDocument/2006/relationships/image" Target="../media/image161.png"/><Relationship Id="rId158" Type="http://schemas.openxmlformats.org/officeDocument/2006/relationships/image" Target="../media/image179.png"/><Relationship Id="rId302" Type="http://schemas.openxmlformats.org/officeDocument/2006/relationships/image" Target="../media/image315.png"/><Relationship Id="rId323" Type="http://schemas.openxmlformats.org/officeDocument/2006/relationships/image" Target="../media/image332.png"/><Relationship Id="rId344" Type="http://schemas.openxmlformats.org/officeDocument/2006/relationships/image" Target="../media/image344.png"/><Relationship Id="rId530" Type="http://schemas.openxmlformats.org/officeDocument/2006/relationships/image" Target="../media/image474.png"/><Relationship Id="rId20" Type="http://schemas.openxmlformats.org/officeDocument/2006/relationships/image" Target="../media/image69.png"/><Relationship Id="rId41" Type="http://schemas.openxmlformats.org/officeDocument/2006/relationships/image" Target="../media/image89.png"/><Relationship Id="rId62" Type="http://schemas.openxmlformats.org/officeDocument/2006/relationships/image" Target="../media/image104.png"/><Relationship Id="rId83" Type="http://schemas.microsoft.com/office/2007/relationships/hdphoto" Target="../media/hdphoto23.wdp"/><Relationship Id="rId179" Type="http://schemas.openxmlformats.org/officeDocument/2006/relationships/image" Target="../media/image200.png"/><Relationship Id="rId365" Type="http://schemas.openxmlformats.org/officeDocument/2006/relationships/image" Target="../media/image363.png"/><Relationship Id="rId386" Type="http://schemas.openxmlformats.org/officeDocument/2006/relationships/image" Target="../media/image380.jpeg"/><Relationship Id="rId551" Type="http://schemas.openxmlformats.org/officeDocument/2006/relationships/image" Target="../media/image495.png"/><Relationship Id="rId190" Type="http://schemas.openxmlformats.org/officeDocument/2006/relationships/image" Target="../media/image210.png"/><Relationship Id="rId204" Type="http://schemas.openxmlformats.org/officeDocument/2006/relationships/image" Target="../media/image223.png"/><Relationship Id="rId225" Type="http://schemas.openxmlformats.org/officeDocument/2006/relationships/image" Target="../media/image243.png"/><Relationship Id="rId246" Type="http://schemas.openxmlformats.org/officeDocument/2006/relationships/image" Target="../media/image262.png"/><Relationship Id="rId267" Type="http://schemas.openxmlformats.org/officeDocument/2006/relationships/image" Target="../media/image282.png"/><Relationship Id="rId288" Type="http://schemas.openxmlformats.org/officeDocument/2006/relationships/image" Target="../media/image301.png"/><Relationship Id="rId411" Type="http://schemas.microsoft.com/office/2007/relationships/hdphoto" Target="../media/hdphoto75.wdp"/><Relationship Id="rId432" Type="http://schemas.openxmlformats.org/officeDocument/2006/relationships/image" Target="../media/image405.png"/><Relationship Id="rId453" Type="http://schemas.microsoft.com/office/2007/relationships/hdphoto" Target="../media/hdphoto91.wdp"/><Relationship Id="rId474" Type="http://schemas.openxmlformats.org/officeDocument/2006/relationships/image" Target="../media/image432.png"/><Relationship Id="rId509" Type="http://schemas.openxmlformats.org/officeDocument/2006/relationships/image" Target="../media/image456.png"/><Relationship Id="rId106" Type="http://schemas.openxmlformats.org/officeDocument/2006/relationships/image" Target="../media/image135.png"/><Relationship Id="rId127" Type="http://schemas.openxmlformats.org/officeDocument/2006/relationships/image" Target="../media/image155.png"/><Relationship Id="rId313" Type="http://schemas.openxmlformats.org/officeDocument/2006/relationships/image" Target="../media/image324.png"/><Relationship Id="rId495" Type="http://schemas.openxmlformats.org/officeDocument/2006/relationships/image" Target="../media/image443.png"/><Relationship Id="rId10" Type="http://schemas.openxmlformats.org/officeDocument/2006/relationships/image" Target="../media/image61.png"/><Relationship Id="rId31" Type="http://schemas.openxmlformats.org/officeDocument/2006/relationships/image" Target="../media/image79.png"/><Relationship Id="rId52" Type="http://schemas.openxmlformats.org/officeDocument/2006/relationships/image" Target="../media/image97.png"/><Relationship Id="rId73" Type="http://schemas.microsoft.com/office/2007/relationships/hdphoto" Target="../media/hdphoto19.wdp"/><Relationship Id="rId94" Type="http://schemas.openxmlformats.org/officeDocument/2006/relationships/image" Target="../media/image125.png"/><Relationship Id="rId148" Type="http://schemas.openxmlformats.org/officeDocument/2006/relationships/image" Target="../media/image169.png"/><Relationship Id="rId169" Type="http://schemas.openxmlformats.org/officeDocument/2006/relationships/image" Target="../media/image190.png"/><Relationship Id="rId334" Type="http://schemas.openxmlformats.org/officeDocument/2006/relationships/image" Target="../media/image338.png"/><Relationship Id="rId355" Type="http://schemas.microsoft.com/office/2007/relationships/hdphoto" Target="../media/hdphoto58.wdp"/><Relationship Id="rId376" Type="http://schemas.openxmlformats.org/officeDocument/2006/relationships/image" Target="../media/image373.png"/><Relationship Id="rId397" Type="http://schemas.microsoft.com/office/2007/relationships/hdphoto" Target="../media/hdphoto68.wdp"/><Relationship Id="rId520" Type="http://schemas.microsoft.com/office/2007/relationships/hdphoto" Target="../media/hdphoto112.wdp"/><Relationship Id="rId541" Type="http://schemas.openxmlformats.org/officeDocument/2006/relationships/image" Target="../media/image485.png"/><Relationship Id="rId562" Type="http://schemas.openxmlformats.org/officeDocument/2006/relationships/image" Target="../media/image506.png"/><Relationship Id="rId4" Type="http://schemas.openxmlformats.org/officeDocument/2006/relationships/image" Target="../media/image56.png"/><Relationship Id="rId180" Type="http://schemas.openxmlformats.org/officeDocument/2006/relationships/image" Target="../media/image201.png"/><Relationship Id="rId215" Type="http://schemas.openxmlformats.org/officeDocument/2006/relationships/image" Target="../media/image233.png"/><Relationship Id="rId236" Type="http://schemas.openxmlformats.org/officeDocument/2006/relationships/image" Target="../media/image252.png"/><Relationship Id="rId257" Type="http://schemas.openxmlformats.org/officeDocument/2006/relationships/image" Target="../media/image273.png"/><Relationship Id="rId278" Type="http://schemas.openxmlformats.org/officeDocument/2006/relationships/image" Target="../media/image291.png"/><Relationship Id="rId401" Type="http://schemas.microsoft.com/office/2007/relationships/hdphoto" Target="../media/hdphoto70.wdp"/><Relationship Id="rId422" Type="http://schemas.openxmlformats.org/officeDocument/2006/relationships/image" Target="../media/image399.png"/><Relationship Id="rId443" Type="http://schemas.microsoft.com/office/2007/relationships/hdphoto" Target="../media/hdphoto87.wdp"/><Relationship Id="rId464" Type="http://schemas.microsoft.com/office/2007/relationships/hdphoto" Target="../media/hdphoto95.wdp"/><Relationship Id="rId303" Type="http://schemas.openxmlformats.org/officeDocument/2006/relationships/image" Target="../media/image316.png"/><Relationship Id="rId485" Type="http://schemas.openxmlformats.org/officeDocument/2006/relationships/image" Target="../media/image438.png"/><Relationship Id="rId42" Type="http://schemas.openxmlformats.org/officeDocument/2006/relationships/image" Target="../media/image90.png"/><Relationship Id="rId84" Type="http://schemas.openxmlformats.org/officeDocument/2006/relationships/image" Target="../media/image118.png"/><Relationship Id="rId138" Type="http://schemas.openxmlformats.org/officeDocument/2006/relationships/image" Target="../media/image162.png"/><Relationship Id="rId345" Type="http://schemas.openxmlformats.org/officeDocument/2006/relationships/image" Target="../media/image345.png"/><Relationship Id="rId387" Type="http://schemas.openxmlformats.org/officeDocument/2006/relationships/image" Target="../media/image381.png"/><Relationship Id="rId510" Type="http://schemas.microsoft.com/office/2007/relationships/hdphoto" Target="../media/hdphoto111.wdp"/><Relationship Id="rId552" Type="http://schemas.openxmlformats.org/officeDocument/2006/relationships/image" Target="../media/image496.png"/><Relationship Id="rId191" Type="http://schemas.openxmlformats.org/officeDocument/2006/relationships/image" Target="../media/image211.png"/><Relationship Id="rId205" Type="http://schemas.openxmlformats.org/officeDocument/2006/relationships/image" Target="../media/image224.png"/><Relationship Id="rId247" Type="http://schemas.openxmlformats.org/officeDocument/2006/relationships/image" Target="../media/image263.png"/><Relationship Id="rId412" Type="http://schemas.openxmlformats.org/officeDocument/2006/relationships/image" Target="../media/image394.png"/><Relationship Id="rId107" Type="http://schemas.openxmlformats.org/officeDocument/2006/relationships/image" Target="../media/image136.png"/><Relationship Id="rId289" Type="http://schemas.openxmlformats.org/officeDocument/2006/relationships/image" Target="../media/image302.png"/><Relationship Id="rId454" Type="http://schemas.openxmlformats.org/officeDocument/2006/relationships/image" Target="../media/image420.png"/><Relationship Id="rId496" Type="http://schemas.microsoft.com/office/2007/relationships/hdphoto" Target="../media/hdphoto110.wdp"/><Relationship Id="rId11" Type="http://schemas.microsoft.com/office/2007/relationships/hdphoto" Target="../media/hdphoto7.wdp"/><Relationship Id="rId53" Type="http://schemas.microsoft.com/office/2007/relationships/hdphoto" Target="../media/hdphoto13.wdp"/><Relationship Id="rId149" Type="http://schemas.openxmlformats.org/officeDocument/2006/relationships/image" Target="../media/image170.png"/><Relationship Id="rId314" Type="http://schemas.microsoft.com/office/2007/relationships/hdphoto" Target="../media/hdphoto47.wdp"/><Relationship Id="rId356" Type="http://schemas.openxmlformats.org/officeDocument/2006/relationships/image" Target="../media/image355.png"/><Relationship Id="rId398" Type="http://schemas.openxmlformats.org/officeDocument/2006/relationships/image" Target="../media/image387.png"/><Relationship Id="rId521" Type="http://schemas.openxmlformats.org/officeDocument/2006/relationships/image" Target="../media/image466.png"/><Relationship Id="rId563" Type="http://schemas.openxmlformats.org/officeDocument/2006/relationships/image" Target="../media/image507.png"/><Relationship Id="rId95" Type="http://schemas.microsoft.com/office/2007/relationships/hdphoto" Target="../media/hdphoto27.wdp"/><Relationship Id="rId160" Type="http://schemas.openxmlformats.org/officeDocument/2006/relationships/image" Target="../media/image181.png"/><Relationship Id="rId216" Type="http://schemas.openxmlformats.org/officeDocument/2006/relationships/image" Target="../media/image234.png"/><Relationship Id="rId423" Type="http://schemas.microsoft.com/office/2007/relationships/hdphoto" Target="../media/hdphoto81.wdp"/><Relationship Id="rId258" Type="http://schemas.openxmlformats.org/officeDocument/2006/relationships/image" Target="../media/image274.png"/><Relationship Id="rId465" Type="http://schemas.openxmlformats.org/officeDocument/2006/relationships/image" Target="../media/image427.png"/><Relationship Id="rId22" Type="http://schemas.openxmlformats.org/officeDocument/2006/relationships/image" Target="../media/image71.png"/><Relationship Id="rId64" Type="http://schemas.microsoft.com/office/2007/relationships/hdphoto" Target="../media/hdphoto16.wdp"/><Relationship Id="rId118" Type="http://schemas.microsoft.com/office/2007/relationships/hdphoto" Target="../media/hdphoto29.wdp"/><Relationship Id="rId325" Type="http://schemas.microsoft.com/office/2007/relationships/hdphoto" Target="../media/hdphoto49.wdp"/><Relationship Id="rId367" Type="http://schemas.openxmlformats.org/officeDocument/2006/relationships/image" Target="../media/image365.png"/><Relationship Id="rId532" Type="http://schemas.openxmlformats.org/officeDocument/2006/relationships/image" Target="../media/image476.png"/><Relationship Id="rId171" Type="http://schemas.openxmlformats.org/officeDocument/2006/relationships/image" Target="../media/image192.png"/><Relationship Id="rId227" Type="http://schemas.openxmlformats.org/officeDocument/2006/relationships/image" Target="../media/image244.png"/><Relationship Id="rId269" Type="http://schemas.microsoft.com/office/2007/relationships/hdphoto" Target="../media/hdphoto43.wdp"/><Relationship Id="rId434" Type="http://schemas.openxmlformats.org/officeDocument/2006/relationships/image" Target="../media/image407.png"/><Relationship Id="rId476" Type="http://schemas.openxmlformats.org/officeDocument/2006/relationships/image" Target="../media/image433.png"/><Relationship Id="rId33" Type="http://schemas.openxmlformats.org/officeDocument/2006/relationships/image" Target="../media/image81.png"/><Relationship Id="rId129" Type="http://schemas.openxmlformats.org/officeDocument/2006/relationships/image" Target="../media/image157.png"/><Relationship Id="rId280" Type="http://schemas.openxmlformats.org/officeDocument/2006/relationships/image" Target="../media/image293.png"/><Relationship Id="rId336" Type="http://schemas.openxmlformats.org/officeDocument/2006/relationships/image" Target="../media/image339.png"/><Relationship Id="rId501" Type="http://schemas.openxmlformats.org/officeDocument/2006/relationships/image" Target="../media/image448.png"/><Relationship Id="rId543" Type="http://schemas.openxmlformats.org/officeDocument/2006/relationships/image" Target="../media/image487.png"/><Relationship Id="rId75" Type="http://schemas.openxmlformats.org/officeDocument/2006/relationships/image" Target="../media/image113.png"/><Relationship Id="rId140" Type="http://schemas.microsoft.com/office/2007/relationships/hdphoto" Target="../media/hdphoto34.wdp"/><Relationship Id="rId182" Type="http://schemas.openxmlformats.org/officeDocument/2006/relationships/image" Target="../media/image203.png"/><Relationship Id="rId378" Type="http://schemas.openxmlformats.org/officeDocument/2006/relationships/image" Target="../media/image374.png"/><Relationship Id="rId403" Type="http://schemas.microsoft.com/office/2007/relationships/hdphoto" Target="../media/hdphoto71.wdp"/><Relationship Id="rId6" Type="http://schemas.openxmlformats.org/officeDocument/2006/relationships/image" Target="../media/image58.png"/><Relationship Id="rId238" Type="http://schemas.openxmlformats.org/officeDocument/2006/relationships/image" Target="../media/image254.png"/><Relationship Id="rId445" Type="http://schemas.microsoft.com/office/2007/relationships/hdphoto" Target="../media/hdphoto88.wdp"/><Relationship Id="rId487" Type="http://schemas.openxmlformats.org/officeDocument/2006/relationships/image" Target="../media/image439.png"/><Relationship Id="rId291" Type="http://schemas.openxmlformats.org/officeDocument/2006/relationships/image" Target="../media/image304.png"/><Relationship Id="rId305" Type="http://schemas.openxmlformats.org/officeDocument/2006/relationships/image" Target="../media/image318.png"/><Relationship Id="rId347" Type="http://schemas.openxmlformats.org/officeDocument/2006/relationships/image" Target="../media/image347.png"/><Relationship Id="rId512" Type="http://schemas.openxmlformats.org/officeDocument/2006/relationships/image" Target="../media/image458.png"/><Relationship Id="rId44" Type="http://schemas.openxmlformats.org/officeDocument/2006/relationships/image" Target="../media/image91.png"/><Relationship Id="rId86" Type="http://schemas.openxmlformats.org/officeDocument/2006/relationships/image" Target="../media/image120.png"/><Relationship Id="rId151" Type="http://schemas.openxmlformats.org/officeDocument/2006/relationships/image" Target="../media/image172.png"/><Relationship Id="rId389" Type="http://schemas.microsoft.com/office/2007/relationships/hdphoto" Target="../media/hdphoto64.wdp"/><Relationship Id="rId554" Type="http://schemas.openxmlformats.org/officeDocument/2006/relationships/image" Target="../media/image498.png"/><Relationship Id="rId193" Type="http://schemas.openxmlformats.org/officeDocument/2006/relationships/image" Target="../media/image213.png"/><Relationship Id="rId207" Type="http://schemas.openxmlformats.org/officeDocument/2006/relationships/image" Target="../media/image226.png"/><Relationship Id="rId249" Type="http://schemas.openxmlformats.org/officeDocument/2006/relationships/image" Target="../media/image265.png"/><Relationship Id="rId414" Type="http://schemas.openxmlformats.org/officeDocument/2006/relationships/image" Target="../media/image395.png"/><Relationship Id="rId456" Type="http://schemas.openxmlformats.org/officeDocument/2006/relationships/image" Target="../media/image422.png"/><Relationship Id="rId498" Type="http://schemas.openxmlformats.org/officeDocument/2006/relationships/image" Target="../media/image445.png"/><Relationship Id="rId13" Type="http://schemas.openxmlformats.org/officeDocument/2006/relationships/image" Target="../media/image63.png"/><Relationship Id="rId109" Type="http://schemas.openxmlformats.org/officeDocument/2006/relationships/image" Target="../media/image138.png"/><Relationship Id="rId260" Type="http://schemas.openxmlformats.org/officeDocument/2006/relationships/image" Target="../media/image276.png"/><Relationship Id="rId316" Type="http://schemas.openxmlformats.org/officeDocument/2006/relationships/image" Target="../media/image326.png"/><Relationship Id="rId523" Type="http://schemas.openxmlformats.org/officeDocument/2006/relationships/image" Target="../media/image467.jpeg"/><Relationship Id="rId55" Type="http://schemas.openxmlformats.org/officeDocument/2006/relationships/image" Target="../media/image99.png"/><Relationship Id="rId97" Type="http://schemas.openxmlformats.org/officeDocument/2006/relationships/image" Target="../media/image127.png"/><Relationship Id="rId120" Type="http://schemas.openxmlformats.org/officeDocument/2006/relationships/image" Target="../media/image148.png"/><Relationship Id="rId358" Type="http://schemas.openxmlformats.org/officeDocument/2006/relationships/image" Target="../media/image356.png"/><Relationship Id="rId565" Type="http://schemas.openxmlformats.org/officeDocument/2006/relationships/image" Target="../media/image509.png"/><Relationship Id="rId162" Type="http://schemas.openxmlformats.org/officeDocument/2006/relationships/image" Target="../media/image183.png"/><Relationship Id="rId218" Type="http://schemas.openxmlformats.org/officeDocument/2006/relationships/image" Target="../media/image236.png"/><Relationship Id="rId425" Type="http://schemas.microsoft.com/office/2007/relationships/hdphoto" Target="../media/hdphoto82.wdp"/><Relationship Id="rId467" Type="http://schemas.openxmlformats.org/officeDocument/2006/relationships/image" Target="../media/image428.png"/><Relationship Id="rId271" Type="http://schemas.microsoft.com/office/2007/relationships/hdphoto" Target="../media/hdphoto44.wdp"/><Relationship Id="rId24" Type="http://schemas.openxmlformats.org/officeDocument/2006/relationships/image" Target="../media/image73.png"/><Relationship Id="rId66" Type="http://schemas.openxmlformats.org/officeDocument/2006/relationships/image" Target="../media/image107.png"/><Relationship Id="rId131" Type="http://schemas.openxmlformats.org/officeDocument/2006/relationships/image" Target="../media/image158.png"/><Relationship Id="rId327" Type="http://schemas.microsoft.com/office/2007/relationships/hdphoto" Target="../media/hdphoto50.wdp"/><Relationship Id="rId369" Type="http://schemas.openxmlformats.org/officeDocument/2006/relationships/image" Target="../media/image367.png"/><Relationship Id="rId534" Type="http://schemas.openxmlformats.org/officeDocument/2006/relationships/image" Target="../media/image478.png"/><Relationship Id="rId173" Type="http://schemas.openxmlformats.org/officeDocument/2006/relationships/image" Target="../media/image194.png"/><Relationship Id="rId229" Type="http://schemas.openxmlformats.org/officeDocument/2006/relationships/image" Target="../media/image246.png"/><Relationship Id="rId380" Type="http://schemas.openxmlformats.org/officeDocument/2006/relationships/image" Target="../media/image375.png"/><Relationship Id="rId436" Type="http://schemas.openxmlformats.org/officeDocument/2006/relationships/image" Target="../media/image409.png"/><Relationship Id="rId240" Type="http://schemas.openxmlformats.org/officeDocument/2006/relationships/image" Target="../media/image256.png"/><Relationship Id="rId478" Type="http://schemas.openxmlformats.org/officeDocument/2006/relationships/image" Target="../media/image434.png"/><Relationship Id="rId35" Type="http://schemas.openxmlformats.org/officeDocument/2006/relationships/image" Target="../media/image83.png"/><Relationship Id="rId77" Type="http://schemas.openxmlformats.org/officeDocument/2006/relationships/image" Target="../media/image114.png"/><Relationship Id="rId100" Type="http://schemas.openxmlformats.org/officeDocument/2006/relationships/image" Target="../media/image130.png"/><Relationship Id="rId282" Type="http://schemas.openxmlformats.org/officeDocument/2006/relationships/image" Target="../media/image295.png"/><Relationship Id="rId338" Type="http://schemas.microsoft.com/office/2007/relationships/hdphoto" Target="../media/hdphoto55.wdp"/><Relationship Id="rId503" Type="http://schemas.openxmlformats.org/officeDocument/2006/relationships/image" Target="../media/image450.png"/><Relationship Id="rId545" Type="http://schemas.openxmlformats.org/officeDocument/2006/relationships/image" Target="../media/image489.png"/><Relationship Id="rId8" Type="http://schemas.openxmlformats.org/officeDocument/2006/relationships/image" Target="../media/image60.png"/><Relationship Id="rId142" Type="http://schemas.openxmlformats.org/officeDocument/2006/relationships/image" Target="../media/image165.png"/><Relationship Id="rId184" Type="http://schemas.microsoft.com/office/2007/relationships/hdphoto" Target="../media/hdphoto37.wdp"/><Relationship Id="rId391" Type="http://schemas.microsoft.com/office/2007/relationships/hdphoto" Target="../media/hdphoto65.wdp"/><Relationship Id="rId405" Type="http://schemas.microsoft.com/office/2007/relationships/hdphoto" Target="../media/hdphoto72.wdp"/><Relationship Id="rId447" Type="http://schemas.microsoft.com/office/2007/relationships/hdphoto" Target="../media/hdphoto89.wdp"/><Relationship Id="rId251" Type="http://schemas.openxmlformats.org/officeDocument/2006/relationships/image" Target="../media/image267.png"/><Relationship Id="rId489" Type="http://schemas.openxmlformats.org/officeDocument/2006/relationships/image" Target="../media/image440.png"/><Relationship Id="rId46" Type="http://schemas.openxmlformats.org/officeDocument/2006/relationships/image" Target="../media/image92.jpeg"/><Relationship Id="rId293" Type="http://schemas.openxmlformats.org/officeDocument/2006/relationships/image" Target="../media/image306.png"/><Relationship Id="rId307" Type="http://schemas.openxmlformats.org/officeDocument/2006/relationships/image" Target="../media/image320.png"/><Relationship Id="rId349" Type="http://schemas.openxmlformats.org/officeDocument/2006/relationships/image" Target="../media/image349.png"/><Relationship Id="rId514" Type="http://schemas.openxmlformats.org/officeDocument/2006/relationships/image" Target="../media/image460.png"/><Relationship Id="rId556" Type="http://schemas.openxmlformats.org/officeDocument/2006/relationships/image" Target="../media/image500.png"/><Relationship Id="rId88" Type="http://schemas.openxmlformats.org/officeDocument/2006/relationships/image" Target="../media/image122.png"/><Relationship Id="rId111" Type="http://schemas.openxmlformats.org/officeDocument/2006/relationships/image" Target="../media/image140.png"/><Relationship Id="rId153" Type="http://schemas.openxmlformats.org/officeDocument/2006/relationships/image" Target="../media/image174.png"/><Relationship Id="rId195" Type="http://schemas.microsoft.com/office/2007/relationships/hdphoto" Target="../media/hdphoto38.wdp"/><Relationship Id="rId209" Type="http://schemas.openxmlformats.org/officeDocument/2006/relationships/image" Target="../media/image228.png"/><Relationship Id="rId360" Type="http://schemas.openxmlformats.org/officeDocument/2006/relationships/image" Target="../media/image358.png"/><Relationship Id="rId416" Type="http://schemas.openxmlformats.org/officeDocument/2006/relationships/image" Target="../media/image396.png"/><Relationship Id="rId220" Type="http://schemas.openxmlformats.org/officeDocument/2006/relationships/image" Target="../media/image238.png"/><Relationship Id="rId458" Type="http://schemas.openxmlformats.org/officeDocument/2006/relationships/image" Target="../media/image423.png"/><Relationship Id="rId15" Type="http://schemas.openxmlformats.org/officeDocument/2006/relationships/image" Target="../media/image64.jpeg"/><Relationship Id="rId57" Type="http://schemas.openxmlformats.org/officeDocument/2006/relationships/image" Target="../media/image100.png"/><Relationship Id="rId262" Type="http://schemas.microsoft.com/office/2007/relationships/hdphoto" Target="../media/hdphoto42.wdp"/><Relationship Id="rId318" Type="http://schemas.openxmlformats.org/officeDocument/2006/relationships/image" Target="../media/image328.png"/><Relationship Id="rId525" Type="http://schemas.openxmlformats.org/officeDocument/2006/relationships/image" Target="../media/image469.png"/><Relationship Id="rId567" Type="http://schemas.openxmlformats.org/officeDocument/2006/relationships/image" Target="../media/image511.png"/><Relationship Id="rId99" Type="http://schemas.openxmlformats.org/officeDocument/2006/relationships/image" Target="../media/image129.png"/><Relationship Id="rId122" Type="http://schemas.openxmlformats.org/officeDocument/2006/relationships/image" Target="../media/image150.png"/><Relationship Id="rId164" Type="http://schemas.openxmlformats.org/officeDocument/2006/relationships/image" Target="../media/image185.png"/><Relationship Id="rId371" Type="http://schemas.openxmlformats.org/officeDocument/2006/relationships/image" Target="../media/image3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154079</xdr:colOff>
      <xdr:row>1</xdr:row>
      <xdr:rowOff>108343</xdr:rowOff>
    </xdr:from>
    <xdr:to>
      <xdr:col>16</xdr:col>
      <xdr:colOff>395302</xdr:colOff>
      <xdr:row>6</xdr:row>
      <xdr:rowOff>145678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1CED519E-4E8A-4302-A1C9-F06646681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aturation sat="66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695638" y="186784"/>
          <a:ext cx="1384223" cy="1460482"/>
        </a:xfrm>
        <a:prstGeom prst="rect">
          <a:avLst/>
        </a:prstGeom>
      </xdr:spPr>
    </xdr:pic>
    <xdr:clientData/>
  </xdr:twoCellAnchor>
  <xdr:twoCellAnchor editAs="oneCell">
    <xdr:from>
      <xdr:col>5</xdr:col>
      <xdr:colOff>313766</xdr:colOff>
      <xdr:row>134</xdr:row>
      <xdr:rowOff>130735</xdr:rowOff>
    </xdr:from>
    <xdr:to>
      <xdr:col>8</xdr:col>
      <xdr:colOff>302560</xdr:colOff>
      <xdr:row>141</xdr:row>
      <xdr:rowOff>9213</xdr:rowOff>
    </xdr:to>
    <xdr:pic>
      <xdr:nvPicPr>
        <xdr:cNvPr id="3" name="Picture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36405190-DA82-4F3D-BA0E-390E6CFF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55795" y="31182235"/>
          <a:ext cx="1759324" cy="1604184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313765</xdr:colOff>
      <xdr:row>124</xdr:row>
      <xdr:rowOff>6785</xdr:rowOff>
    </xdr:from>
    <xdr:to>
      <xdr:col>4</xdr:col>
      <xdr:colOff>268941</xdr:colOff>
      <xdr:row>130</xdr:row>
      <xdr:rowOff>108323</xdr:rowOff>
    </xdr:to>
    <xdr:pic>
      <xdr:nvPicPr>
        <xdr:cNvPr id="4" name="Picture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C1DD5A7B-88E2-4637-97EF-94998C866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3765" y="28581785"/>
          <a:ext cx="1860176" cy="1580714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268941</xdr:colOff>
      <xdr:row>123</xdr:row>
      <xdr:rowOff>121398</xdr:rowOff>
    </xdr:from>
    <xdr:to>
      <xdr:col>12</xdr:col>
      <xdr:colOff>280148</xdr:colOff>
      <xdr:row>130</xdr:row>
      <xdr:rowOff>37352</xdr:rowOff>
    </xdr:to>
    <xdr:pic>
      <xdr:nvPicPr>
        <xdr:cNvPr id="5" name="Picture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41DB05A0-1C02-4716-9A97-32B0F6732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4953000" y="28505898"/>
          <a:ext cx="1725707" cy="164166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549087</xdr:colOff>
      <xdr:row>131</xdr:row>
      <xdr:rowOff>123329</xdr:rowOff>
    </xdr:from>
    <xdr:to>
      <xdr:col>3</xdr:col>
      <xdr:colOff>746682</xdr:colOff>
      <xdr:row>132</xdr:row>
      <xdr:rowOff>145678</xdr:rowOff>
    </xdr:to>
    <xdr:sp macro="" textlink="">
      <xdr:nvSpPr>
        <xdr:cNvPr id="6" name="TextBox 3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CCEB8D67-7232-49E8-A6BA-7FF37F8DB229}"/>
            </a:ext>
          </a:extLst>
        </xdr:cNvPr>
        <xdr:cNvSpPr txBox="1"/>
      </xdr:nvSpPr>
      <xdr:spPr>
        <a:xfrm>
          <a:off x="549087" y="32351447"/>
          <a:ext cx="1340595" cy="268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FOLD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SHORT</a:t>
          </a:r>
          <a:endParaRPr lang="en-US" sz="1100" baseline="0">
            <a:ln>
              <a:noFill/>
            </a:ln>
          </a:endParaRPr>
        </a:p>
        <a:p>
          <a:pPr algn="ctr"/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2</xdr:col>
      <xdr:colOff>100479</xdr:colOff>
      <xdr:row>142</xdr:row>
      <xdr:rowOff>60761</xdr:rowOff>
    </xdr:from>
    <xdr:to>
      <xdr:col>3</xdr:col>
      <xdr:colOff>649442</xdr:colOff>
      <xdr:row>143</xdr:row>
      <xdr:rowOff>89336</xdr:rowOff>
    </xdr:to>
    <xdr:sp macro="" textlink="">
      <xdr:nvSpPr>
        <xdr:cNvPr id="7" name="TextBox 3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BC5A960B-4EDF-4376-993B-1BE653501E51}"/>
            </a:ext>
          </a:extLst>
        </xdr:cNvPr>
        <xdr:cNvSpPr txBox="1"/>
      </xdr:nvSpPr>
      <xdr:spPr>
        <a:xfrm>
          <a:off x="671979" y="33017261"/>
          <a:ext cx="1120463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SPACE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5</xdr:col>
      <xdr:colOff>603811</xdr:colOff>
      <xdr:row>142</xdr:row>
      <xdr:rowOff>18678</xdr:rowOff>
    </xdr:from>
    <xdr:to>
      <xdr:col>7</xdr:col>
      <xdr:colOff>394261</xdr:colOff>
      <xdr:row>143</xdr:row>
      <xdr:rowOff>47253</xdr:rowOff>
    </xdr:to>
    <xdr:sp macro="" textlink="">
      <xdr:nvSpPr>
        <xdr:cNvPr id="8" name="TextBox 3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5F9C6C5B-2CDC-498E-8692-7CA6AFA2D09A}"/>
            </a:ext>
          </a:extLst>
        </xdr:cNvPr>
        <xdr:cNvSpPr txBox="1"/>
      </xdr:nvSpPr>
      <xdr:spPr>
        <a:xfrm>
          <a:off x="2945840" y="34958619"/>
          <a:ext cx="1056715" cy="275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FLAP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5</xdr:col>
      <xdr:colOff>491318</xdr:colOff>
      <xdr:row>131</xdr:row>
      <xdr:rowOff>60886</xdr:rowOff>
    </xdr:from>
    <xdr:to>
      <xdr:col>8</xdr:col>
      <xdr:colOff>63253</xdr:colOff>
      <xdr:row>132</xdr:row>
      <xdr:rowOff>79936</xdr:rowOff>
    </xdr:to>
    <xdr:sp macro="" textlink="">
      <xdr:nvSpPr>
        <xdr:cNvPr id="10" name="TextBox 3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678599D2-965B-4B07-AFC7-72A242488DEF}"/>
            </a:ext>
          </a:extLst>
        </xdr:cNvPr>
        <xdr:cNvSpPr txBox="1"/>
      </xdr:nvSpPr>
      <xdr:spPr>
        <a:xfrm>
          <a:off x="2833347" y="32289004"/>
          <a:ext cx="1342465" cy="265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SLIDE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9</xdr:col>
      <xdr:colOff>389838</xdr:colOff>
      <xdr:row>131</xdr:row>
      <xdr:rowOff>26646</xdr:rowOff>
    </xdr:from>
    <xdr:to>
      <xdr:col>12</xdr:col>
      <xdr:colOff>66861</xdr:colOff>
      <xdr:row>132</xdr:row>
      <xdr:rowOff>45696</xdr:rowOff>
    </xdr:to>
    <xdr:sp macro="" textlink="">
      <xdr:nvSpPr>
        <xdr:cNvPr id="12" name="TextBox 3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D6E7AC42-F057-4A3A-BCF1-E37540E365A7}"/>
            </a:ext>
          </a:extLst>
        </xdr:cNvPr>
        <xdr:cNvSpPr txBox="1"/>
      </xdr:nvSpPr>
      <xdr:spPr>
        <a:xfrm>
          <a:off x="5073897" y="32254764"/>
          <a:ext cx="1391523" cy="265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SWING</a:t>
          </a:r>
        </a:p>
        <a:p>
          <a:pPr algn="ctr"/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7</xdr:col>
      <xdr:colOff>138207</xdr:colOff>
      <xdr:row>21</xdr:row>
      <xdr:rowOff>24840</xdr:rowOff>
    </xdr:from>
    <xdr:to>
      <xdr:col>9</xdr:col>
      <xdr:colOff>425823</xdr:colOff>
      <xdr:row>22</xdr:row>
      <xdr:rowOff>56029</xdr:rowOff>
    </xdr:to>
    <xdr:sp macro="" textlink="">
      <xdr:nvSpPr>
        <xdr:cNvPr id="14" name="TextBox 4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DE730D53-A57D-4014-B3E3-F65495E0EE57}"/>
            </a:ext>
          </a:extLst>
        </xdr:cNvPr>
        <xdr:cNvSpPr txBox="1"/>
      </xdr:nvSpPr>
      <xdr:spPr>
        <a:xfrm>
          <a:off x="3746501" y="4540811"/>
          <a:ext cx="1363381" cy="2216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II</a:t>
          </a:r>
          <a:r>
            <a:rPr lang="en-US" sz="1100" baseline="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10</xdr:col>
      <xdr:colOff>271182</xdr:colOff>
      <xdr:row>21</xdr:row>
      <xdr:rowOff>28636</xdr:rowOff>
    </xdr:from>
    <xdr:to>
      <xdr:col>12</xdr:col>
      <xdr:colOff>528356</xdr:colOff>
      <xdr:row>22</xdr:row>
      <xdr:rowOff>33618</xdr:rowOff>
    </xdr:to>
    <xdr:sp macro="" textlink="">
      <xdr:nvSpPr>
        <xdr:cNvPr id="15" name="TextBox 4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8FBBF99D-B1AD-4E72-804A-3C00A1A15E3E}"/>
            </a:ext>
          </a:extLst>
        </xdr:cNvPr>
        <xdr:cNvSpPr txBox="1"/>
      </xdr:nvSpPr>
      <xdr:spPr>
        <a:xfrm>
          <a:off x="5526741" y="5676401"/>
          <a:ext cx="1400174" cy="2515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SIDE</a:t>
          </a:r>
          <a:r>
            <a:rPr lang="ru-RU" sz="1100">
              <a:ln>
                <a:noFill/>
              </a:ln>
            </a:rPr>
            <a:t> ХРОМ</a:t>
          </a:r>
        </a:p>
      </xdr:txBody>
    </xdr:sp>
    <xdr:clientData/>
  </xdr:twoCellAnchor>
  <xdr:twoCellAnchor>
    <xdr:from>
      <xdr:col>13</xdr:col>
      <xdr:colOff>308534</xdr:colOff>
      <xdr:row>21</xdr:row>
      <xdr:rowOff>44822</xdr:rowOff>
    </xdr:from>
    <xdr:to>
      <xdr:col>16</xdr:col>
      <xdr:colOff>190499</xdr:colOff>
      <xdr:row>22</xdr:row>
      <xdr:rowOff>100853</xdr:rowOff>
    </xdr:to>
    <xdr:sp macro="" textlink="">
      <xdr:nvSpPr>
        <xdr:cNvPr id="16" name="TextBox 4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21721BE-3CB0-4CA8-8907-100768F1A713}"/>
            </a:ext>
          </a:extLst>
        </xdr:cNvPr>
        <xdr:cNvSpPr txBox="1"/>
      </xdr:nvSpPr>
      <xdr:spPr>
        <a:xfrm>
          <a:off x="7278593" y="4952998"/>
          <a:ext cx="1596465" cy="3025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90</a:t>
          </a:r>
          <a:r>
            <a:rPr lang="ru-RU" sz="1100">
              <a:ln>
                <a:noFill/>
              </a:ln>
            </a:rPr>
            <a:t> ПВ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7</xdr:col>
      <xdr:colOff>112059</xdr:colOff>
      <xdr:row>22</xdr:row>
      <xdr:rowOff>168086</xdr:rowOff>
    </xdr:from>
    <xdr:to>
      <xdr:col>9</xdr:col>
      <xdr:colOff>493057</xdr:colOff>
      <xdr:row>23</xdr:row>
      <xdr:rowOff>168089</xdr:rowOff>
    </xdr:to>
    <xdr:sp macro="" textlink="">
      <xdr:nvSpPr>
        <xdr:cNvPr id="18" name="TextBox 50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6393A405-95EF-4B79-B968-885781ED8A04}"/>
            </a:ext>
          </a:extLst>
        </xdr:cNvPr>
        <xdr:cNvSpPr txBox="1"/>
      </xdr:nvSpPr>
      <xdr:spPr>
        <a:xfrm>
          <a:off x="3720353" y="5322792"/>
          <a:ext cx="1456763" cy="2465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II 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7</xdr:col>
      <xdr:colOff>209176</xdr:colOff>
      <xdr:row>21</xdr:row>
      <xdr:rowOff>224120</xdr:rowOff>
    </xdr:from>
    <xdr:to>
      <xdr:col>10</xdr:col>
      <xdr:colOff>67233</xdr:colOff>
      <xdr:row>22</xdr:row>
      <xdr:rowOff>168088</xdr:rowOff>
    </xdr:to>
    <xdr:sp macro="" textlink="">
      <xdr:nvSpPr>
        <xdr:cNvPr id="19" name="TextBox 5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7BB9BC31-1ACD-4B50-B706-A3F61750F00A}"/>
            </a:ext>
          </a:extLst>
        </xdr:cNvPr>
        <xdr:cNvSpPr txBox="1"/>
      </xdr:nvSpPr>
      <xdr:spPr>
        <a:xfrm>
          <a:off x="3817470" y="5132296"/>
          <a:ext cx="1505322" cy="1904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II 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10</xdr:col>
      <xdr:colOff>226735</xdr:colOff>
      <xdr:row>22</xdr:row>
      <xdr:rowOff>156880</xdr:rowOff>
    </xdr:from>
    <xdr:to>
      <xdr:col>13</xdr:col>
      <xdr:colOff>11207</xdr:colOff>
      <xdr:row>23</xdr:row>
      <xdr:rowOff>134469</xdr:rowOff>
    </xdr:to>
    <xdr:sp macro="" textlink="">
      <xdr:nvSpPr>
        <xdr:cNvPr id="20" name="TextBox 5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78DC4516-019F-42DA-946A-C713215C8FF2}"/>
            </a:ext>
          </a:extLst>
        </xdr:cNvPr>
        <xdr:cNvSpPr txBox="1"/>
      </xdr:nvSpPr>
      <xdr:spPr>
        <a:xfrm>
          <a:off x="5482294" y="5311586"/>
          <a:ext cx="1498972" cy="2241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SIDE</a:t>
          </a:r>
          <a:r>
            <a:rPr lang="ru-RU" sz="1100">
              <a:ln>
                <a:noFill/>
              </a:ln>
            </a:rPr>
            <a:t> ТИТАН</a:t>
          </a:r>
        </a:p>
      </xdr:txBody>
    </xdr:sp>
    <xdr:clientData/>
  </xdr:twoCellAnchor>
  <xdr:twoCellAnchor>
    <xdr:from>
      <xdr:col>10</xdr:col>
      <xdr:colOff>274542</xdr:colOff>
      <xdr:row>21</xdr:row>
      <xdr:rowOff>227727</xdr:rowOff>
    </xdr:from>
    <xdr:to>
      <xdr:col>13</xdr:col>
      <xdr:colOff>211167</xdr:colOff>
      <xdr:row>22</xdr:row>
      <xdr:rowOff>190500</xdr:rowOff>
    </xdr:to>
    <xdr:sp macro="" textlink="">
      <xdr:nvSpPr>
        <xdr:cNvPr id="21" name="TextBox 5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945DFAF5-BEDC-4379-858E-C95BB611942F}"/>
            </a:ext>
          </a:extLst>
        </xdr:cNvPr>
        <xdr:cNvSpPr txBox="1"/>
      </xdr:nvSpPr>
      <xdr:spPr>
        <a:xfrm>
          <a:off x="5530101" y="5135903"/>
          <a:ext cx="1651125" cy="2093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SIDE</a:t>
          </a:r>
          <a:r>
            <a:rPr lang="ru-RU" sz="1100">
              <a:ln>
                <a:noFill/>
              </a:ln>
            </a:rPr>
            <a:t> АНТРАЦИТ</a:t>
          </a:r>
        </a:p>
      </xdr:txBody>
    </xdr:sp>
    <xdr:clientData/>
  </xdr:twoCellAnchor>
  <xdr:twoCellAnchor>
    <xdr:from>
      <xdr:col>13</xdr:col>
      <xdr:colOff>336175</xdr:colOff>
      <xdr:row>22</xdr:row>
      <xdr:rowOff>224119</xdr:rowOff>
    </xdr:from>
    <xdr:to>
      <xdr:col>16</xdr:col>
      <xdr:colOff>224116</xdr:colOff>
      <xdr:row>23</xdr:row>
      <xdr:rowOff>179296</xdr:rowOff>
    </xdr:to>
    <xdr:sp macro="" textlink="">
      <xdr:nvSpPr>
        <xdr:cNvPr id="22" name="TextBox 55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3075C312-57F4-4A55-8DCC-0C9B03A1F67C}"/>
            </a:ext>
          </a:extLst>
        </xdr:cNvPr>
        <xdr:cNvSpPr txBox="1"/>
      </xdr:nvSpPr>
      <xdr:spPr>
        <a:xfrm>
          <a:off x="7306234" y="5378825"/>
          <a:ext cx="1602441" cy="2017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90</a:t>
          </a:r>
          <a:r>
            <a:rPr lang="ru-RU" sz="1100">
              <a:ln>
                <a:noFill/>
              </a:ln>
            </a:rPr>
            <a:t> ПВ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13</xdr:col>
      <xdr:colOff>336174</xdr:colOff>
      <xdr:row>22</xdr:row>
      <xdr:rowOff>11205</xdr:rowOff>
    </xdr:from>
    <xdr:to>
      <xdr:col>16</xdr:col>
      <xdr:colOff>459440</xdr:colOff>
      <xdr:row>23</xdr:row>
      <xdr:rowOff>33617</xdr:rowOff>
    </xdr:to>
    <xdr:sp macro="" textlink="">
      <xdr:nvSpPr>
        <xdr:cNvPr id="23" name="TextBox 56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892B569E-204E-4B92-B088-087DFAEEBAB5}"/>
            </a:ext>
          </a:extLst>
        </xdr:cNvPr>
        <xdr:cNvSpPr txBox="1"/>
      </xdr:nvSpPr>
      <xdr:spPr>
        <a:xfrm>
          <a:off x="7306233" y="4717676"/>
          <a:ext cx="1837766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 90</a:t>
          </a:r>
          <a:r>
            <a:rPr lang="ru-RU" sz="1100">
              <a:ln>
                <a:noFill/>
              </a:ln>
            </a:rPr>
            <a:t> ПВ АНТРАЦИТ</a:t>
          </a:r>
        </a:p>
      </xdr:txBody>
    </xdr:sp>
    <xdr:clientData/>
  </xdr:twoCellAnchor>
  <xdr:twoCellAnchor>
    <xdr:from>
      <xdr:col>2</xdr:col>
      <xdr:colOff>128121</xdr:colOff>
      <xdr:row>52</xdr:row>
      <xdr:rowOff>88339</xdr:rowOff>
    </xdr:from>
    <xdr:to>
      <xdr:col>3</xdr:col>
      <xdr:colOff>735853</xdr:colOff>
      <xdr:row>53</xdr:row>
      <xdr:rowOff>112059</xdr:rowOff>
    </xdr:to>
    <xdr:sp macro="" textlink="">
      <xdr:nvSpPr>
        <xdr:cNvPr id="24" name="TextBox 58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9F31FCF1-3502-4924-8A91-68A88F993439}"/>
            </a:ext>
          </a:extLst>
        </xdr:cNvPr>
        <xdr:cNvSpPr txBox="1"/>
      </xdr:nvSpPr>
      <xdr:spPr>
        <a:xfrm>
          <a:off x="699621" y="12056221"/>
          <a:ext cx="1179232" cy="214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</a:t>
          </a:r>
          <a:r>
            <a:rPr lang="ru-RU" sz="1100">
              <a:ln>
                <a:noFill/>
              </a:ln>
            </a:rPr>
            <a:t>2 ХРОМ</a:t>
          </a:r>
        </a:p>
      </xdr:txBody>
    </xdr:sp>
    <xdr:clientData/>
  </xdr:twoCellAnchor>
  <xdr:twoCellAnchor>
    <xdr:from>
      <xdr:col>2</xdr:col>
      <xdr:colOff>19796</xdr:colOff>
      <xdr:row>54</xdr:row>
      <xdr:rowOff>60885</xdr:rowOff>
    </xdr:from>
    <xdr:to>
      <xdr:col>4</xdr:col>
      <xdr:colOff>112058</xdr:colOff>
      <xdr:row>55</xdr:row>
      <xdr:rowOff>44824</xdr:rowOff>
    </xdr:to>
    <xdr:sp macro="" textlink="">
      <xdr:nvSpPr>
        <xdr:cNvPr id="25" name="TextBox 59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3070A872-D89A-4297-B7F1-78B584334D09}"/>
            </a:ext>
          </a:extLst>
        </xdr:cNvPr>
        <xdr:cNvSpPr txBox="1"/>
      </xdr:nvSpPr>
      <xdr:spPr>
        <a:xfrm>
          <a:off x="591296" y="13306238"/>
          <a:ext cx="1425762" cy="230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</a:t>
          </a:r>
          <a:r>
            <a:rPr lang="ru-RU" sz="1100">
              <a:ln>
                <a:noFill/>
              </a:ln>
            </a:rPr>
            <a:t> 2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2</xdr:col>
      <xdr:colOff>11578</xdr:colOff>
      <xdr:row>53</xdr:row>
      <xdr:rowOff>65367</xdr:rowOff>
    </xdr:from>
    <xdr:to>
      <xdr:col>4</xdr:col>
      <xdr:colOff>336176</xdr:colOff>
      <xdr:row>54</xdr:row>
      <xdr:rowOff>67235</xdr:rowOff>
    </xdr:to>
    <xdr:sp macro="" textlink="">
      <xdr:nvSpPr>
        <xdr:cNvPr id="26" name="TextBox 60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5DE88BBD-5EAE-4A55-BC23-13F1BD3D65BA}"/>
            </a:ext>
          </a:extLst>
        </xdr:cNvPr>
        <xdr:cNvSpPr txBox="1"/>
      </xdr:nvSpPr>
      <xdr:spPr>
        <a:xfrm>
          <a:off x="583078" y="13064191"/>
          <a:ext cx="1658098" cy="2483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</a:t>
          </a:r>
          <a:r>
            <a:rPr lang="ru-RU" sz="1100">
              <a:ln>
                <a:noFill/>
              </a:ln>
            </a:rPr>
            <a:t>2 АНТРАЦИТ</a:t>
          </a:r>
        </a:p>
      </xdr:txBody>
    </xdr:sp>
    <xdr:clientData/>
  </xdr:twoCellAnchor>
  <xdr:twoCellAnchor>
    <xdr:from>
      <xdr:col>11</xdr:col>
      <xdr:colOff>109819</xdr:colOff>
      <xdr:row>52</xdr:row>
      <xdr:rowOff>86661</xdr:rowOff>
    </xdr:from>
    <xdr:to>
      <xdr:col>13</xdr:col>
      <xdr:colOff>509869</xdr:colOff>
      <xdr:row>53</xdr:row>
      <xdr:rowOff>67235</xdr:rowOff>
    </xdr:to>
    <xdr:sp macro="" textlink="">
      <xdr:nvSpPr>
        <xdr:cNvPr id="27" name="TextBox 61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2B14E3D4-F626-459C-8321-D9F2C4709CF7}"/>
            </a:ext>
          </a:extLst>
        </xdr:cNvPr>
        <xdr:cNvSpPr txBox="1"/>
      </xdr:nvSpPr>
      <xdr:spPr>
        <a:xfrm>
          <a:off x="5936878" y="12838955"/>
          <a:ext cx="1543050" cy="2271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MAGIC</a:t>
          </a:r>
          <a:r>
            <a:rPr lang="en-US" sz="1100" baseline="0">
              <a:ln>
                <a:noFill/>
              </a:ln>
            </a:rPr>
            <a:t> CORNER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11</xdr:col>
      <xdr:colOff>126813</xdr:colOff>
      <xdr:row>54</xdr:row>
      <xdr:rowOff>26334</xdr:rowOff>
    </xdr:from>
    <xdr:to>
      <xdr:col>13</xdr:col>
      <xdr:colOff>526863</xdr:colOff>
      <xdr:row>55</xdr:row>
      <xdr:rowOff>22412</xdr:rowOff>
    </xdr:to>
    <xdr:sp macro="" textlink="">
      <xdr:nvSpPr>
        <xdr:cNvPr id="28" name="TextBox 6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50167CBD-F87A-41B2-B33D-08BC02FEBCEB}"/>
            </a:ext>
          </a:extLst>
        </xdr:cNvPr>
        <xdr:cNvSpPr txBox="1"/>
      </xdr:nvSpPr>
      <xdr:spPr>
        <a:xfrm>
          <a:off x="5953872" y="13271687"/>
          <a:ext cx="1543050" cy="2426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MAGIC</a:t>
          </a:r>
          <a:r>
            <a:rPr lang="en-US" sz="1100" baseline="0">
              <a:ln>
                <a:noFill/>
              </a:ln>
            </a:rPr>
            <a:t> CORNER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11</xdr:col>
      <xdr:colOff>89648</xdr:colOff>
      <xdr:row>53</xdr:row>
      <xdr:rowOff>42396</xdr:rowOff>
    </xdr:from>
    <xdr:to>
      <xdr:col>14</xdr:col>
      <xdr:colOff>237753</xdr:colOff>
      <xdr:row>54</xdr:row>
      <xdr:rowOff>1</xdr:rowOff>
    </xdr:to>
    <xdr:sp macro="" textlink="">
      <xdr:nvSpPr>
        <xdr:cNvPr id="29" name="TextBox 6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E3BC90D5-9225-4538-A340-C8E19998B3D6}"/>
            </a:ext>
          </a:extLst>
        </xdr:cNvPr>
        <xdr:cNvSpPr txBox="1"/>
      </xdr:nvSpPr>
      <xdr:spPr>
        <a:xfrm>
          <a:off x="5916707" y="13041220"/>
          <a:ext cx="1862605" cy="2041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MAGIC</a:t>
          </a:r>
          <a:r>
            <a:rPr lang="en-US" sz="1100" baseline="0">
              <a:ln>
                <a:noFill/>
              </a:ln>
            </a:rPr>
            <a:t> CORNER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1</xdr:col>
      <xdr:colOff>392208</xdr:colOff>
      <xdr:row>67</xdr:row>
      <xdr:rowOff>40901</xdr:rowOff>
    </xdr:from>
    <xdr:to>
      <xdr:col>3</xdr:col>
      <xdr:colOff>388846</xdr:colOff>
      <xdr:row>68</xdr:row>
      <xdr:rowOff>69476</xdr:rowOff>
    </xdr:to>
    <xdr:sp macro="" textlink="">
      <xdr:nvSpPr>
        <xdr:cNvPr id="30" name="TextBox 70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44824EFA-17BF-4027-A9E4-5F835999D2AE}"/>
            </a:ext>
          </a:extLst>
        </xdr:cNvPr>
        <xdr:cNvSpPr txBox="1"/>
      </xdr:nvSpPr>
      <xdr:spPr>
        <a:xfrm>
          <a:off x="392208" y="16491136"/>
          <a:ext cx="1139638" cy="275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1</xdr:col>
      <xdr:colOff>418353</xdr:colOff>
      <xdr:row>68</xdr:row>
      <xdr:rowOff>179294</xdr:rowOff>
    </xdr:from>
    <xdr:to>
      <xdr:col>3</xdr:col>
      <xdr:colOff>414991</xdr:colOff>
      <xdr:row>69</xdr:row>
      <xdr:rowOff>216273</xdr:rowOff>
    </xdr:to>
    <xdr:sp macro="" textlink="">
      <xdr:nvSpPr>
        <xdr:cNvPr id="31" name="TextBox 7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xmlns="" id="{F6F6C969-A373-40D0-942F-F389CAD3D4E1}"/>
            </a:ext>
          </a:extLst>
        </xdr:cNvPr>
        <xdr:cNvSpPr txBox="1"/>
      </xdr:nvSpPr>
      <xdr:spPr>
        <a:xfrm>
          <a:off x="418353" y="16876059"/>
          <a:ext cx="1139638" cy="2835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1</xdr:col>
      <xdr:colOff>426197</xdr:colOff>
      <xdr:row>67</xdr:row>
      <xdr:rowOff>239433</xdr:rowOff>
    </xdr:from>
    <xdr:to>
      <xdr:col>3</xdr:col>
      <xdr:colOff>632385</xdr:colOff>
      <xdr:row>68</xdr:row>
      <xdr:rowOff>212911</xdr:rowOff>
    </xdr:to>
    <xdr:sp macro="" textlink="">
      <xdr:nvSpPr>
        <xdr:cNvPr id="32" name="TextBox 7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xmlns="" id="{EBC9465A-7875-4BA5-8359-2927DFB04A2A}"/>
            </a:ext>
          </a:extLst>
        </xdr:cNvPr>
        <xdr:cNvSpPr txBox="1"/>
      </xdr:nvSpPr>
      <xdr:spPr>
        <a:xfrm>
          <a:off x="426197" y="16689668"/>
          <a:ext cx="1349188" cy="2200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4</xdr:col>
      <xdr:colOff>284439</xdr:colOff>
      <xdr:row>67</xdr:row>
      <xdr:rowOff>224117</xdr:rowOff>
    </xdr:from>
    <xdr:to>
      <xdr:col>7</xdr:col>
      <xdr:colOff>44826</xdr:colOff>
      <xdr:row>68</xdr:row>
      <xdr:rowOff>246528</xdr:rowOff>
    </xdr:to>
    <xdr:sp macro="" textlink="">
      <xdr:nvSpPr>
        <xdr:cNvPr id="35" name="TextBox 75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xmlns="" id="{1B4A8845-3C23-4D53-BA64-C43EAE796AEA}"/>
            </a:ext>
          </a:extLst>
        </xdr:cNvPr>
        <xdr:cNvSpPr txBox="1"/>
      </xdr:nvSpPr>
      <xdr:spPr>
        <a:xfrm>
          <a:off x="2189439" y="16674352"/>
          <a:ext cx="1463681" cy="2689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4</xdr:col>
      <xdr:colOff>349247</xdr:colOff>
      <xdr:row>68</xdr:row>
      <xdr:rowOff>181536</xdr:rowOff>
    </xdr:from>
    <xdr:to>
      <xdr:col>6</xdr:col>
      <xdr:colOff>296579</xdr:colOff>
      <xdr:row>69</xdr:row>
      <xdr:rowOff>210112</xdr:rowOff>
    </xdr:to>
    <xdr:sp macro="" textlink="">
      <xdr:nvSpPr>
        <xdr:cNvPr id="34" name="TextBox 7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xmlns="" id="{ACCF5F59-2201-4DB0-BB1F-E1325AA14FD1}"/>
            </a:ext>
          </a:extLst>
        </xdr:cNvPr>
        <xdr:cNvSpPr txBox="1"/>
      </xdr:nvSpPr>
      <xdr:spPr>
        <a:xfrm>
          <a:off x="2254247" y="16878301"/>
          <a:ext cx="1079126" cy="275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4</xdr:col>
      <xdr:colOff>336358</xdr:colOff>
      <xdr:row>67</xdr:row>
      <xdr:rowOff>31378</xdr:rowOff>
    </xdr:from>
    <xdr:to>
      <xdr:col>6</xdr:col>
      <xdr:colOff>283690</xdr:colOff>
      <xdr:row>68</xdr:row>
      <xdr:rowOff>59953</xdr:rowOff>
    </xdr:to>
    <xdr:sp macro="" textlink="">
      <xdr:nvSpPr>
        <xdr:cNvPr id="33" name="TextBox 73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xmlns="" id="{0C011A6C-3BE9-4E1B-83D8-8542515BBBA1}"/>
            </a:ext>
          </a:extLst>
        </xdr:cNvPr>
        <xdr:cNvSpPr txBox="1"/>
      </xdr:nvSpPr>
      <xdr:spPr>
        <a:xfrm>
          <a:off x="2241358" y="16481613"/>
          <a:ext cx="1079126" cy="275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7</xdr:col>
      <xdr:colOff>285943</xdr:colOff>
      <xdr:row>67</xdr:row>
      <xdr:rowOff>10272</xdr:rowOff>
    </xdr:from>
    <xdr:to>
      <xdr:col>9</xdr:col>
      <xdr:colOff>356539</xdr:colOff>
      <xdr:row>68</xdr:row>
      <xdr:rowOff>38847</xdr:rowOff>
    </xdr:to>
    <xdr:sp macro="" textlink="">
      <xdr:nvSpPr>
        <xdr:cNvPr id="36" name="TextBox 7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xmlns="" id="{4697BF15-B1E8-4A27-B6D4-6B76922DE138}"/>
            </a:ext>
          </a:extLst>
        </xdr:cNvPr>
        <xdr:cNvSpPr txBox="1"/>
      </xdr:nvSpPr>
      <xdr:spPr>
        <a:xfrm>
          <a:off x="3894237" y="16460507"/>
          <a:ext cx="1146361" cy="275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7</xdr:col>
      <xdr:colOff>278845</xdr:colOff>
      <xdr:row>68</xdr:row>
      <xdr:rowOff>155015</xdr:rowOff>
    </xdr:from>
    <xdr:to>
      <xdr:col>9</xdr:col>
      <xdr:colOff>349441</xdr:colOff>
      <xdr:row>69</xdr:row>
      <xdr:rowOff>145677</xdr:rowOff>
    </xdr:to>
    <xdr:sp macro="" textlink="">
      <xdr:nvSpPr>
        <xdr:cNvPr id="37" name="TextBox 7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xmlns="" id="{BE97F0C0-3441-4D3E-98F1-28BE6989CF8C}"/>
            </a:ext>
          </a:extLst>
        </xdr:cNvPr>
        <xdr:cNvSpPr txBox="1"/>
      </xdr:nvSpPr>
      <xdr:spPr>
        <a:xfrm>
          <a:off x="3887139" y="16851780"/>
          <a:ext cx="1146361" cy="237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7</xdr:col>
      <xdr:colOff>318252</xdr:colOff>
      <xdr:row>67</xdr:row>
      <xdr:rowOff>212913</xdr:rowOff>
    </xdr:from>
    <xdr:to>
      <xdr:col>9</xdr:col>
      <xdr:colOff>549839</xdr:colOff>
      <xdr:row>68</xdr:row>
      <xdr:rowOff>179294</xdr:rowOff>
    </xdr:to>
    <xdr:sp macro="" textlink="">
      <xdr:nvSpPr>
        <xdr:cNvPr id="38" name="TextBox 78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xmlns="" id="{8A5169D5-FF1C-477C-A58A-DB0F42F3B05B}"/>
            </a:ext>
          </a:extLst>
        </xdr:cNvPr>
        <xdr:cNvSpPr txBox="1"/>
      </xdr:nvSpPr>
      <xdr:spPr>
        <a:xfrm>
          <a:off x="3926546" y="16663148"/>
          <a:ext cx="1307352" cy="2129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</a:rPr>
            <a:t>150мм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10</xdr:col>
      <xdr:colOff>369793</xdr:colOff>
      <xdr:row>67</xdr:row>
      <xdr:rowOff>21293</xdr:rowOff>
    </xdr:from>
    <xdr:to>
      <xdr:col>13</xdr:col>
      <xdr:colOff>224116</xdr:colOff>
      <xdr:row>69</xdr:row>
      <xdr:rowOff>22412</xdr:rowOff>
    </xdr:to>
    <xdr:sp macro="" textlink="">
      <xdr:nvSpPr>
        <xdr:cNvPr id="39" name="TextBox 7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xmlns="" id="{CDC8579D-FD71-4308-BC04-9B6CCA743E41}"/>
            </a:ext>
          </a:extLst>
        </xdr:cNvPr>
        <xdr:cNvSpPr txBox="1"/>
      </xdr:nvSpPr>
      <xdr:spPr>
        <a:xfrm>
          <a:off x="5625352" y="16471528"/>
          <a:ext cx="1568823" cy="494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ln>
                <a:noFill/>
              </a:ln>
            </a:rPr>
            <a:t>DISPENSA</a:t>
          </a:r>
          <a:r>
            <a:rPr lang="en-US" sz="1100" baseline="0">
              <a:ln>
                <a:noFill/>
              </a:ln>
            </a:rPr>
            <a:t> JUNIOR SLIM</a:t>
          </a:r>
          <a:r>
            <a:rPr lang="ru-RU" sz="1100" baseline="0">
              <a:ln>
                <a:noFill/>
              </a:ln>
            </a:rPr>
            <a:t>   </a:t>
          </a:r>
          <a:r>
            <a:rPr lang="en-US" sz="1100" baseline="0">
              <a:ln>
                <a:noFill/>
              </a:ln>
            </a:rPr>
            <a:t>    </a:t>
          </a:r>
          <a:r>
            <a:rPr lang="ru-RU" sz="1100" baseline="0">
              <a:ln>
                <a:noFill/>
              </a:ln>
            </a:rPr>
            <a:t>   </a:t>
          </a:r>
          <a:r>
            <a:rPr lang="ru-RU" sz="1100">
              <a:ln>
                <a:noFill/>
              </a:ln>
            </a:rPr>
            <a:t>200-400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мм</a:t>
          </a:r>
          <a:endParaRPr lang="en-US" sz="1100">
            <a:ln>
              <a:noFill/>
            </a:ln>
          </a:endParaRPr>
        </a:p>
        <a:p>
          <a:pPr algn="l"/>
          <a:r>
            <a:rPr lang="en-US" sz="1100">
              <a:ln>
                <a:noFill/>
              </a:ln>
            </a:rPr>
            <a:t> 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4</xdr:col>
      <xdr:colOff>69147</xdr:colOff>
      <xdr:row>80</xdr:row>
      <xdr:rowOff>43891</xdr:rowOff>
    </xdr:from>
    <xdr:to>
      <xdr:col>7</xdr:col>
      <xdr:colOff>18659</xdr:colOff>
      <xdr:row>81</xdr:row>
      <xdr:rowOff>84666</xdr:rowOff>
    </xdr:to>
    <xdr:sp macro="" textlink="">
      <xdr:nvSpPr>
        <xdr:cNvPr id="40" name="TextBox 8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xmlns="" id="{98F391F5-4DA9-43D9-890D-F9AE66228EF8}"/>
            </a:ext>
          </a:extLst>
        </xdr:cNvPr>
        <xdr:cNvSpPr txBox="1"/>
      </xdr:nvSpPr>
      <xdr:spPr>
        <a:xfrm>
          <a:off x="1974147" y="19699009"/>
          <a:ext cx="1652806" cy="287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rgbClr val="FF0000"/>
              </a:solidFill>
            </a:rPr>
            <a:t> </a:t>
          </a:r>
          <a:r>
            <a:rPr lang="en-US" sz="1100">
              <a:ln>
                <a:noFill/>
              </a:ln>
              <a:solidFill>
                <a:schemeClr val="tx1"/>
              </a:solidFill>
            </a:rPr>
            <a:t>COOKING</a:t>
          </a:r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 AGENT</a:t>
          </a:r>
          <a:r>
            <a:rPr lang="ru-RU" sz="1100" baseline="0">
              <a:ln>
                <a:noFill/>
              </a:ln>
              <a:solidFill>
                <a:schemeClr val="tx1"/>
              </a:solidFill>
            </a:rPr>
            <a:t> 300мм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10</xdr:col>
      <xdr:colOff>365308</xdr:colOff>
      <xdr:row>80</xdr:row>
      <xdr:rowOff>43518</xdr:rowOff>
    </xdr:from>
    <xdr:to>
      <xdr:col>13</xdr:col>
      <xdr:colOff>99356</xdr:colOff>
      <xdr:row>81</xdr:row>
      <xdr:rowOff>1</xdr:rowOff>
    </xdr:to>
    <xdr:sp macro="" textlink="">
      <xdr:nvSpPr>
        <xdr:cNvPr id="41" name="TextBox 81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xmlns="" id="{C755D50F-5886-4375-B287-38A0EC576D40}"/>
            </a:ext>
          </a:extLst>
        </xdr:cNvPr>
        <xdr:cNvSpPr txBox="1"/>
      </xdr:nvSpPr>
      <xdr:spPr>
        <a:xfrm>
          <a:off x="5620867" y="19698636"/>
          <a:ext cx="1448548" cy="203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chemeClr val="tx1"/>
              </a:solidFill>
            </a:rPr>
            <a:t>CLEANING </a:t>
          </a:r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AGENT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1</xdr:col>
      <xdr:colOff>433294</xdr:colOff>
      <xdr:row>176</xdr:row>
      <xdr:rowOff>145798</xdr:rowOff>
    </xdr:from>
    <xdr:to>
      <xdr:col>5</xdr:col>
      <xdr:colOff>190501</xdr:colOff>
      <xdr:row>183</xdr:row>
      <xdr:rowOff>205440</xdr:rowOff>
    </xdr:to>
    <xdr:pic>
      <xdr:nvPicPr>
        <xdr:cNvPr id="42" name="Picture 84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xmlns="" id="{03E358A0-DFB7-4C8A-971F-91A054E4A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33294" y="40946416"/>
          <a:ext cx="2099236" cy="178534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</xdr:col>
      <xdr:colOff>81303</xdr:colOff>
      <xdr:row>172</xdr:row>
      <xdr:rowOff>238438</xdr:rowOff>
    </xdr:from>
    <xdr:to>
      <xdr:col>4</xdr:col>
      <xdr:colOff>258607</xdr:colOff>
      <xdr:row>174</xdr:row>
      <xdr:rowOff>22413</xdr:rowOff>
    </xdr:to>
    <xdr:sp macro="" textlink="">
      <xdr:nvSpPr>
        <xdr:cNvPr id="43" name="TextBox 87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xmlns="" id="{BF076DC6-C476-4631-B942-EA4097775005}"/>
            </a:ext>
          </a:extLst>
        </xdr:cNvPr>
        <xdr:cNvSpPr txBox="1"/>
      </xdr:nvSpPr>
      <xdr:spPr>
        <a:xfrm>
          <a:off x="652803" y="42574262"/>
          <a:ext cx="1510804" cy="2770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SPACE FLEX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2</xdr:col>
      <xdr:colOff>77244</xdr:colOff>
      <xdr:row>184</xdr:row>
      <xdr:rowOff>179294</xdr:rowOff>
    </xdr:from>
    <xdr:to>
      <xdr:col>4</xdr:col>
      <xdr:colOff>264507</xdr:colOff>
      <xdr:row>185</xdr:row>
      <xdr:rowOff>235323</xdr:rowOff>
    </xdr:to>
    <xdr:sp macro="" textlink="">
      <xdr:nvSpPr>
        <xdr:cNvPr id="44" name="TextBox 89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xmlns="" id="{A1F4631B-6CAA-4A46-AF66-FB07A25BA5E6}"/>
            </a:ext>
          </a:extLst>
        </xdr:cNvPr>
        <xdr:cNvSpPr txBox="1"/>
      </xdr:nvSpPr>
      <xdr:spPr>
        <a:xfrm>
          <a:off x="648744" y="45473470"/>
          <a:ext cx="1520763" cy="302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  <a:solidFill>
                <a:schemeClr val="tx1"/>
              </a:solidFill>
            </a:rPr>
            <a:t>Полка</a:t>
          </a:r>
          <a:r>
            <a:rPr lang="ru-RU" sz="1100" baseline="0">
              <a:ln>
                <a:noFill/>
              </a:ln>
              <a:solidFill>
                <a:schemeClr val="tx1"/>
              </a:solidFill>
            </a:rPr>
            <a:t> для специй</a:t>
          </a:r>
          <a:endParaRPr lang="ru-RU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102719</xdr:colOff>
      <xdr:row>105</xdr:row>
      <xdr:rowOff>41088</xdr:rowOff>
    </xdr:from>
    <xdr:to>
      <xdr:col>4</xdr:col>
      <xdr:colOff>64619</xdr:colOff>
      <xdr:row>106</xdr:row>
      <xdr:rowOff>0</xdr:rowOff>
    </xdr:to>
    <xdr:sp macro="" textlink="">
      <xdr:nvSpPr>
        <xdr:cNvPr id="45" name="TextBox 90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xmlns="" id="{61C55E99-E8A7-4EB6-BF0E-7006E8C46BE6}"/>
            </a:ext>
          </a:extLst>
        </xdr:cNvPr>
        <xdr:cNvSpPr txBox="1"/>
      </xdr:nvSpPr>
      <xdr:spPr>
        <a:xfrm>
          <a:off x="674219" y="25859441"/>
          <a:ext cx="1295400" cy="205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rgbClr val="FF0000"/>
              </a:solidFill>
            </a:rPr>
            <a:t> </a:t>
          </a:r>
          <a:r>
            <a:rPr lang="en-US" sz="1100">
              <a:ln>
                <a:noFill/>
              </a:ln>
              <a:solidFill>
                <a:schemeClr val="tx1"/>
              </a:solidFill>
            </a:rPr>
            <a:t>TOP FLEX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1</xdr:col>
      <xdr:colOff>445923</xdr:colOff>
      <xdr:row>97</xdr:row>
      <xdr:rowOff>100854</xdr:rowOff>
    </xdr:from>
    <xdr:to>
      <xdr:col>5</xdr:col>
      <xdr:colOff>56226</xdr:colOff>
      <xdr:row>104</xdr:row>
      <xdr:rowOff>70348</xdr:rowOff>
    </xdr:to>
    <xdr:pic>
      <xdr:nvPicPr>
        <xdr:cNvPr id="46" name="Picture 3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xmlns="" id="{C7FD8C36-A807-4B14-A9A2-C211AAB7A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45923" y="23946972"/>
          <a:ext cx="1952332" cy="16952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403410</xdr:colOff>
      <xdr:row>11</xdr:row>
      <xdr:rowOff>149412</xdr:rowOff>
    </xdr:from>
    <xdr:to>
      <xdr:col>12</xdr:col>
      <xdr:colOff>570695</xdr:colOff>
      <xdr:row>20</xdr:row>
      <xdr:rowOff>104589</xdr:rowOff>
    </xdr:to>
    <xdr:pic>
      <xdr:nvPicPr>
        <xdr:cNvPr id="47" name="Picture 6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xmlns="" id="{365FBCAD-2545-46B9-9573-AB2172D7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765985" y="2187762"/>
          <a:ext cx="1367435" cy="217394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268941</xdr:colOff>
      <xdr:row>11</xdr:row>
      <xdr:rowOff>171823</xdr:rowOff>
    </xdr:from>
    <xdr:to>
      <xdr:col>9</xdr:col>
      <xdr:colOff>562715</xdr:colOff>
      <xdr:row>20</xdr:row>
      <xdr:rowOff>111497</xdr:rowOff>
    </xdr:to>
    <xdr:pic>
      <xdr:nvPicPr>
        <xdr:cNvPr id="48" name="Picture 31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xmlns="" id="{D86514C2-B0AF-4826-9064-6D5E26837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45591" y="2210173"/>
          <a:ext cx="1389149" cy="215843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13</xdr:col>
      <xdr:colOff>478118</xdr:colOff>
      <xdr:row>11</xdr:row>
      <xdr:rowOff>149411</xdr:rowOff>
    </xdr:from>
    <xdr:to>
      <xdr:col>16</xdr:col>
      <xdr:colOff>37845</xdr:colOff>
      <xdr:row>20</xdr:row>
      <xdr:rowOff>89647</xdr:rowOff>
    </xdr:to>
    <xdr:pic>
      <xdr:nvPicPr>
        <xdr:cNvPr id="49" name="Picture 40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xmlns="" id="{0CDB1159-B659-4436-8493-F58165EBE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612343" y="2187761"/>
          <a:ext cx="1331377" cy="215900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135468</xdr:colOff>
      <xdr:row>21</xdr:row>
      <xdr:rowOff>58023</xdr:rowOff>
    </xdr:from>
    <xdr:to>
      <xdr:col>3</xdr:col>
      <xdr:colOff>627530</xdr:colOff>
      <xdr:row>22</xdr:row>
      <xdr:rowOff>126999</xdr:rowOff>
    </xdr:to>
    <xdr:sp macro="" textlink="">
      <xdr:nvSpPr>
        <xdr:cNvPr id="50" name="TextBox 93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xmlns="" id="{2ACC82A5-DB6A-434B-895B-54CA76B378F4}"/>
            </a:ext>
          </a:extLst>
        </xdr:cNvPr>
        <xdr:cNvSpPr txBox="1"/>
      </xdr:nvSpPr>
      <xdr:spPr>
        <a:xfrm>
          <a:off x="135468" y="4572873"/>
          <a:ext cx="1673162" cy="259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ln>
                <a:noFill/>
              </a:ln>
            </a:rPr>
            <a:t>CONVOY LAVIDO  </a:t>
          </a:r>
          <a:r>
            <a:rPr lang="ru-RU" sz="1100">
              <a:ln>
                <a:noFill/>
              </a:ln>
            </a:rPr>
            <a:t>ХРОМ </a:t>
          </a:r>
        </a:p>
      </xdr:txBody>
    </xdr:sp>
    <xdr:clientData/>
  </xdr:twoCellAnchor>
  <xdr:twoCellAnchor>
    <xdr:from>
      <xdr:col>1</xdr:col>
      <xdr:colOff>128614</xdr:colOff>
      <xdr:row>22</xdr:row>
      <xdr:rowOff>25026</xdr:rowOff>
    </xdr:from>
    <xdr:to>
      <xdr:col>4</xdr:col>
      <xdr:colOff>45939</xdr:colOff>
      <xdr:row>23</xdr:row>
      <xdr:rowOff>33617</xdr:rowOff>
    </xdr:to>
    <xdr:sp macro="" textlink="">
      <xdr:nvSpPr>
        <xdr:cNvPr id="51" name="TextBox 94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xmlns="" id="{A588760F-857C-4658-A999-79EB9CEB9229}"/>
            </a:ext>
          </a:extLst>
        </xdr:cNvPr>
        <xdr:cNvSpPr txBox="1"/>
      </xdr:nvSpPr>
      <xdr:spPr>
        <a:xfrm>
          <a:off x="128614" y="5179732"/>
          <a:ext cx="1822325" cy="2551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CONVOY LAVIDO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 editAs="oneCell">
    <xdr:from>
      <xdr:col>10</xdr:col>
      <xdr:colOff>560107</xdr:colOff>
      <xdr:row>42</xdr:row>
      <xdr:rowOff>96909</xdr:rowOff>
    </xdr:from>
    <xdr:to>
      <xdr:col>14</xdr:col>
      <xdr:colOff>302558</xdr:colOff>
      <xdr:row>51</xdr:row>
      <xdr:rowOff>156882</xdr:rowOff>
    </xdr:to>
    <xdr:pic>
      <xdr:nvPicPr>
        <xdr:cNvPr id="52" name="Picture 57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xmlns="" id="{E5F42098-8732-41AF-9769-9BFF6156D9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5815666" y="9588291"/>
          <a:ext cx="2028451" cy="227873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425825</xdr:colOff>
      <xdr:row>58</xdr:row>
      <xdr:rowOff>186764</xdr:rowOff>
    </xdr:from>
    <xdr:to>
      <xdr:col>3</xdr:col>
      <xdr:colOff>537883</xdr:colOff>
      <xdr:row>66</xdr:row>
      <xdr:rowOff>95755</xdr:rowOff>
    </xdr:to>
    <xdr:pic>
      <xdr:nvPicPr>
        <xdr:cNvPr id="53" name="Picture 95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xmlns="" id="{CC6619BC-A4D7-4BA3-9B29-5E1EFA7A9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25825" y="13174382"/>
          <a:ext cx="1277470" cy="1881226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268942</xdr:colOff>
      <xdr:row>58</xdr:row>
      <xdr:rowOff>141943</xdr:rowOff>
    </xdr:from>
    <xdr:to>
      <xdr:col>9</xdr:col>
      <xdr:colOff>530571</xdr:colOff>
      <xdr:row>66</xdr:row>
      <xdr:rowOff>78441</xdr:rowOff>
    </xdr:to>
    <xdr:pic>
      <xdr:nvPicPr>
        <xdr:cNvPr id="54" name="Picture 97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xmlns="" id="{1CF41702-5BA1-48D4-8C12-DA1C2AAD1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922060" y="13129561"/>
          <a:ext cx="1348599" cy="190873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291354</xdr:colOff>
      <xdr:row>58</xdr:row>
      <xdr:rowOff>164726</xdr:rowOff>
    </xdr:from>
    <xdr:to>
      <xdr:col>6</xdr:col>
      <xdr:colOff>459442</xdr:colOff>
      <xdr:row>66</xdr:row>
      <xdr:rowOff>100853</xdr:rowOff>
    </xdr:to>
    <xdr:pic>
      <xdr:nvPicPr>
        <xdr:cNvPr id="55" name="Picture 99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xmlns="" id="{E75BCED2-C95C-4F99-93CC-5D2C8CADA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18766" y="13152344"/>
          <a:ext cx="1311088" cy="190836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465787</xdr:colOff>
      <xdr:row>71</xdr:row>
      <xdr:rowOff>168088</xdr:rowOff>
    </xdr:from>
    <xdr:to>
      <xdr:col>13</xdr:col>
      <xdr:colOff>0</xdr:colOff>
      <xdr:row>79</xdr:row>
      <xdr:rowOff>56031</xdr:rowOff>
    </xdr:to>
    <xdr:pic>
      <xdr:nvPicPr>
        <xdr:cNvPr id="56" name="Picture 102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xmlns="" id="{D64BCD7A-2CE5-4C11-9909-45F9BC35D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BEBA8EAE-BF5A-486C-A8C5-ECC9F3942E4B}">
              <a14:imgProps xmlns:a14="http://schemas.microsoft.com/office/drawing/2010/main" xmlns="">
                <a14:imgLayer r:embed="rId67">
                  <a14:imgEffect>
                    <a14:brightnessContrast contrast="-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788581" y="16203706"/>
          <a:ext cx="1271125" cy="186017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6</xdr:col>
      <xdr:colOff>231589</xdr:colOff>
      <xdr:row>52</xdr:row>
      <xdr:rowOff>101973</xdr:rowOff>
    </xdr:from>
    <xdr:to>
      <xdr:col>8</xdr:col>
      <xdr:colOff>399677</xdr:colOff>
      <xdr:row>53</xdr:row>
      <xdr:rowOff>149412</xdr:rowOff>
    </xdr:to>
    <xdr:sp macro="" textlink="">
      <xdr:nvSpPr>
        <xdr:cNvPr id="57" name="TextBox 106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xmlns="" id="{59379703-2252-4A3D-8447-0C75C49525B1}"/>
            </a:ext>
          </a:extLst>
        </xdr:cNvPr>
        <xdr:cNvSpPr txBox="1"/>
      </xdr:nvSpPr>
      <xdr:spPr>
        <a:xfrm>
          <a:off x="3268383" y="12069855"/>
          <a:ext cx="1243853" cy="2379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4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6</xdr:col>
      <xdr:colOff>240179</xdr:colOff>
      <xdr:row>54</xdr:row>
      <xdr:rowOff>22224</xdr:rowOff>
    </xdr:from>
    <xdr:to>
      <xdr:col>8</xdr:col>
      <xdr:colOff>414618</xdr:colOff>
      <xdr:row>55</xdr:row>
      <xdr:rowOff>22412</xdr:rowOff>
    </xdr:to>
    <xdr:sp macro="" textlink="">
      <xdr:nvSpPr>
        <xdr:cNvPr id="58" name="TextBox 107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xmlns="" id="{089F4595-75B3-423E-A38C-BA0C953A0E88}"/>
            </a:ext>
          </a:extLst>
        </xdr:cNvPr>
        <xdr:cNvSpPr txBox="1"/>
      </xdr:nvSpPr>
      <xdr:spPr>
        <a:xfrm>
          <a:off x="3276973" y="13267577"/>
          <a:ext cx="1250204" cy="2467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4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6</xdr:col>
      <xdr:colOff>239803</xdr:colOff>
      <xdr:row>53</xdr:row>
      <xdr:rowOff>64059</xdr:rowOff>
    </xdr:from>
    <xdr:to>
      <xdr:col>9</xdr:col>
      <xdr:colOff>94128</xdr:colOff>
      <xdr:row>54</xdr:row>
      <xdr:rowOff>89647</xdr:rowOff>
    </xdr:to>
    <xdr:sp macro="" textlink="">
      <xdr:nvSpPr>
        <xdr:cNvPr id="59" name="TextBox 108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xmlns="" id="{08640CB7-CCF2-43DF-9AA6-38EABFC1B36D}"/>
            </a:ext>
          </a:extLst>
        </xdr:cNvPr>
        <xdr:cNvSpPr txBox="1"/>
      </xdr:nvSpPr>
      <xdr:spPr>
        <a:xfrm>
          <a:off x="3276597" y="13062883"/>
          <a:ext cx="1501590" cy="272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LEMANS 4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 editAs="oneCell">
    <xdr:from>
      <xdr:col>5</xdr:col>
      <xdr:colOff>280147</xdr:colOff>
      <xdr:row>123</xdr:row>
      <xdr:rowOff>171203</xdr:rowOff>
    </xdr:from>
    <xdr:to>
      <xdr:col>8</xdr:col>
      <xdr:colOff>414618</xdr:colOff>
      <xdr:row>130</xdr:row>
      <xdr:rowOff>44822</xdr:rowOff>
    </xdr:to>
    <xdr:pic>
      <xdr:nvPicPr>
        <xdr:cNvPr id="60" name="Picture 110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xmlns="" id="{D25D1DB8-B525-4203-BA2F-FF316A58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22176" y="28555703"/>
          <a:ext cx="1905001" cy="1599325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308164</xdr:colOff>
      <xdr:row>134</xdr:row>
      <xdr:rowOff>138207</xdr:rowOff>
    </xdr:from>
    <xdr:to>
      <xdr:col>4</xdr:col>
      <xdr:colOff>302558</xdr:colOff>
      <xdr:row>141</xdr:row>
      <xdr:rowOff>51674</xdr:rowOff>
    </xdr:to>
    <xdr:pic>
      <xdr:nvPicPr>
        <xdr:cNvPr id="61" name="Picture 112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xmlns="" id="{38782B2E-A93E-42E7-87F2-E9ABEBDB9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8164" y="31189707"/>
          <a:ext cx="1899394" cy="163917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410263</xdr:colOff>
      <xdr:row>109</xdr:row>
      <xdr:rowOff>183186</xdr:rowOff>
    </xdr:from>
    <xdr:to>
      <xdr:col>6</xdr:col>
      <xdr:colOff>206087</xdr:colOff>
      <xdr:row>117</xdr:row>
      <xdr:rowOff>180540</xdr:rowOff>
    </xdr:to>
    <xdr:pic>
      <xdr:nvPicPr>
        <xdr:cNvPr id="62" name="Picture 114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xmlns="" id="{F8ABDF75-4C9B-497F-9A1B-92BFAB296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10263" y="26987657"/>
          <a:ext cx="2832618" cy="196958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3</xdr:col>
      <xdr:colOff>228475</xdr:colOff>
      <xdr:row>118</xdr:row>
      <xdr:rowOff>155013</xdr:rowOff>
    </xdr:from>
    <xdr:to>
      <xdr:col>4</xdr:col>
      <xdr:colOff>190500</xdr:colOff>
      <xdr:row>119</xdr:row>
      <xdr:rowOff>201706</xdr:rowOff>
    </xdr:to>
    <xdr:sp macro="" textlink="">
      <xdr:nvSpPr>
        <xdr:cNvPr id="63" name="TextBox 121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xmlns="" id="{28E8D36A-BFD7-4C22-B94A-DF4AEBF373D3}"/>
            </a:ext>
          </a:extLst>
        </xdr:cNvPr>
        <xdr:cNvSpPr txBox="1"/>
      </xdr:nvSpPr>
      <xdr:spPr>
        <a:xfrm>
          <a:off x="1371475" y="29178248"/>
          <a:ext cx="724025" cy="2932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ysClr val="windowText" lastClr="000000"/>
              </a:solidFill>
            </a:rPr>
            <a:t>iMOVE</a:t>
          </a:r>
          <a:endParaRPr lang="ru-RU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201706</xdr:colOff>
      <xdr:row>164</xdr:row>
      <xdr:rowOff>60402</xdr:rowOff>
    </xdr:from>
    <xdr:to>
      <xdr:col>10</xdr:col>
      <xdr:colOff>43339</xdr:colOff>
      <xdr:row>171</xdr:row>
      <xdr:rowOff>197971</xdr:rowOff>
    </xdr:to>
    <xdr:pic>
      <xdr:nvPicPr>
        <xdr:cNvPr id="64" name="Picture 124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xmlns="" id="{E1EB2D50-2D54-4FBE-8C84-F980EBD0C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87806" y="34464702"/>
          <a:ext cx="2118108" cy="1866077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429559</xdr:colOff>
      <xdr:row>164</xdr:row>
      <xdr:rowOff>104588</xdr:rowOff>
    </xdr:from>
    <xdr:to>
      <xdr:col>5</xdr:col>
      <xdr:colOff>186764</xdr:colOff>
      <xdr:row>172</xdr:row>
      <xdr:rowOff>11205</xdr:rowOff>
    </xdr:to>
    <xdr:pic>
      <xdr:nvPicPr>
        <xdr:cNvPr id="65" name="Picture 126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xmlns="" id="{12B369B4-30E7-439B-B3B5-A2C8A2FA2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29559" y="37274500"/>
          <a:ext cx="2099234" cy="187885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6</xdr:col>
      <xdr:colOff>53507</xdr:colOff>
      <xdr:row>173</xdr:row>
      <xdr:rowOff>167482</xdr:rowOff>
    </xdr:from>
    <xdr:to>
      <xdr:col>9</xdr:col>
      <xdr:colOff>571499</xdr:colOff>
      <xdr:row>175</xdr:row>
      <xdr:rowOff>0</xdr:rowOff>
    </xdr:to>
    <xdr:sp macro="" textlink="">
      <xdr:nvSpPr>
        <xdr:cNvPr id="66" name="TextBox 127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xmlns="" id="{8551E904-9EA3-4F43-AC3C-A15B379D1C96}"/>
            </a:ext>
          </a:extLst>
        </xdr:cNvPr>
        <xdr:cNvSpPr txBox="1"/>
      </xdr:nvSpPr>
      <xdr:spPr>
        <a:xfrm>
          <a:off x="3090301" y="39825100"/>
          <a:ext cx="2165257" cy="2209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n>
                <a:noFill/>
              </a:ln>
              <a:solidFill>
                <a:sysClr val="windowText" lastClr="000000"/>
              </a:solidFill>
            </a:rPr>
            <a:t>FineLine LiniQ </a:t>
          </a:r>
          <a:r>
            <a:rPr lang="ru-RU" sz="1100" b="0">
              <a:ln>
                <a:noFill/>
              </a:ln>
              <a:solidFill>
                <a:sysClr val="windowText" lastClr="000000"/>
              </a:solidFill>
            </a:rPr>
            <a:t>  ЯСЕНЬ черный</a:t>
          </a:r>
        </a:p>
      </xdr:txBody>
    </xdr:sp>
    <xdr:clientData/>
  </xdr:twoCellAnchor>
  <xdr:twoCellAnchor editAs="oneCell">
    <xdr:from>
      <xdr:col>12</xdr:col>
      <xdr:colOff>56029</xdr:colOff>
      <xdr:row>1</xdr:row>
      <xdr:rowOff>131981</xdr:rowOff>
    </xdr:from>
    <xdr:to>
      <xdr:col>13</xdr:col>
      <xdr:colOff>440351</xdr:colOff>
      <xdr:row>4</xdr:row>
      <xdr:rowOff>136907</xdr:rowOff>
    </xdr:to>
    <xdr:pic>
      <xdr:nvPicPr>
        <xdr:cNvPr id="67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F2129A2-8E81-4815-85B3-06970761B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454588" y="210422"/>
          <a:ext cx="955822" cy="935014"/>
        </a:xfrm>
        <a:prstGeom prst="rect">
          <a:avLst/>
        </a:prstGeom>
      </xdr:spPr>
    </xdr:pic>
    <xdr:clientData/>
  </xdr:twoCellAnchor>
  <xdr:twoCellAnchor editAs="oneCell">
    <xdr:from>
      <xdr:col>4</xdr:col>
      <xdr:colOff>289298</xdr:colOff>
      <xdr:row>71</xdr:row>
      <xdr:rowOff>138205</xdr:rowOff>
    </xdr:from>
    <xdr:to>
      <xdr:col>6</xdr:col>
      <xdr:colOff>437029</xdr:colOff>
      <xdr:row>79</xdr:row>
      <xdr:rowOff>78441</xdr:rowOff>
    </xdr:to>
    <xdr:pic>
      <xdr:nvPicPr>
        <xdr:cNvPr id="68" name="Picture 5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xmlns="" id="{B77838D1-67F4-48F5-9F4D-B01C5D114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16710" y="16173823"/>
          <a:ext cx="1290731" cy="191247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11</xdr:col>
      <xdr:colOff>65366</xdr:colOff>
      <xdr:row>164</xdr:row>
      <xdr:rowOff>37353</xdr:rowOff>
    </xdr:from>
    <xdr:to>
      <xdr:col>15</xdr:col>
      <xdr:colOff>425823</xdr:colOff>
      <xdr:row>171</xdr:row>
      <xdr:rowOff>197970</xdr:rowOff>
    </xdr:to>
    <xdr:pic>
      <xdr:nvPicPr>
        <xdr:cNvPr id="69" name="Picture 9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xmlns="" id="{F06154E6-C2EE-4166-9B3B-A6FB50B5F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18491" y="34441653"/>
          <a:ext cx="2722657" cy="1889125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11</xdr:col>
      <xdr:colOff>440015</xdr:colOff>
      <xdr:row>172</xdr:row>
      <xdr:rowOff>189751</xdr:rowOff>
    </xdr:from>
    <xdr:to>
      <xdr:col>14</xdr:col>
      <xdr:colOff>513850</xdr:colOff>
      <xdr:row>173</xdr:row>
      <xdr:rowOff>168088</xdr:rowOff>
    </xdr:to>
    <xdr:sp macro="" textlink="">
      <xdr:nvSpPr>
        <xdr:cNvPr id="70" name="TextBox 82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xmlns="" id="{178F9F08-7722-4B57-9FE5-F822AA2BEBF3}"/>
            </a:ext>
          </a:extLst>
        </xdr:cNvPr>
        <xdr:cNvSpPr txBox="1"/>
      </xdr:nvSpPr>
      <xdr:spPr>
        <a:xfrm>
          <a:off x="6267074" y="42525575"/>
          <a:ext cx="1788335" cy="224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n>
                <a:noFill/>
              </a:ln>
              <a:solidFill>
                <a:sysClr val="windowText" lastClr="000000"/>
              </a:solidFill>
            </a:rPr>
            <a:t>LINERO</a:t>
          </a:r>
          <a:r>
            <a:rPr lang="en-US" sz="1100" b="0" baseline="0">
              <a:ln>
                <a:noFill/>
              </a:ln>
              <a:solidFill>
                <a:sysClr val="windowText" lastClr="000000"/>
              </a:solidFill>
            </a:rPr>
            <a:t> MOSAIQ </a:t>
          </a:r>
          <a:endParaRPr lang="ru-RU" sz="1100" b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7</xdr:col>
      <xdr:colOff>609476</xdr:colOff>
      <xdr:row>109</xdr:row>
      <xdr:rowOff>145677</xdr:rowOff>
    </xdr:from>
    <xdr:to>
      <xdr:col>11</xdr:col>
      <xdr:colOff>223122</xdr:colOff>
      <xdr:row>117</xdr:row>
      <xdr:rowOff>104589</xdr:rowOff>
    </xdr:to>
    <xdr:pic>
      <xdr:nvPicPr>
        <xdr:cNvPr id="71" name="Picture 7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xmlns="" id="{D4CB9C81-A76B-4232-9EE0-A377F848A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181351" y="31254327"/>
          <a:ext cx="1994896" cy="1931147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8</xdr:col>
      <xdr:colOff>209799</xdr:colOff>
      <xdr:row>118</xdr:row>
      <xdr:rowOff>136339</xdr:rowOff>
    </xdr:from>
    <xdr:to>
      <xdr:col>10</xdr:col>
      <xdr:colOff>567641</xdr:colOff>
      <xdr:row>120</xdr:row>
      <xdr:rowOff>0</xdr:rowOff>
    </xdr:to>
    <xdr:sp macro="" textlink="">
      <xdr:nvSpPr>
        <xdr:cNvPr id="72" name="TextBox 85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xmlns="" id="{2F4342D3-A4E9-452D-80F6-386388FBF239}"/>
            </a:ext>
          </a:extLst>
        </xdr:cNvPr>
        <xdr:cNvSpPr txBox="1"/>
      </xdr:nvSpPr>
      <xdr:spPr>
        <a:xfrm>
          <a:off x="4322358" y="27512310"/>
          <a:ext cx="1500842" cy="2446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ysClr val="windowText" lastClr="000000"/>
              </a:solidFill>
            </a:rPr>
            <a:t>TWISTER</a:t>
          </a:r>
          <a:endParaRPr lang="ru-RU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10</xdr:col>
      <xdr:colOff>530625</xdr:colOff>
      <xdr:row>58</xdr:row>
      <xdr:rowOff>145676</xdr:rowOff>
    </xdr:from>
    <xdr:to>
      <xdr:col>13</xdr:col>
      <xdr:colOff>78441</xdr:colOff>
      <xdr:row>66</xdr:row>
      <xdr:rowOff>78441</xdr:rowOff>
    </xdr:to>
    <xdr:pic>
      <xdr:nvPicPr>
        <xdr:cNvPr id="73" name="Picture 8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xmlns="" id="{EAEF44AD-8F98-477D-8442-E20B92F04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853419" y="13133294"/>
          <a:ext cx="1295934" cy="19050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343647</xdr:colOff>
      <xdr:row>11</xdr:row>
      <xdr:rowOff>171823</xdr:rowOff>
    </xdr:from>
    <xdr:to>
      <xdr:col>3</xdr:col>
      <xdr:colOff>527298</xdr:colOff>
      <xdr:row>20</xdr:row>
      <xdr:rowOff>143361</xdr:rowOff>
    </xdr:to>
    <xdr:pic>
      <xdr:nvPicPr>
        <xdr:cNvPr id="74" name="Picture 11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xmlns="" id="{BA1A30D5-117E-4311-AA30-0BDD9AD53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3647" y="2210173"/>
          <a:ext cx="1364751" cy="219030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298823</xdr:colOff>
      <xdr:row>27</xdr:row>
      <xdr:rowOff>224117</xdr:rowOff>
    </xdr:from>
    <xdr:to>
      <xdr:col>3</xdr:col>
      <xdr:colOff>537882</xdr:colOff>
      <xdr:row>36</xdr:row>
      <xdr:rowOff>201705</xdr:rowOff>
    </xdr:to>
    <xdr:pic>
      <xdr:nvPicPr>
        <xdr:cNvPr id="75" name="Picture 10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xmlns="" id="{D9479FD6-1089-46FA-99D7-5E8DEAF4D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8823" y="7552764"/>
          <a:ext cx="1382059" cy="219635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168088</xdr:colOff>
      <xdr:row>37</xdr:row>
      <xdr:rowOff>89648</xdr:rowOff>
    </xdr:from>
    <xdr:to>
      <xdr:col>3</xdr:col>
      <xdr:colOff>571500</xdr:colOff>
      <xdr:row>38</xdr:row>
      <xdr:rowOff>123265</xdr:rowOff>
    </xdr:to>
    <xdr:sp macro="" textlink="">
      <xdr:nvSpPr>
        <xdr:cNvPr id="76" name="TextBox 83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xmlns="" id="{CF87CC28-9793-488C-90C1-C74FE02A652B}"/>
            </a:ext>
          </a:extLst>
        </xdr:cNvPr>
        <xdr:cNvSpPr txBox="1"/>
      </xdr:nvSpPr>
      <xdr:spPr>
        <a:xfrm>
          <a:off x="168088" y="8034619"/>
          <a:ext cx="1546412" cy="2241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TURN</a:t>
          </a:r>
          <a:r>
            <a:rPr lang="en-US" sz="1100" baseline="0">
              <a:ln>
                <a:noFill/>
              </a:ln>
            </a:rPr>
            <a:t> MOTION </a:t>
          </a:r>
          <a:r>
            <a:rPr lang="ru-RU" sz="1100" baseline="0">
              <a:ln>
                <a:noFill/>
              </a:ln>
            </a:rPr>
            <a:t>ХРОМ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1</xdr:col>
      <xdr:colOff>169583</xdr:colOff>
      <xdr:row>38</xdr:row>
      <xdr:rowOff>97119</xdr:rowOff>
    </xdr:from>
    <xdr:to>
      <xdr:col>3</xdr:col>
      <xdr:colOff>625289</xdr:colOff>
      <xdr:row>40</xdr:row>
      <xdr:rowOff>0</xdr:rowOff>
    </xdr:to>
    <xdr:sp macro="" textlink="">
      <xdr:nvSpPr>
        <xdr:cNvPr id="77" name="TextBox 86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xmlns="" id="{573FAD4B-8A28-47DE-954F-8F6C771B3048}"/>
            </a:ext>
          </a:extLst>
        </xdr:cNvPr>
        <xdr:cNvSpPr txBox="1"/>
      </xdr:nvSpPr>
      <xdr:spPr>
        <a:xfrm>
          <a:off x="169583" y="8198972"/>
          <a:ext cx="1621118" cy="2876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TURN</a:t>
          </a:r>
          <a:r>
            <a:rPr lang="en-US" sz="1100" baseline="0">
              <a:ln>
                <a:noFill/>
              </a:ln>
            </a:rPr>
            <a:t> MOTION </a:t>
          </a:r>
          <a:r>
            <a:rPr lang="ru-RU" sz="1100" baseline="0">
              <a:ln>
                <a:noFill/>
              </a:ln>
            </a:rPr>
            <a:t>ТИТАН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6</xdr:col>
      <xdr:colOff>75916</xdr:colOff>
      <xdr:row>172</xdr:row>
      <xdr:rowOff>190499</xdr:rowOff>
    </xdr:from>
    <xdr:to>
      <xdr:col>10</xdr:col>
      <xdr:colOff>22408</xdr:colOff>
      <xdr:row>173</xdr:row>
      <xdr:rowOff>204692</xdr:rowOff>
    </xdr:to>
    <xdr:sp macro="" textlink="">
      <xdr:nvSpPr>
        <xdr:cNvPr id="78" name="TextBox 91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xmlns="" id="{1C9091AA-93E0-4CBE-B781-EE3B60126898}"/>
            </a:ext>
          </a:extLst>
        </xdr:cNvPr>
        <xdr:cNvSpPr txBox="1"/>
      </xdr:nvSpPr>
      <xdr:spPr>
        <a:xfrm>
          <a:off x="3112710" y="42526323"/>
          <a:ext cx="2165257" cy="2607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n>
                <a:noFill/>
              </a:ln>
              <a:solidFill>
                <a:sysClr val="windowText" lastClr="000000"/>
              </a:solidFill>
            </a:rPr>
            <a:t>FineLine LiniQ </a:t>
          </a:r>
          <a:r>
            <a:rPr lang="ru-RU" sz="1100" b="0">
              <a:ln>
                <a:noFill/>
              </a:ln>
              <a:solidFill>
                <a:sysClr val="windowText" lastClr="000000"/>
              </a:solidFill>
            </a:rPr>
            <a:t>  ЯСЕНЬ светлый</a:t>
          </a:r>
        </a:p>
        <a:p>
          <a:pPr algn="ctr"/>
          <a:endParaRPr lang="ru-RU" sz="1100" b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687294</xdr:colOff>
      <xdr:row>42</xdr:row>
      <xdr:rowOff>115796</xdr:rowOff>
    </xdr:from>
    <xdr:to>
      <xdr:col>9</xdr:col>
      <xdr:colOff>381000</xdr:colOff>
      <xdr:row>51</xdr:row>
      <xdr:rowOff>165102</xdr:rowOff>
    </xdr:to>
    <xdr:pic>
      <xdr:nvPicPr>
        <xdr:cNvPr id="79" name="Picture 14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xmlns="" id="{BD2579EC-AE44-443B-97DD-0E6DB68B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29323" y="9607178"/>
          <a:ext cx="2035736" cy="226807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7</xdr:col>
      <xdr:colOff>212910</xdr:colOff>
      <xdr:row>37</xdr:row>
      <xdr:rowOff>78441</xdr:rowOff>
    </xdr:from>
    <xdr:to>
      <xdr:col>10</xdr:col>
      <xdr:colOff>201705</xdr:colOff>
      <xdr:row>38</xdr:row>
      <xdr:rowOff>179294</xdr:rowOff>
    </xdr:to>
    <xdr:sp macro="" textlink="">
      <xdr:nvSpPr>
        <xdr:cNvPr id="83" name="TextBox 54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xmlns="" id="{0458725F-502E-4043-AD7E-B897387A9297}"/>
            </a:ext>
          </a:extLst>
        </xdr:cNvPr>
        <xdr:cNvSpPr txBox="1"/>
      </xdr:nvSpPr>
      <xdr:spPr>
        <a:xfrm>
          <a:off x="3866028" y="7989794"/>
          <a:ext cx="1658471" cy="2913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SIDE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-</a:t>
          </a:r>
          <a:r>
            <a:rPr lang="en-US" sz="1100" baseline="0">
              <a:ln>
                <a:noFill/>
              </a:ln>
            </a:rPr>
            <a:t> YouBoxx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4</xdr:col>
      <xdr:colOff>89647</xdr:colOff>
      <xdr:row>37</xdr:row>
      <xdr:rowOff>67236</xdr:rowOff>
    </xdr:from>
    <xdr:to>
      <xdr:col>6</xdr:col>
      <xdr:colOff>481852</xdr:colOff>
      <xdr:row>38</xdr:row>
      <xdr:rowOff>168088</xdr:rowOff>
    </xdr:to>
    <xdr:sp macro="" textlink="">
      <xdr:nvSpPr>
        <xdr:cNvPr id="84" name="TextBox 54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xmlns="" id="{7DFBC62C-1BCF-41E7-83D7-3B11EB93AFEF}"/>
            </a:ext>
          </a:extLst>
        </xdr:cNvPr>
        <xdr:cNvSpPr txBox="1"/>
      </xdr:nvSpPr>
      <xdr:spPr>
        <a:xfrm>
          <a:off x="2017059" y="7978589"/>
          <a:ext cx="1535205" cy="291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II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-</a:t>
          </a:r>
          <a:r>
            <a:rPr lang="en-US" sz="1100" baseline="0">
              <a:ln>
                <a:noFill/>
              </a:ln>
            </a:rPr>
            <a:t> YouBoxx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1</xdr:col>
      <xdr:colOff>407149</xdr:colOff>
      <xdr:row>71</xdr:row>
      <xdr:rowOff>138206</xdr:rowOff>
    </xdr:from>
    <xdr:to>
      <xdr:col>3</xdr:col>
      <xdr:colOff>526676</xdr:colOff>
      <xdr:row>79</xdr:row>
      <xdr:rowOff>56030</xdr:rowOff>
    </xdr:to>
    <xdr:pic>
      <xdr:nvPicPr>
        <xdr:cNvPr id="85" name="Рисунок 84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xmlns="" id="{5F44B9EF-749D-4ACF-A03C-B3A508F1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07149" y="16173824"/>
          <a:ext cx="1284939" cy="189005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281639</xdr:colOff>
      <xdr:row>80</xdr:row>
      <xdr:rowOff>39781</xdr:rowOff>
    </xdr:from>
    <xdr:to>
      <xdr:col>3</xdr:col>
      <xdr:colOff>587186</xdr:colOff>
      <xdr:row>81</xdr:row>
      <xdr:rowOff>33618</xdr:rowOff>
    </xdr:to>
    <xdr:sp macro="" textlink="">
      <xdr:nvSpPr>
        <xdr:cNvPr id="86" name="TextBox 81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xmlns="" id="{3271A091-197C-43E3-80A5-DE6AD812D257}"/>
            </a:ext>
          </a:extLst>
        </xdr:cNvPr>
        <xdr:cNvSpPr txBox="1"/>
      </xdr:nvSpPr>
      <xdr:spPr>
        <a:xfrm>
          <a:off x="281639" y="19694899"/>
          <a:ext cx="1448547" cy="240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COMFORT</a:t>
          </a:r>
          <a:r>
            <a:rPr lang="en-US" sz="1100" baseline="0">
              <a:ln>
                <a:noFill/>
              </a:ln>
            </a:rPr>
            <a:t> II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14</xdr:col>
      <xdr:colOff>20488</xdr:colOff>
      <xdr:row>58</xdr:row>
      <xdr:rowOff>179294</xdr:rowOff>
    </xdr:from>
    <xdr:to>
      <xdr:col>16</xdr:col>
      <xdr:colOff>56029</xdr:colOff>
      <xdr:row>66</xdr:row>
      <xdr:rowOff>71050</xdr:rowOff>
    </xdr:to>
    <xdr:pic>
      <xdr:nvPicPr>
        <xdr:cNvPr id="87" name="Рисунок 86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xmlns="" id="{6AC69BA2-2831-44DC-B39C-FD99C898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674106" y="13166912"/>
          <a:ext cx="1200952" cy="186399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13</xdr:col>
      <xdr:colOff>304799</xdr:colOff>
      <xdr:row>67</xdr:row>
      <xdr:rowOff>53976</xdr:rowOff>
    </xdr:from>
    <xdr:to>
      <xdr:col>16</xdr:col>
      <xdr:colOff>459442</xdr:colOff>
      <xdr:row>68</xdr:row>
      <xdr:rowOff>89647</xdr:rowOff>
    </xdr:to>
    <xdr:sp macro="" textlink="">
      <xdr:nvSpPr>
        <xdr:cNvPr id="88" name="TextBox 81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xmlns="" id="{169B1459-5062-4CEC-A9A8-C5408D0907AF}"/>
            </a:ext>
          </a:extLst>
        </xdr:cNvPr>
        <xdr:cNvSpPr txBox="1"/>
      </xdr:nvSpPr>
      <xdr:spPr>
        <a:xfrm>
          <a:off x="7274858" y="16504211"/>
          <a:ext cx="1869143" cy="282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DISPENSA JUNIOR - YouBoxx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4</xdr:col>
      <xdr:colOff>250266</xdr:colOff>
      <xdr:row>27</xdr:row>
      <xdr:rowOff>212911</xdr:rowOff>
    </xdr:from>
    <xdr:to>
      <xdr:col>6</xdr:col>
      <xdr:colOff>459442</xdr:colOff>
      <xdr:row>36</xdr:row>
      <xdr:rowOff>183028</xdr:rowOff>
    </xdr:to>
    <xdr:pic>
      <xdr:nvPicPr>
        <xdr:cNvPr id="90" name="Рисунок 89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xmlns="" id="{58367533-9207-48D9-BB26-0880F2DC8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55266" y="7541558"/>
          <a:ext cx="1340970" cy="218888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377264</xdr:colOff>
      <xdr:row>27</xdr:row>
      <xdr:rowOff>190501</xdr:rowOff>
    </xdr:from>
    <xdr:to>
      <xdr:col>10</xdr:col>
      <xdr:colOff>22411</xdr:colOff>
      <xdr:row>36</xdr:row>
      <xdr:rowOff>141943</xdr:rowOff>
    </xdr:to>
    <xdr:pic>
      <xdr:nvPicPr>
        <xdr:cNvPr id="91" name="Рисунок 90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xmlns="" id="{9DDE873F-1097-45C3-BA32-C7FB0D5C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85558" y="7519148"/>
          <a:ext cx="1292412" cy="2170207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324970</xdr:colOff>
      <xdr:row>224</xdr:row>
      <xdr:rowOff>112060</xdr:rowOff>
    </xdr:from>
    <xdr:to>
      <xdr:col>5</xdr:col>
      <xdr:colOff>481853</xdr:colOff>
      <xdr:row>231</xdr:row>
      <xdr:rowOff>179295</xdr:rowOff>
    </xdr:to>
    <xdr:pic>
      <xdr:nvPicPr>
        <xdr:cNvPr id="92" name="Рисунок 91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xmlns="" id="{1459A9B4-4801-43F4-8B96-2E33D8DE0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4970" y="52174589"/>
          <a:ext cx="2498912" cy="179294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</xdr:col>
      <xdr:colOff>349161</xdr:colOff>
      <xdr:row>232</xdr:row>
      <xdr:rowOff>168088</xdr:rowOff>
    </xdr:from>
    <xdr:to>
      <xdr:col>4</xdr:col>
      <xdr:colOff>235324</xdr:colOff>
      <xdr:row>233</xdr:row>
      <xdr:rowOff>179294</xdr:rowOff>
    </xdr:to>
    <xdr:sp macro="" textlink="">
      <xdr:nvSpPr>
        <xdr:cNvPr id="93" name="TextBox 89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xmlns="" id="{B0626F17-E58F-4CC1-BBE8-2978DB70BEDF}"/>
            </a:ext>
          </a:extLst>
        </xdr:cNvPr>
        <xdr:cNvSpPr txBox="1"/>
      </xdr:nvSpPr>
      <xdr:spPr>
        <a:xfrm>
          <a:off x="920661" y="57206029"/>
          <a:ext cx="1219663" cy="2577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chemeClr val="tx1"/>
              </a:solidFill>
            </a:rPr>
            <a:t>YOU</a:t>
          </a:r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 K</a:t>
          </a:r>
          <a:endParaRPr lang="ru-RU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9</xdr:col>
      <xdr:colOff>190500</xdr:colOff>
      <xdr:row>134</xdr:row>
      <xdr:rowOff>127001</xdr:rowOff>
    </xdr:from>
    <xdr:to>
      <xdr:col>12</xdr:col>
      <xdr:colOff>201705</xdr:colOff>
      <xdr:row>141</xdr:row>
      <xdr:rowOff>3737</xdr:rowOff>
    </xdr:to>
    <xdr:pic>
      <xdr:nvPicPr>
        <xdr:cNvPr id="94" name="Рисунок 93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xmlns="" id="{BC8D9B0A-76FA-474E-BCA5-EB0B49CF7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874559" y="31178501"/>
          <a:ext cx="1725705" cy="160244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13</xdr:col>
      <xdr:colOff>104855</xdr:colOff>
      <xdr:row>134</xdr:row>
      <xdr:rowOff>82179</xdr:rowOff>
    </xdr:from>
    <xdr:to>
      <xdr:col>16</xdr:col>
      <xdr:colOff>89647</xdr:colOff>
      <xdr:row>140</xdr:row>
      <xdr:rowOff>227855</xdr:rowOff>
    </xdr:to>
    <xdr:pic>
      <xdr:nvPicPr>
        <xdr:cNvPr id="95" name="Рисунок 94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xmlns="" id="{97569A9C-AFFF-401A-BB0E-FA711E696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074914" y="31133679"/>
          <a:ext cx="1699292" cy="162485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9</xdr:col>
      <xdr:colOff>405838</xdr:colOff>
      <xdr:row>142</xdr:row>
      <xdr:rowOff>12702</xdr:rowOff>
    </xdr:from>
    <xdr:to>
      <xdr:col>11</xdr:col>
      <xdr:colOff>386789</xdr:colOff>
      <xdr:row>143</xdr:row>
      <xdr:rowOff>41277</xdr:rowOff>
    </xdr:to>
    <xdr:sp macro="" textlink="">
      <xdr:nvSpPr>
        <xdr:cNvPr id="96" name="TextBox 34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xmlns="" id="{9F5F2108-9B71-4E70-9A00-301F96D8C3A1}"/>
            </a:ext>
          </a:extLst>
        </xdr:cNvPr>
        <xdr:cNvSpPr txBox="1"/>
      </xdr:nvSpPr>
      <xdr:spPr>
        <a:xfrm>
          <a:off x="5089897" y="34952643"/>
          <a:ext cx="1123951" cy="2751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DUO</a:t>
          </a:r>
          <a:r>
            <a:rPr lang="en-US" sz="1100" baseline="0">
              <a:ln>
                <a:noFill/>
              </a:ln>
            </a:rPr>
            <a:t> Standart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9</xdr:col>
      <xdr:colOff>307975</xdr:colOff>
      <xdr:row>142</xdr:row>
      <xdr:rowOff>212168</xdr:rowOff>
    </xdr:from>
    <xdr:to>
      <xdr:col>11</xdr:col>
      <xdr:colOff>288926</xdr:colOff>
      <xdr:row>144</xdr:row>
      <xdr:rowOff>0</xdr:rowOff>
    </xdr:to>
    <xdr:sp macro="" textlink="">
      <xdr:nvSpPr>
        <xdr:cNvPr id="97" name="TextBox 34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xmlns="" id="{D8B1B85C-62BD-48B1-A4DB-6F608524225E}"/>
            </a:ext>
          </a:extLst>
        </xdr:cNvPr>
        <xdr:cNvSpPr txBox="1"/>
      </xdr:nvSpPr>
      <xdr:spPr>
        <a:xfrm>
          <a:off x="4992034" y="35152109"/>
          <a:ext cx="1123951" cy="280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DUO</a:t>
          </a:r>
          <a:r>
            <a:rPr lang="en-US" sz="1100" baseline="0">
              <a:ln>
                <a:noFill/>
              </a:ln>
            </a:rPr>
            <a:t> Forte</a:t>
          </a:r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13</xdr:col>
      <xdr:colOff>317685</xdr:colOff>
      <xdr:row>141</xdr:row>
      <xdr:rowOff>203201</xdr:rowOff>
    </xdr:from>
    <xdr:to>
      <xdr:col>15</xdr:col>
      <xdr:colOff>298635</xdr:colOff>
      <xdr:row>142</xdr:row>
      <xdr:rowOff>179293</xdr:rowOff>
    </xdr:to>
    <xdr:sp macro="" textlink="">
      <xdr:nvSpPr>
        <xdr:cNvPr id="98" name="TextBox 34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xmlns="" id="{7092C8E2-4C7B-446E-A285-5F2BF7DF8EEB}"/>
            </a:ext>
          </a:extLst>
        </xdr:cNvPr>
        <xdr:cNvSpPr txBox="1"/>
      </xdr:nvSpPr>
      <xdr:spPr>
        <a:xfrm>
          <a:off x="7287744" y="34896613"/>
          <a:ext cx="1123950" cy="222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MAXI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10</xdr:col>
      <xdr:colOff>541617</xdr:colOff>
      <xdr:row>27</xdr:row>
      <xdr:rowOff>168088</xdr:rowOff>
    </xdr:from>
    <xdr:to>
      <xdr:col>13</xdr:col>
      <xdr:colOff>134470</xdr:colOff>
      <xdr:row>36</xdr:row>
      <xdr:rowOff>134471</xdr:rowOff>
    </xdr:to>
    <xdr:pic>
      <xdr:nvPicPr>
        <xdr:cNvPr id="99" name="Рисунок 98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xmlns="" id="{8C8F975A-4727-4282-9863-41FA49528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797176" y="7496735"/>
          <a:ext cx="1307353" cy="218514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10</xdr:col>
      <xdr:colOff>381000</xdr:colOff>
      <xdr:row>37</xdr:row>
      <xdr:rowOff>97490</xdr:rowOff>
    </xdr:from>
    <xdr:to>
      <xdr:col>13</xdr:col>
      <xdr:colOff>168089</xdr:colOff>
      <xdr:row>38</xdr:row>
      <xdr:rowOff>168087</xdr:rowOff>
    </xdr:to>
    <xdr:sp macro="" textlink="">
      <xdr:nvSpPr>
        <xdr:cNvPr id="100" name="TextBox 47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xmlns="" id="{A0C3EFA4-ED78-4577-AA4B-B3310E0110D1}"/>
            </a:ext>
          </a:extLst>
        </xdr:cNvPr>
        <xdr:cNvSpPr txBox="1"/>
      </xdr:nvSpPr>
      <xdr:spPr>
        <a:xfrm>
          <a:off x="5703794" y="8008843"/>
          <a:ext cx="1535207" cy="2610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</a:t>
          </a:r>
          <a:r>
            <a:rPr lang="ru-RU" sz="1100">
              <a:ln>
                <a:noFill/>
              </a:ln>
            </a:rPr>
            <a:t> -</a:t>
          </a:r>
          <a:r>
            <a:rPr lang="ru-RU" sz="1100" baseline="0">
              <a:ln>
                <a:noFill/>
              </a:ln>
            </a:rPr>
            <a:t> </a:t>
          </a:r>
          <a:r>
            <a:rPr lang="en-US" sz="1100" baseline="0">
              <a:ln>
                <a:noFill/>
              </a:ln>
            </a:rPr>
            <a:t>YouBoxx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11</xdr:col>
      <xdr:colOff>261471</xdr:colOff>
      <xdr:row>176</xdr:row>
      <xdr:rowOff>89646</xdr:rowOff>
    </xdr:from>
    <xdr:to>
      <xdr:col>15</xdr:col>
      <xdr:colOff>418353</xdr:colOff>
      <xdr:row>183</xdr:row>
      <xdr:rowOff>190499</xdr:rowOff>
    </xdr:to>
    <xdr:pic>
      <xdr:nvPicPr>
        <xdr:cNvPr id="104" name="Рисунок 103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xmlns="" id="{0B49BBFD-5AD8-4221-B3C8-510E58A25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88530" y="40509264"/>
          <a:ext cx="2442882" cy="182655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12</xdr:col>
      <xdr:colOff>35857</xdr:colOff>
      <xdr:row>184</xdr:row>
      <xdr:rowOff>170329</xdr:rowOff>
    </xdr:from>
    <xdr:to>
      <xdr:col>15</xdr:col>
      <xdr:colOff>128742</xdr:colOff>
      <xdr:row>185</xdr:row>
      <xdr:rowOff>190501</xdr:rowOff>
    </xdr:to>
    <xdr:sp macro="" textlink="">
      <xdr:nvSpPr>
        <xdr:cNvPr id="105" name="TextBox 82">
          <a:hlinkClick xmlns:r="http://schemas.openxmlformats.org/officeDocument/2006/relationships" r:id="rId130"/>
          <a:extLst>
            <a:ext uri="{FF2B5EF4-FFF2-40B4-BE49-F238E27FC236}">
              <a16:creationId xmlns:a16="http://schemas.microsoft.com/office/drawing/2014/main" xmlns="" id="{219CEC35-CE47-4E4F-B917-CF3758247438}"/>
            </a:ext>
          </a:extLst>
        </xdr:cNvPr>
        <xdr:cNvSpPr txBox="1"/>
      </xdr:nvSpPr>
      <xdr:spPr>
        <a:xfrm>
          <a:off x="6434416" y="45464505"/>
          <a:ext cx="1807385" cy="2667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>
              <a:ln>
                <a:noFill/>
              </a:ln>
              <a:solidFill>
                <a:sysClr val="windowText" lastClr="000000"/>
              </a:solidFill>
            </a:rPr>
            <a:t>LINERO</a:t>
          </a:r>
          <a:r>
            <a:rPr lang="en-US" sz="1100" b="0" baseline="0">
              <a:ln>
                <a:noFill/>
              </a:ln>
              <a:solidFill>
                <a:sysClr val="windowText" lastClr="000000"/>
              </a:solidFill>
            </a:rPr>
            <a:t> CLASSIC</a:t>
          </a:r>
          <a:endParaRPr lang="ru-RU" sz="1100" b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82178</xdr:colOff>
      <xdr:row>176</xdr:row>
      <xdr:rowOff>119528</xdr:rowOff>
    </xdr:from>
    <xdr:to>
      <xdr:col>10</xdr:col>
      <xdr:colOff>321235</xdr:colOff>
      <xdr:row>183</xdr:row>
      <xdr:rowOff>153147</xdr:rowOff>
    </xdr:to>
    <xdr:pic>
      <xdr:nvPicPr>
        <xdr:cNvPr id="106" name="Picture 4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xmlns="" id="{8143FFA0-E4B6-49DC-857D-61E5603476A0}"/>
            </a:ext>
          </a:extLst>
        </xdr:cNvPr>
        <xdr:cNvPicPr/>
      </xdr:nvPicPr>
      <xdr:blipFill>
        <a:blip xmlns:r="http://schemas.openxmlformats.org/officeDocument/2006/relationships" r:embed="rId132" cstate="email">
          <a:extLst>
            <a:ext uri="{BEBA8EAE-BF5A-486C-A8C5-ECC9F3942E4B}">
              <a14:imgProps xmlns:a14="http://schemas.microsoft.com/office/drawing/2010/main" xmlns="">
                <a14:imgLayer r:embed="rId133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68278" y="37619453"/>
          <a:ext cx="2515532" cy="1759325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7</xdr:col>
      <xdr:colOff>7471</xdr:colOff>
      <xdr:row>184</xdr:row>
      <xdr:rowOff>160619</xdr:rowOff>
    </xdr:from>
    <xdr:to>
      <xdr:col>9</xdr:col>
      <xdr:colOff>332329</xdr:colOff>
      <xdr:row>185</xdr:row>
      <xdr:rowOff>201706</xdr:rowOff>
    </xdr:to>
    <xdr:sp macro="" textlink="">
      <xdr:nvSpPr>
        <xdr:cNvPr id="107" name="TextBox 120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xmlns="" id="{287ECF39-AA65-4781-99FA-5C2ED6E393DE}"/>
            </a:ext>
          </a:extLst>
        </xdr:cNvPr>
        <xdr:cNvSpPr txBox="1"/>
      </xdr:nvSpPr>
      <xdr:spPr>
        <a:xfrm>
          <a:off x="3615765" y="45454795"/>
          <a:ext cx="1400623" cy="2876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1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1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YOUBOXX 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216646</xdr:colOff>
      <xdr:row>11</xdr:row>
      <xdr:rowOff>164353</xdr:rowOff>
    </xdr:from>
    <xdr:to>
      <xdr:col>6</xdr:col>
      <xdr:colOff>386066</xdr:colOff>
      <xdr:row>20</xdr:row>
      <xdr:rowOff>112060</xdr:rowOff>
    </xdr:to>
    <xdr:pic>
      <xdr:nvPicPr>
        <xdr:cNvPr id="109" name="Рисунок 108">
          <a:hlinkClick xmlns:r="http://schemas.openxmlformats.org/officeDocument/2006/relationships" r:id="rId135"/>
          <a:extLst>
            <a:ext uri="{FF2B5EF4-FFF2-40B4-BE49-F238E27FC236}">
              <a16:creationId xmlns:a16="http://schemas.microsoft.com/office/drawing/2014/main" xmlns="" id="{C1B637F8-9268-47F6-BB72-A3D1DDBAF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59746" y="2202703"/>
          <a:ext cx="1312420" cy="216647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</xdr:col>
      <xdr:colOff>149787</xdr:colOff>
      <xdr:row>21</xdr:row>
      <xdr:rowOff>11206</xdr:rowOff>
    </xdr:from>
    <xdr:to>
      <xdr:col>6</xdr:col>
      <xdr:colOff>444314</xdr:colOff>
      <xdr:row>22</xdr:row>
      <xdr:rowOff>49306</xdr:rowOff>
    </xdr:to>
    <xdr:sp macro="" textlink="">
      <xdr:nvSpPr>
        <xdr:cNvPr id="110" name="TextBox 46">
          <a:hlinkClick xmlns:r="http://schemas.openxmlformats.org/officeDocument/2006/relationships" r:id="rId137"/>
          <a:extLst>
            <a:ext uri="{FF2B5EF4-FFF2-40B4-BE49-F238E27FC236}">
              <a16:creationId xmlns:a16="http://schemas.microsoft.com/office/drawing/2014/main" xmlns="" id="{BB6C60E1-49E3-4556-8FEC-26F67664BB02}"/>
            </a:ext>
          </a:extLst>
        </xdr:cNvPr>
        <xdr:cNvSpPr txBox="1"/>
      </xdr:nvSpPr>
      <xdr:spPr>
        <a:xfrm>
          <a:off x="2054787" y="4527177"/>
          <a:ext cx="1426321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Solo</a:t>
          </a:r>
          <a:r>
            <a:rPr lang="ru-RU" sz="1100">
              <a:ln>
                <a:noFill/>
              </a:ln>
            </a:rPr>
            <a:t> ХРОМ</a:t>
          </a:r>
        </a:p>
      </xdr:txBody>
    </xdr:sp>
    <xdr:clientData/>
  </xdr:twoCellAnchor>
  <xdr:twoCellAnchor>
    <xdr:from>
      <xdr:col>4</xdr:col>
      <xdr:colOff>161367</xdr:colOff>
      <xdr:row>22</xdr:row>
      <xdr:rowOff>156323</xdr:rowOff>
    </xdr:from>
    <xdr:to>
      <xdr:col>6</xdr:col>
      <xdr:colOff>455894</xdr:colOff>
      <xdr:row>23</xdr:row>
      <xdr:rowOff>123265</xdr:rowOff>
    </xdr:to>
    <xdr:sp macro="" textlink="">
      <xdr:nvSpPr>
        <xdr:cNvPr id="111" name="TextBox 53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xmlns="" id="{F678E45C-9B67-403A-A9E5-6E8E893C6865}"/>
            </a:ext>
          </a:extLst>
        </xdr:cNvPr>
        <xdr:cNvSpPr txBox="1"/>
      </xdr:nvSpPr>
      <xdr:spPr>
        <a:xfrm>
          <a:off x="2066367" y="5311029"/>
          <a:ext cx="1426321" cy="2134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Solo</a:t>
          </a:r>
          <a:r>
            <a:rPr lang="ru-RU" sz="1100">
              <a:ln>
                <a:noFill/>
              </a:ln>
            </a:rPr>
            <a:t> ТИТАН</a:t>
          </a:r>
        </a:p>
      </xdr:txBody>
    </xdr:sp>
    <xdr:clientData/>
  </xdr:twoCellAnchor>
  <xdr:twoCellAnchor>
    <xdr:from>
      <xdr:col>4</xdr:col>
      <xdr:colOff>168088</xdr:colOff>
      <xdr:row>21</xdr:row>
      <xdr:rowOff>215525</xdr:rowOff>
    </xdr:from>
    <xdr:to>
      <xdr:col>7</xdr:col>
      <xdr:colOff>142066</xdr:colOff>
      <xdr:row>22</xdr:row>
      <xdr:rowOff>201705</xdr:rowOff>
    </xdr:to>
    <xdr:sp macro="" textlink="">
      <xdr:nvSpPr>
        <xdr:cNvPr id="112" name="TextBox 54">
          <a:hlinkClick xmlns:r="http://schemas.openxmlformats.org/officeDocument/2006/relationships" r:id="rId139"/>
          <a:extLst>
            <a:ext uri="{FF2B5EF4-FFF2-40B4-BE49-F238E27FC236}">
              <a16:creationId xmlns:a16="http://schemas.microsoft.com/office/drawing/2014/main" xmlns="" id="{9941FEF9-E337-4979-8DBE-32188B31B5D9}"/>
            </a:ext>
          </a:extLst>
        </xdr:cNvPr>
        <xdr:cNvSpPr txBox="1"/>
      </xdr:nvSpPr>
      <xdr:spPr>
        <a:xfrm>
          <a:off x="2073088" y="5123701"/>
          <a:ext cx="1677272" cy="232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TANDEM Solo</a:t>
          </a:r>
          <a:r>
            <a:rPr lang="ru-RU" sz="1100">
              <a:ln>
                <a:noFill/>
              </a:ln>
            </a:rPr>
            <a:t> АНТРАЦИТ</a:t>
          </a:r>
        </a:p>
      </xdr:txBody>
    </xdr:sp>
    <xdr:clientData/>
  </xdr:twoCellAnchor>
  <xdr:twoCellAnchor editAs="oneCell">
    <xdr:from>
      <xdr:col>13</xdr:col>
      <xdr:colOff>201706</xdr:colOff>
      <xdr:row>123</xdr:row>
      <xdr:rowOff>156883</xdr:rowOff>
    </xdr:from>
    <xdr:to>
      <xdr:col>16</xdr:col>
      <xdr:colOff>58831</xdr:colOff>
      <xdr:row>130</xdr:row>
      <xdr:rowOff>70037</xdr:rowOff>
    </xdr:to>
    <xdr:pic>
      <xdr:nvPicPr>
        <xdr:cNvPr id="113" name="Рисунок 112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xmlns="" id="{6EAED5FC-DDF8-45FE-AFAF-385BA77B9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335931" y="22769233"/>
          <a:ext cx="1628775" cy="163886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13</xdr:col>
      <xdr:colOff>470646</xdr:colOff>
      <xdr:row>131</xdr:row>
      <xdr:rowOff>56028</xdr:rowOff>
    </xdr:from>
    <xdr:to>
      <xdr:col>15</xdr:col>
      <xdr:colOff>324970</xdr:colOff>
      <xdr:row>132</xdr:row>
      <xdr:rowOff>22412</xdr:rowOff>
    </xdr:to>
    <xdr:sp macro="" textlink="">
      <xdr:nvSpPr>
        <xdr:cNvPr id="114" name="TextBox 39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xmlns="" id="{D0BEEFA6-E434-4357-AB85-63E4AC68C210}"/>
            </a:ext>
          </a:extLst>
        </xdr:cNvPr>
        <xdr:cNvSpPr txBox="1"/>
      </xdr:nvSpPr>
      <xdr:spPr>
        <a:xfrm>
          <a:off x="7440705" y="32284146"/>
          <a:ext cx="997324" cy="2129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FREE LIGHT</a:t>
          </a:r>
          <a:endParaRPr lang="ru-RU" sz="1100">
            <a:ln>
              <a:noFill/>
            </a:ln>
          </a:endParaRPr>
        </a:p>
        <a:p>
          <a:pPr algn="ctr"/>
          <a:endParaRPr lang="ru-RU" sz="1100">
            <a:ln>
              <a:noFill/>
            </a:ln>
          </a:endParaRPr>
        </a:p>
      </xdr:txBody>
    </xdr:sp>
    <xdr:clientData/>
  </xdr:twoCellAnchor>
  <xdr:twoCellAnchor>
    <xdr:from>
      <xdr:col>13</xdr:col>
      <xdr:colOff>246529</xdr:colOff>
      <xdr:row>80</xdr:row>
      <xdr:rowOff>44825</xdr:rowOff>
    </xdr:from>
    <xdr:to>
      <xdr:col>16</xdr:col>
      <xdr:colOff>403412</xdr:colOff>
      <xdr:row>81</xdr:row>
      <xdr:rowOff>89648</xdr:rowOff>
    </xdr:to>
    <xdr:sp macro="" textlink="">
      <xdr:nvSpPr>
        <xdr:cNvPr id="115" name="TextBox 90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xmlns="" id="{BFC2F48B-1F15-43D6-827D-AF318605C5D9}"/>
            </a:ext>
          </a:extLst>
        </xdr:cNvPr>
        <xdr:cNvSpPr txBox="1"/>
      </xdr:nvSpPr>
      <xdr:spPr>
        <a:xfrm>
          <a:off x="7216588" y="19699943"/>
          <a:ext cx="1871383" cy="291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rgbClr val="FF0000"/>
              </a:solidFill>
            </a:rPr>
            <a:t> </a:t>
          </a:r>
          <a:r>
            <a:rPr lang="ru-RU" sz="1100">
              <a:ln>
                <a:noFill/>
              </a:ln>
              <a:solidFill>
                <a:schemeClr val="tx1"/>
              </a:solidFill>
            </a:rPr>
            <a:t>КОРЗИНЫ</a:t>
          </a:r>
          <a:r>
            <a:rPr lang="ru-RU" sz="1100" baseline="0">
              <a:ln>
                <a:noFill/>
              </a:ln>
              <a:solidFill>
                <a:schemeClr val="tx1"/>
              </a:solidFill>
            </a:rPr>
            <a:t> ПОД МОЙКУ</a:t>
          </a:r>
        </a:p>
      </xdr:txBody>
    </xdr:sp>
    <xdr:clientData/>
  </xdr:twoCellAnchor>
  <xdr:twoCellAnchor>
    <xdr:from>
      <xdr:col>2</xdr:col>
      <xdr:colOff>11206</xdr:colOff>
      <xdr:row>160</xdr:row>
      <xdr:rowOff>0</xdr:rowOff>
    </xdr:from>
    <xdr:to>
      <xdr:col>5</xdr:col>
      <xdr:colOff>134471</xdr:colOff>
      <xdr:row>161</xdr:row>
      <xdr:rowOff>44823</xdr:rowOff>
    </xdr:to>
    <xdr:sp macro="" textlink="">
      <xdr:nvSpPr>
        <xdr:cNvPr id="116" name="TextBox 90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xmlns="" id="{AA3559BA-DA03-4C2F-8716-3E236B2B638E}"/>
            </a:ext>
          </a:extLst>
        </xdr:cNvPr>
        <xdr:cNvSpPr txBox="1"/>
      </xdr:nvSpPr>
      <xdr:spPr>
        <a:xfrm>
          <a:off x="582706" y="36889765"/>
          <a:ext cx="1893794" cy="2353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0">
              <a:ln>
                <a:noFill/>
              </a:ln>
              <a:solidFill>
                <a:sysClr val="windowText" lastClr="000000"/>
              </a:solidFill>
            </a:rPr>
            <a:t>ГАЗОВЫЕ АМОРТИЗАТОРЫ</a:t>
          </a:r>
          <a:endParaRPr lang="ru-RU" sz="1100" b="0" baseline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341694</xdr:colOff>
      <xdr:row>152</xdr:row>
      <xdr:rowOff>56031</xdr:rowOff>
    </xdr:from>
    <xdr:to>
      <xdr:col>5</xdr:col>
      <xdr:colOff>541243</xdr:colOff>
      <xdr:row>159</xdr:row>
      <xdr:rowOff>33618</xdr:rowOff>
    </xdr:to>
    <xdr:pic>
      <xdr:nvPicPr>
        <xdr:cNvPr id="118" name="Рисунок 117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xmlns="" id="{9F807619-749D-47CA-9437-A7D744A3C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41694" y="35040796"/>
          <a:ext cx="2541578" cy="170329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527377</xdr:colOff>
      <xdr:row>71</xdr:row>
      <xdr:rowOff>134470</xdr:rowOff>
    </xdr:from>
    <xdr:to>
      <xdr:col>16</xdr:col>
      <xdr:colOff>89647</xdr:colOff>
      <xdr:row>79</xdr:row>
      <xdr:rowOff>67235</xdr:rowOff>
    </xdr:to>
    <xdr:pic>
      <xdr:nvPicPr>
        <xdr:cNvPr id="119" name="Рисунок 118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xmlns="" id="{807F1F1F-FFC9-4AF9-9168-3DBD18735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598289" y="16170088"/>
          <a:ext cx="1310387" cy="19050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309541</xdr:colOff>
      <xdr:row>71</xdr:row>
      <xdr:rowOff>168088</xdr:rowOff>
    </xdr:from>
    <xdr:to>
      <xdr:col>9</xdr:col>
      <xdr:colOff>515471</xdr:colOff>
      <xdr:row>79</xdr:row>
      <xdr:rowOff>67235</xdr:rowOff>
    </xdr:to>
    <xdr:pic>
      <xdr:nvPicPr>
        <xdr:cNvPr id="120" name="Рисунок 119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xmlns="" id="{1E98B3D6-C36D-401E-978D-EB1C1C69D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962659" y="16203706"/>
          <a:ext cx="1292900" cy="187138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89648</xdr:colOff>
      <xdr:row>80</xdr:row>
      <xdr:rowOff>44823</xdr:rowOff>
    </xdr:from>
    <xdr:to>
      <xdr:col>10</xdr:col>
      <xdr:colOff>95189</xdr:colOff>
      <xdr:row>81</xdr:row>
      <xdr:rowOff>22412</xdr:rowOff>
    </xdr:to>
    <xdr:sp macro="" textlink="">
      <xdr:nvSpPr>
        <xdr:cNvPr id="121" name="TextBox 80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xmlns="" id="{11FA6E39-1641-4B86-9872-4085DD4D2578}"/>
            </a:ext>
          </a:extLst>
        </xdr:cNvPr>
        <xdr:cNvSpPr txBox="1"/>
      </xdr:nvSpPr>
      <xdr:spPr>
        <a:xfrm>
          <a:off x="3697942" y="19699941"/>
          <a:ext cx="1652806" cy="2241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ysClr val="windowText" lastClr="000000"/>
              </a:solidFill>
            </a:rPr>
            <a:t>PORTERO</a:t>
          </a:r>
          <a:r>
            <a:rPr lang="en-US" sz="1100" baseline="0">
              <a:ln>
                <a:noFill/>
              </a:ln>
              <a:solidFill>
                <a:sysClr val="windowText" lastClr="000000"/>
              </a:solidFill>
            </a:rPr>
            <a:t> 1 </a:t>
          </a:r>
          <a:r>
            <a:rPr lang="ru-RU" sz="1100" baseline="0">
              <a:ln>
                <a:noFill/>
              </a:ln>
              <a:solidFill>
                <a:sysClr val="windowText" lastClr="000000"/>
              </a:solidFill>
            </a:rPr>
            <a:t>емкость</a:t>
          </a:r>
          <a:endParaRPr lang="ru-RU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78441</xdr:colOff>
      <xdr:row>81</xdr:row>
      <xdr:rowOff>11206</xdr:rowOff>
    </xdr:from>
    <xdr:to>
      <xdr:col>10</xdr:col>
      <xdr:colOff>83982</xdr:colOff>
      <xdr:row>82</xdr:row>
      <xdr:rowOff>51981</xdr:rowOff>
    </xdr:to>
    <xdr:sp macro="" textlink="">
      <xdr:nvSpPr>
        <xdr:cNvPr id="122" name="TextBox 80">
          <a:hlinkClick xmlns:r="http://schemas.openxmlformats.org/officeDocument/2006/relationships" r:id="rId152"/>
          <a:extLst>
            <a:ext uri="{FF2B5EF4-FFF2-40B4-BE49-F238E27FC236}">
              <a16:creationId xmlns:a16="http://schemas.microsoft.com/office/drawing/2014/main" xmlns="" id="{0127A0CF-DA50-4CFE-9D79-449F9A354108}"/>
            </a:ext>
          </a:extLst>
        </xdr:cNvPr>
        <xdr:cNvSpPr txBox="1"/>
      </xdr:nvSpPr>
      <xdr:spPr>
        <a:xfrm>
          <a:off x="3686735" y="19912853"/>
          <a:ext cx="1652806" cy="2873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rgbClr val="FF0000"/>
              </a:solidFill>
            </a:rPr>
            <a:t> </a:t>
          </a:r>
          <a:r>
            <a:rPr lang="en-US" sz="1100">
              <a:ln>
                <a:noFill/>
              </a:ln>
              <a:solidFill>
                <a:schemeClr val="tx1"/>
              </a:solidFill>
            </a:rPr>
            <a:t>PORTERO</a:t>
          </a:r>
          <a:r>
            <a:rPr lang="en-US" sz="1100" baseline="0">
              <a:ln>
                <a:noFill/>
              </a:ln>
              <a:solidFill>
                <a:schemeClr val="tx1"/>
              </a:solidFill>
            </a:rPr>
            <a:t> 3 </a:t>
          </a:r>
          <a:r>
            <a:rPr lang="ru-RU" sz="1100" baseline="0">
              <a:ln>
                <a:noFill/>
              </a:ln>
              <a:solidFill>
                <a:schemeClr val="tx1"/>
              </a:solidFill>
            </a:rPr>
            <a:t>емкости</a:t>
          </a:r>
        </a:p>
        <a:p>
          <a:pPr algn="ctr"/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6</xdr:col>
      <xdr:colOff>313765</xdr:colOff>
      <xdr:row>224</xdr:row>
      <xdr:rowOff>106168</xdr:rowOff>
    </xdr:from>
    <xdr:to>
      <xdr:col>10</xdr:col>
      <xdr:colOff>437029</xdr:colOff>
      <xdr:row>231</xdr:row>
      <xdr:rowOff>123263</xdr:rowOff>
    </xdr:to>
    <xdr:pic>
      <xdr:nvPicPr>
        <xdr:cNvPr id="123" name="Рисунок 122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xmlns="" id="{C4731857-F86B-457B-920C-B6E2B19B8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350559" y="52168697"/>
          <a:ext cx="2342029" cy="174280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324967</xdr:colOff>
      <xdr:row>232</xdr:row>
      <xdr:rowOff>134471</xdr:rowOff>
    </xdr:from>
    <xdr:to>
      <xdr:col>10</xdr:col>
      <xdr:colOff>403411</xdr:colOff>
      <xdr:row>233</xdr:row>
      <xdr:rowOff>212913</xdr:rowOff>
    </xdr:to>
    <xdr:sp macro="" textlink="">
      <xdr:nvSpPr>
        <xdr:cNvPr id="124" name="TextBox 89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xmlns="" id="{519DF9F2-ABCF-4A69-BC2D-F98B253A8EEC}"/>
            </a:ext>
          </a:extLst>
        </xdr:cNvPr>
        <xdr:cNvSpPr txBox="1"/>
      </xdr:nvSpPr>
      <xdr:spPr>
        <a:xfrm>
          <a:off x="3361761" y="57172412"/>
          <a:ext cx="2297209" cy="3249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>
              <a:ln>
                <a:noFill/>
              </a:ln>
              <a:solidFill>
                <a:schemeClr val="tx1"/>
              </a:solidFill>
            </a:rPr>
            <a:t>Держатель для брюк выдвижной</a:t>
          </a:r>
        </a:p>
      </xdr:txBody>
    </xdr:sp>
    <xdr:clientData/>
  </xdr:twoCellAnchor>
  <xdr:twoCellAnchor>
    <xdr:from>
      <xdr:col>13</xdr:col>
      <xdr:colOff>425823</xdr:colOff>
      <xdr:row>142</xdr:row>
      <xdr:rowOff>156884</xdr:rowOff>
    </xdr:from>
    <xdr:to>
      <xdr:col>15</xdr:col>
      <xdr:colOff>406773</xdr:colOff>
      <xdr:row>143</xdr:row>
      <xdr:rowOff>145677</xdr:rowOff>
    </xdr:to>
    <xdr:sp macro="" textlink="">
      <xdr:nvSpPr>
        <xdr:cNvPr id="125" name="TextBox 34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xmlns="" id="{0E32A843-BB13-4E8B-8B3C-0340DA838003}"/>
            </a:ext>
          </a:extLst>
        </xdr:cNvPr>
        <xdr:cNvSpPr txBox="1"/>
      </xdr:nvSpPr>
      <xdr:spPr>
        <a:xfrm>
          <a:off x="7395882" y="35096825"/>
          <a:ext cx="1123950" cy="2353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MAXI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UP</a:t>
          </a:r>
          <a:endParaRPr lang="ru-RU" sz="1100">
            <a:ln>
              <a:noFill/>
            </a:ln>
          </a:endParaRPr>
        </a:p>
      </xdr:txBody>
    </xdr:sp>
    <xdr:clientData/>
  </xdr:twoCellAnchor>
  <xdr:twoCellAnchor editAs="oneCell">
    <xdr:from>
      <xdr:col>1</xdr:col>
      <xdr:colOff>392206</xdr:colOff>
      <xdr:row>42</xdr:row>
      <xdr:rowOff>119530</xdr:rowOff>
    </xdr:from>
    <xdr:to>
      <xdr:col>4</xdr:col>
      <xdr:colOff>436843</xdr:colOff>
      <xdr:row>51</xdr:row>
      <xdr:rowOff>178435</xdr:rowOff>
    </xdr:to>
    <xdr:pic>
      <xdr:nvPicPr>
        <xdr:cNvPr id="17" name="Picture 48">
          <a:hlinkClick xmlns:r="http://schemas.openxmlformats.org/officeDocument/2006/relationships" r:id="rId157"/>
          <a:extLst>
            <a:ext uri="{FF2B5EF4-FFF2-40B4-BE49-F238E27FC236}">
              <a16:creationId xmlns:a16="http://schemas.microsoft.com/office/drawing/2014/main" xmlns="" id="{4DA573F3-AB9B-4B30-8EED-EA108024A4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392206" y="9610912"/>
          <a:ext cx="1949637" cy="227767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14</xdr:col>
      <xdr:colOff>277693</xdr:colOff>
      <xdr:row>32</xdr:row>
      <xdr:rowOff>89647</xdr:rowOff>
    </xdr:from>
    <xdr:to>
      <xdr:col>16</xdr:col>
      <xdr:colOff>89646</xdr:colOff>
      <xdr:row>36</xdr:row>
      <xdr:rowOff>89647</xdr:rowOff>
    </xdr:to>
    <xdr:grpSp>
      <xdr:nvGrpSpPr>
        <xdr:cNvPr id="128" name="Рисунок 126" descr="Коробка контур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xmlns="" id="{1714E74A-3D66-A589-B0E7-D122EFF429A9}"/>
            </a:ext>
          </a:extLst>
        </xdr:cNvPr>
        <xdr:cNvGrpSpPr/>
      </xdr:nvGrpSpPr>
      <xdr:grpSpPr>
        <a:xfrm>
          <a:off x="8390752" y="7911353"/>
          <a:ext cx="954953" cy="986118"/>
          <a:chOff x="3269665" y="8419406"/>
          <a:chExt cx="293687" cy="342660"/>
        </a:xfrm>
        <a:solidFill>
          <a:srgbClr val="00B05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grpSpPr>
      <xdr:sp macro="" textlink="">
        <xdr:nvSpPr>
          <xdr:cNvPr id="129" name="Полилиния: фигура 128">
            <a:extLst>
              <a:ext uri="{FF2B5EF4-FFF2-40B4-BE49-F238E27FC236}">
                <a16:creationId xmlns:a16="http://schemas.microsoft.com/office/drawing/2014/main" xmlns="" id="{CD7AAB4E-F3B7-60C0-A030-84B1C3A9A317}"/>
              </a:ext>
            </a:extLst>
          </xdr:cNvPr>
          <xdr:cNvSpPr/>
        </xdr:nvSpPr>
        <xdr:spPr>
          <a:xfrm>
            <a:off x="3269665" y="8419406"/>
            <a:ext cx="293687" cy="342660"/>
          </a:xfrm>
          <a:custGeom>
            <a:avLst/>
            <a:gdLst>
              <a:gd name="connsiteX0" fmla="*/ 146844 w 293687"/>
              <a:gd name="connsiteY0" fmla="*/ 0 h 342660"/>
              <a:gd name="connsiteX1" fmla="*/ 0 w 293687"/>
              <a:gd name="connsiteY1" fmla="*/ 88996 h 342660"/>
              <a:gd name="connsiteX2" fmla="*/ 0 w 293687"/>
              <a:gd name="connsiteY2" fmla="*/ 253664 h 342660"/>
              <a:gd name="connsiteX3" fmla="*/ 146844 w 293687"/>
              <a:gd name="connsiteY3" fmla="*/ 342660 h 342660"/>
              <a:gd name="connsiteX4" fmla="*/ 293688 w 293687"/>
              <a:gd name="connsiteY4" fmla="*/ 253664 h 342660"/>
              <a:gd name="connsiteX5" fmla="*/ 293688 w 293687"/>
              <a:gd name="connsiteY5" fmla="*/ 88996 h 342660"/>
              <a:gd name="connsiteX6" fmla="*/ 281038 w 293687"/>
              <a:gd name="connsiteY6" fmla="*/ 91432 h 342660"/>
              <a:gd name="connsiteX7" fmla="*/ 219186 w 293687"/>
              <a:gd name="connsiteY7" fmla="*/ 128916 h 342660"/>
              <a:gd name="connsiteX8" fmla="*/ 84992 w 293687"/>
              <a:gd name="connsiteY8" fmla="*/ 47586 h 342660"/>
              <a:gd name="connsiteX9" fmla="*/ 146844 w 293687"/>
              <a:gd name="connsiteY9" fmla="*/ 10102 h 342660"/>
              <a:gd name="connsiteX10" fmla="*/ 146844 w 293687"/>
              <a:gd name="connsiteY10" fmla="*/ 172758 h 342660"/>
              <a:gd name="connsiteX11" fmla="*/ 12650 w 293687"/>
              <a:gd name="connsiteY11" fmla="*/ 91432 h 342660"/>
              <a:gd name="connsiteX12" fmla="*/ 76661 w 293687"/>
              <a:gd name="connsiteY12" fmla="*/ 52635 h 342660"/>
              <a:gd name="connsiteX13" fmla="*/ 210855 w 293687"/>
              <a:gd name="connsiteY13" fmla="*/ 133965 h 342660"/>
              <a:gd name="connsiteX14" fmla="*/ 8638 w 293687"/>
              <a:gd name="connsiteY14" fmla="*/ 99094 h 342660"/>
              <a:gd name="connsiteX15" fmla="*/ 142525 w 293687"/>
              <a:gd name="connsiteY15" fmla="*/ 180242 h 342660"/>
              <a:gd name="connsiteX16" fmla="*/ 142525 w 293687"/>
              <a:gd name="connsiteY16" fmla="*/ 329941 h 342660"/>
              <a:gd name="connsiteX17" fmla="*/ 8638 w 293687"/>
              <a:gd name="connsiteY17" fmla="*/ 248797 h 342660"/>
              <a:gd name="connsiteX18" fmla="*/ 151163 w 293687"/>
              <a:gd name="connsiteY18" fmla="*/ 329941 h 342660"/>
              <a:gd name="connsiteX19" fmla="*/ 151163 w 293687"/>
              <a:gd name="connsiteY19" fmla="*/ 180242 h 342660"/>
              <a:gd name="connsiteX20" fmla="*/ 285050 w 293687"/>
              <a:gd name="connsiteY20" fmla="*/ 99094 h 342660"/>
              <a:gd name="connsiteX21" fmla="*/ 285050 w 293687"/>
              <a:gd name="connsiteY21" fmla="*/ 248797 h 3426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</a:cxnLst>
            <a:rect l="l" t="t" r="r" b="b"/>
            <a:pathLst>
              <a:path w="293687" h="342660">
                <a:moveTo>
                  <a:pt x="146844" y="0"/>
                </a:moveTo>
                <a:lnTo>
                  <a:pt x="0" y="88996"/>
                </a:lnTo>
                <a:lnTo>
                  <a:pt x="0" y="253664"/>
                </a:lnTo>
                <a:lnTo>
                  <a:pt x="146844" y="342660"/>
                </a:lnTo>
                <a:lnTo>
                  <a:pt x="293688" y="253664"/>
                </a:lnTo>
                <a:lnTo>
                  <a:pt x="293688" y="88996"/>
                </a:lnTo>
                <a:close/>
                <a:moveTo>
                  <a:pt x="281038" y="91432"/>
                </a:moveTo>
                <a:lnTo>
                  <a:pt x="219186" y="128916"/>
                </a:lnTo>
                <a:lnTo>
                  <a:pt x="84992" y="47586"/>
                </a:lnTo>
                <a:lnTo>
                  <a:pt x="146844" y="10102"/>
                </a:lnTo>
                <a:close/>
                <a:moveTo>
                  <a:pt x="146844" y="172758"/>
                </a:moveTo>
                <a:lnTo>
                  <a:pt x="12650" y="91432"/>
                </a:lnTo>
                <a:lnTo>
                  <a:pt x="76661" y="52635"/>
                </a:lnTo>
                <a:lnTo>
                  <a:pt x="210855" y="133965"/>
                </a:lnTo>
                <a:close/>
                <a:moveTo>
                  <a:pt x="8638" y="99094"/>
                </a:moveTo>
                <a:lnTo>
                  <a:pt x="142525" y="180242"/>
                </a:lnTo>
                <a:lnTo>
                  <a:pt x="142525" y="329941"/>
                </a:lnTo>
                <a:lnTo>
                  <a:pt x="8638" y="248797"/>
                </a:lnTo>
                <a:close/>
                <a:moveTo>
                  <a:pt x="151163" y="329941"/>
                </a:moveTo>
                <a:lnTo>
                  <a:pt x="151163" y="180242"/>
                </a:lnTo>
                <a:lnTo>
                  <a:pt x="285050" y="99094"/>
                </a:lnTo>
                <a:lnTo>
                  <a:pt x="285050" y="248797"/>
                </a:lnTo>
                <a:close/>
              </a:path>
            </a:pathLst>
          </a:custGeom>
          <a:ln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en-US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endParaRPr>
          </a:p>
        </xdr:txBody>
      </xdr:sp>
      <xdr:sp macro="" textlink="">
        <xdr:nvSpPr>
          <xdr:cNvPr id="130" name="Полилиния: фигура 129">
            <a:extLst>
              <a:ext uri="{FF2B5EF4-FFF2-40B4-BE49-F238E27FC236}">
                <a16:creationId xmlns:a16="http://schemas.microsoft.com/office/drawing/2014/main" xmlns="" id="{C1BACCB9-D473-82A1-B5EC-1D5DBD07C922}"/>
              </a:ext>
            </a:extLst>
          </xdr:cNvPr>
          <xdr:cNvSpPr/>
        </xdr:nvSpPr>
        <xdr:spPr>
          <a:xfrm>
            <a:off x="3438103" y="8586285"/>
            <a:ext cx="38870" cy="60745"/>
          </a:xfrm>
          <a:custGeom>
            <a:avLst/>
            <a:gdLst>
              <a:gd name="connsiteX0" fmla="*/ 4194 w 38870"/>
              <a:gd name="connsiteY0" fmla="*/ 20796 h 60745"/>
              <a:gd name="connsiteX1" fmla="*/ 0 w 38870"/>
              <a:gd name="connsiteY1" fmla="*/ 23322 h 60745"/>
              <a:gd name="connsiteX2" fmla="*/ 0 w 38870"/>
              <a:gd name="connsiteY2" fmla="*/ 60746 h 60745"/>
              <a:gd name="connsiteX3" fmla="*/ 13082 w 38870"/>
              <a:gd name="connsiteY3" fmla="*/ 52898 h 60745"/>
              <a:gd name="connsiteX4" fmla="*/ 34677 w 38870"/>
              <a:gd name="connsiteY4" fmla="*/ 39942 h 60745"/>
              <a:gd name="connsiteX5" fmla="*/ 38870 w 38870"/>
              <a:gd name="connsiteY5" fmla="*/ 37415 h 60745"/>
              <a:gd name="connsiteX6" fmla="*/ 38870 w 38870"/>
              <a:gd name="connsiteY6" fmla="*/ 0 h 60745"/>
              <a:gd name="connsiteX7" fmla="*/ 25788 w 38870"/>
              <a:gd name="connsiteY7" fmla="*/ 7848 h 60745"/>
              <a:gd name="connsiteX8" fmla="*/ 30233 w 38870"/>
              <a:gd name="connsiteY8" fmla="*/ 32526 h 60745"/>
              <a:gd name="connsiteX9" fmla="*/ 8638 w 38870"/>
              <a:gd name="connsiteY9" fmla="*/ 45483 h 60745"/>
              <a:gd name="connsiteX10" fmla="*/ 8638 w 38870"/>
              <a:gd name="connsiteY10" fmla="*/ 28207 h 60745"/>
              <a:gd name="connsiteX11" fmla="*/ 30233 w 38870"/>
              <a:gd name="connsiteY11" fmla="*/ 15250 h 6074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8870" h="60745">
                <a:moveTo>
                  <a:pt x="4194" y="20796"/>
                </a:moveTo>
                <a:lnTo>
                  <a:pt x="0" y="23322"/>
                </a:lnTo>
                <a:lnTo>
                  <a:pt x="0" y="60746"/>
                </a:lnTo>
                <a:lnTo>
                  <a:pt x="13082" y="52898"/>
                </a:lnTo>
                <a:lnTo>
                  <a:pt x="34677" y="39942"/>
                </a:lnTo>
                <a:lnTo>
                  <a:pt x="38870" y="37415"/>
                </a:lnTo>
                <a:lnTo>
                  <a:pt x="38870" y="0"/>
                </a:lnTo>
                <a:lnTo>
                  <a:pt x="25788" y="7848"/>
                </a:lnTo>
                <a:close/>
                <a:moveTo>
                  <a:pt x="30233" y="32526"/>
                </a:moveTo>
                <a:lnTo>
                  <a:pt x="8638" y="45483"/>
                </a:lnTo>
                <a:lnTo>
                  <a:pt x="8638" y="28207"/>
                </a:lnTo>
                <a:lnTo>
                  <a:pt x="30233" y="15250"/>
                </a:lnTo>
                <a:close/>
              </a:path>
            </a:pathLst>
          </a:custGeom>
          <a:ln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en-US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endParaRPr>
          </a:p>
        </xdr:txBody>
      </xdr:sp>
    </xdr:grpSp>
    <xdr:clientData/>
  </xdr:twoCellAnchor>
  <xdr:twoCellAnchor>
    <xdr:from>
      <xdr:col>2</xdr:col>
      <xdr:colOff>44824</xdr:colOff>
      <xdr:row>144</xdr:row>
      <xdr:rowOff>201707</xdr:rowOff>
    </xdr:from>
    <xdr:to>
      <xdr:col>3</xdr:col>
      <xdr:colOff>472981</xdr:colOff>
      <xdr:row>148</xdr:row>
      <xdr:rowOff>174573</xdr:rowOff>
    </xdr:to>
    <xdr:grpSp>
      <xdr:nvGrpSpPr>
        <xdr:cNvPr id="131" name="Рисунок 126" descr="Коробка контур">
          <a:hlinkClick xmlns:r="http://schemas.openxmlformats.org/officeDocument/2006/relationships" r:id="rId160"/>
          <a:extLst>
            <a:ext uri="{FF2B5EF4-FFF2-40B4-BE49-F238E27FC236}">
              <a16:creationId xmlns:a16="http://schemas.microsoft.com/office/drawing/2014/main" xmlns="" id="{78F81405-A6B6-42DD-999C-FDA8CB85B7BE}"/>
            </a:ext>
          </a:extLst>
        </xdr:cNvPr>
        <xdr:cNvGrpSpPr/>
      </xdr:nvGrpSpPr>
      <xdr:grpSpPr>
        <a:xfrm>
          <a:off x="1187824" y="35634707"/>
          <a:ext cx="999657" cy="958984"/>
          <a:chOff x="3269665" y="8419406"/>
          <a:chExt cx="293687" cy="342660"/>
        </a:xfrm>
        <a:solidFill>
          <a:srgbClr val="00B05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grpSpPr>
      <xdr:sp macro="" textlink="">
        <xdr:nvSpPr>
          <xdr:cNvPr id="132" name="Полилиния: фигура 131">
            <a:extLst>
              <a:ext uri="{FF2B5EF4-FFF2-40B4-BE49-F238E27FC236}">
                <a16:creationId xmlns:a16="http://schemas.microsoft.com/office/drawing/2014/main" xmlns="" id="{B8669EDA-8108-B67C-EAD7-94A0E6107720}"/>
              </a:ext>
            </a:extLst>
          </xdr:cNvPr>
          <xdr:cNvSpPr/>
        </xdr:nvSpPr>
        <xdr:spPr>
          <a:xfrm>
            <a:off x="3269665" y="8419406"/>
            <a:ext cx="293687" cy="342660"/>
          </a:xfrm>
          <a:custGeom>
            <a:avLst/>
            <a:gdLst>
              <a:gd name="connsiteX0" fmla="*/ 146844 w 293687"/>
              <a:gd name="connsiteY0" fmla="*/ 0 h 342660"/>
              <a:gd name="connsiteX1" fmla="*/ 0 w 293687"/>
              <a:gd name="connsiteY1" fmla="*/ 88996 h 342660"/>
              <a:gd name="connsiteX2" fmla="*/ 0 w 293687"/>
              <a:gd name="connsiteY2" fmla="*/ 253664 h 342660"/>
              <a:gd name="connsiteX3" fmla="*/ 146844 w 293687"/>
              <a:gd name="connsiteY3" fmla="*/ 342660 h 342660"/>
              <a:gd name="connsiteX4" fmla="*/ 293688 w 293687"/>
              <a:gd name="connsiteY4" fmla="*/ 253664 h 342660"/>
              <a:gd name="connsiteX5" fmla="*/ 293688 w 293687"/>
              <a:gd name="connsiteY5" fmla="*/ 88996 h 342660"/>
              <a:gd name="connsiteX6" fmla="*/ 281038 w 293687"/>
              <a:gd name="connsiteY6" fmla="*/ 91432 h 342660"/>
              <a:gd name="connsiteX7" fmla="*/ 219186 w 293687"/>
              <a:gd name="connsiteY7" fmla="*/ 128916 h 342660"/>
              <a:gd name="connsiteX8" fmla="*/ 84992 w 293687"/>
              <a:gd name="connsiteY8" fmla="*/ 47586 h 342660"/>
              <a:gd name="connsiteX9" fmla="*/ 146844 w 293687"/>
              <a:gd name="connsiteY9" fmla="*/ 10102 h 342660"/>
              <a:gd name="connsiteX10" fmla="*/ 146844 w 293687"/>
              <a:gd name="connsiteY10" fmla="*/ 172758 h 342660"/>
              <a:gd name="connsiteX11" fmla="*/ 12650 w 293687"/>
              <a:gd name="connsiteY11" fmla="*/ 91432 h 342660"/>
              <a:gd name="connsiteX12" fmla="*/ 76661 w 293687"/>
              <a:gd name="connsiteY12" fmla="*/ 52635 h 342660"/>
              <a:gd name="connsiteX13" fmla="*/ 210855 w 293687"/>
              <a:gd name="connsiteY13" fmla="*/ 133965 h 342660"/>
              <a:gd name="connsiteX14" fmla="*/ 8638 w 293687"/>
              <a:gd name="connsiteY14" fmla="*/ 99094 h 342660"/>
              <a:gd name="connsiteX15" fmla="*/ 142525 w 293687"/>
              <a:gd name="connsiteY15" fmla="*/ 180242 h 342660"/>
              <a:gd name="connsiteX16" fmla="*/ 142525 w 293687"/>
              <a:gd name="connsiteY16" fmla="*/ 329941 h 342660"/>
              <a:gd name="connsiteX17" fmla="*/ 8638 w 293687"/>
              <a:gd name="connsiteY17" fmla="*/ 248797 h 342660"/>
              <a:gd name="connsiteX18" fmla="*/ 151163 w 293687"/>
              <a:gd name="connsiteY18" fmla="*/ 329941 h 342660"/>
              <a:gd name="connsiteX19" fmla="*/ 151163 w 293687"/>
              <a:gd name="connsiteY19" fmla="*/ 180242 h 342660"/>
              <a:gd name="connsiteX20" fmla="*/ 285050 w 293687"/>
              <a:gd name="connsiteY20" fmla="*/ 99094 h 342660"/>
              <a:gd name="connsiteX21" fmla="*/ 285050 w 293687"/>
              <a:gd name="connsiteY21" fmla="*/ 248797 h 3426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</a:cxnLst>
            <a:rect l="l" t="t" r="r" b="b"/>
            <a:pathLst>
              <a:path w="293687" h="342660">
                <a:moveTo>
                  <a:pt x="146844" y="0"/>
                </a:moveTo>
                <a:lnTo>
                  <a:pt x="0" y="88996"/>
                </a:lnTo>
                <a:lnTo>
                  <a:pt x="0" y="253664"/>
                </a:lnTo>
                <a:lnTo>
                  <a:pt x="146844" y="342660"/>
                </a:lnTo>
                <a:lnTo>
                  <a:pt x="293688" y="253664"/>
                </a:lnTo>
                <a:lnTo>
                  <a:pt x="293688" y="88996"/>
                </a:lnTo>
                <a:close/>
                <a:moveTo>
                  <a:pt x="281038" y="91432"/>
                </a:moveTo>
                <a:lnTo>
                  <a:pt x="219186" y="128916"/>
                </a:lnTo>
                <a:lnTo>
                  <a:pt x="84992" y="47586"/>
                </a:lnTo>
                <a:lnTo>
                  <a:pt x="146844" y="10102"/>
                </a:lnTo>
                <a:close/>
                <a:moveTo>
                  <a:pt x="146844" y="172758"/>
                </a:moveTo>
                <a:lnTo>
                  <a:pt x="12650" y="91432"/>
                </a:lnTo>
                <a:lnTo>
                  <a:pt x="76661" y="52635"/>
                </a:lnTo>
                <a:lnTo>
                  <a:pt x="210855" y="133965"/>
                </a:lnTo>
                <a:close/>
                <a:moveTo>
                  <a:pt x="8638" y="99094"/>
                </a:moveTo>
                <a:lnTo>
                  <a:pt x="142525" y="180242"/>
                </a:lnTo>
                <a:lnTo>
                  <a:pt x="142525" y="329941"/>
                </a:lnTo>
                <a:lnTo>
                  <a:pt x="8638" y="248797"/>
                </a:lnTo>
                <a:close/>
                <a:moveTo>
                  <a:pt x="151163" y="329941"/>
                </a:moveTo>
                <a:lnTo>
                  <a:pt x="151163" y="180242"/>
                </a:lnTo>
                <a:lnTo>
                  <a:pt x="285050" y="99094"/>
                </a:lnTo>
                <a:lnTo>
                  <a:pt x="285050" y="248797"/>
                </a:lnTo>
                <a:close/>
              </a:path>
            </a:pathLst>
          </a:custGeom>
          <a:ln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en-US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endParaRPr>
          </a:p>
        </xdr:txBody>
      </xdr:sp>
      <xdr:sp macro="" textlink="">
        <xdr:nvSpPr>
          <xdr:cNvPr id="133" name="Полилиния: фигура 132">
            <a:extLst>
              <a:ext uri="{FF2B5EF4-FFF2-40B4-BE49-F238E27FC236}">
                <a16:creationId xmlns:a16="http://schemas.microsoft.com/office/drawing/2014/main" xmlns="" id="{B2C2F293-D138-7354-73A0-E193F6A743EB}"/>
              </a:ext>
            </a:extLst>
          </xdr:cNvPr>
          <xdr:cNvSpPr/>
        </xdr:nvSpPr>
        <xdr:spPr>
          <a:xfrm>
            <a:off x="3438103" y="8586285"/>
            <a:ext cx="38870" cy="60745"/>
          </a:xfrm>
          <a:custGeom>
            <a:avLst/>
            <a:gdLst>
              <a:gd name="connsiteX0" fmla="*/ 4194 w 38870"/>
              <a:gd name="connsiteY0" fmla="*/ 20796 h 60745"/>
              <a:gd name="connsiteX1" fmla="*/ 0 w 38870"/>
              <a:gd name="connsiteY1" fmla="*/ 23322 h 60745"/>
              <a:gd name="connsiteX2" fmla="*/ 0 w 38870"/>
              <a:gd name="connsiteY2" fmla="*/ 60746 h 60745"/>
              <a:gd name="connsiteX3" fmla="*/ 13082 w 38870"/>
              <a:gd name="connsiteY3" fmla="*/ 52898 h 60745"/>
              <a:gd name="connsiteX4" fmla="*/ 34677 w 38870"/>
              <a:gd name="connsiteY4" fmla="*/ 39942 h 60745"/>
              <a:gd name="connsiteX5" fmla="*/ 38870 w 38870"/>
              <a:gd name="connsiteY5" fmla="*/ 37415 h 60745"/>
              <a:gd name="connsiteX6" fmla="*/ 38870 w 38870"/>
              <a:gd name="connsiteY6" fmla="*/ 0 h 60745"/>
              <a:gd name="connsiteX7" fmla="*/ 25788 w 38870"/>
              <a:gd name="connsiteY7" fmla="*/ 7848 h 60745"/>
              <a:gd name="connsiteX8" fmla="*/ 30233 w 38870"/>
              <a:gd name="connsiteY8" fmla="*/ 32526 h 60745"/>
              <a:gd name="connsiteX9" fmla="*/ 8638 w 38870"/>
              <a:gd name="connsiteY9" fmla="*/ 45483 h 60745"/>
              <a:gd name="connsiteX10" fmla="*/ 8638 w 38870"/>
              <a:gd name="connsiteY10" fmla="*/ 28207 h 60745"/>
              <a:gd name="connsiteX11" fmla="*/ 30233 w 38870"/>
              <a:gd name="connsiteY11" fmla="*/ 15250 h 6074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8870" h="60745">
                <a:moveTo>
                  <a:pt x="4194" y="20796"/>
                </a:moveTo>
                <a:lnTo>
                  <a:pt x="0" y="23322"/>
                </a:lnTo>
                <a:lnTo>
                  <a:pt x="0" y="60746"/>
                </a:lnTo>
                <a:lnTo>
                  <a:pt x="13082" y="52898"/>
                </a:lnTo>
                <a:lnTo>
                  <a:pt x="34677" y="39942"/>
                </a:lnTo>
                <a:lnTo>
                  <a:pt x="38870" y="37415"/>
                </a:lnTo>
                <a:lnTo>
                  <a:pt x="38870" y="0"/>
                </a:lnTo>
                <a:lnTo>
                  <a:pt x="25788" y="7848"/>
                </a:lnTo>
                <a:close/>
                <a:moveTo>
                  <a:pt x="30233" y="32526"/>
                </a:moveTo>
                <a:lnTo>
                  <a:pt x="8638" y="45483"/>
                </a:lnTo>
                <a:lnTo>
                  <a:pt x="8638" y="28207"/>
                </a:lnTo>
                <a:lnTo>
                  <a:pt x="30233" y="15250"/>
                </a:lnTo>
                <a:close/>
              </a:path>
            </a:pathLst>
          </a:custGeom>
          <a:ln/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en-US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endParaRPr>
          </a:p>
        </xdr:txBody>
      </xdr:sp>
    </xdr:grpSp>
    <xdr:clientData/>
  </xdr:twoCellAnchor>
  <xdr:twoCellAnchor editAs="oneCell">
    <xdr:from>
      <xdr:col>1</xdr:col>
      <xdr:colOff>427329</xdr:colOff>
      <xdr:row>84</xdr:row>
      <xdr:rowOff>22410</xdr:rowOff>
    </xdr:from>
    <xdr:to>
      <xdr:col>6</xdr:col>
      <xdr:colOff>114039</xdr:colOff>
      <xdr:row>91</xdr:row>
      <xdr:rowOff>170352</xdr:rowOff>
    </xdr:to>
    <xdr:pic>
      <xdr:nvPicPr>
        <xdr:cNvPr id="80" name="Рисунок 79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xmlns="" id="{AD2E3EEF-E50E-FCCD-F9A3-83AAA2D96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27329" y="20663645"/>
          <a:ext cx="2723504" cy="187364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</xdr:col>
      <xdr:colOff>112060</xdr:colOff>
      <xdr:row>92</xdr:row>
      <xdr:rowOff>156882</xdr:rowOff>
    </xdr:from>
    <xdr:to>
      <xdr:col>5</xdr:col>
      <xdr:colOff>470649</xdr:colOff>
      <xdr:row>94</xdr:row>
      <xdr:rowOff>212911</xdr:rowOff>
    </xdr:to>
    <xdr:sp macro="" textlink="">
      <xdr:nvSpPr>
        <xdr:cNvPr id="81" name="TextBox 81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xmlns="" id="{8D966290-0637-487A-9D83-854716CF043B}"/>
            </a:ext>
          </a:extLst>
        </xdr:cNvPr>
        <xdr:cNvSpPr txBox="1"/>
      </xdr:nvSpPr>
      <xdr:spPr>
        <a:xfrm>
          <a:off x="1255060" y="22770353"/>
          <a:ext cx="2129118" cy="549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DINING</a:t>
          </a:r>
          <a:r>
            <a:rPr lang="en-US" sz="1100" baseline="0">
              <a:ln>
                <a:noFill/>
              </a:ln>
            </a:rPr>
            <a:t> AGENT 600/800/900</a:t>
          </a:r>
          <a:r>
            <a:rPr lang="ru-RU" sz="1100" baseline="0">
              <a:ln>
                <a:noFill/>
              </a:ln>
            </a:rPr>
            <a:t>мм</a:t>
          </a:r>
          <a:r>
            <a:rPr lang="ru-RU" sz="1100">
              <a:ln>
                <a:noFill/>
              </a:ln>
            </a:rPr>
            <a:t> - сушки для посуды</a:t>
          </a:r>
        </a:p>
      </xdr:txBody>
    </xdr:sp>
    <xdr:clientData/>
  </xdr:twoCellAnchor>
  <xdr:twoCellAnchor>
    <xdr:from>
      <xdr:col>5</xdr:col>
      <xdr:colOff>459442</xdr:colOff>
      <xdr:row>83</xdr:row>
      <xdr:rowOff>67234</xdr:rowOff>
    </xdr:from>
    <xdr:to>
      <xdr:col>7</xdr:col>
      <xdr:colOff>123265</xdr:colOff>
      <xdr:row>84</xdr:row>
      <xdr:rowOff>186823</xdr:rowOff>
    </xdr:to>
    <xdr:sp macro="" textlink="">
      <xdr:nvSpPr>
        <xdr:cNvPr id="82" name="Облачко с текстом: прямоугольное со скругленными углами 81">
          <a:extLst>
            <a:ext uri="{FF2B5EF4-FFF2-40B4-BE49-F238E27FC236}">
              <a16:creationId xmlns:a16="http://schemas.microsoft.com/office/drawing/2014/main" xmlns="" id="{85B8945E-61F4-2E3D-0805-BBDE59002ED9}"/>
            </a:ext>
          </a:extLst>
        </xdr:cNvPr>
        <xdr:cNvSpPr/>
      </xdr:nvSpPr>
      <xdr:spPr>
        <a:xfrm>
          <a:off x="2801471" y="18792263"/>
          <a:ext cx="930088" cy="310089"/>
        </a:xfrm>
        <a:prstGeom prst="wedgeRoundRectCallout">
          <a:avLst>
            <a:gd name="adj1" fmla="val -31676"/>
            <a:gd name="adj2" fmla="val 98638"/>
            <a:gd name="adj3" fmla="val 16667"/>
          </a:avLst>
        </a:prstGeom>
        <a:solidFill>
          <a:srgbClr val="FF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 b="1"/>
            <a:t>НОВИНКА</a:t>
          </a:r>
          <a:endParaRPr lang="en-US" sz="1200" b="1"/>
        </a:p>
      </xdr:txBody>
    </xdr:sp>
    <xdr:clientData/>
  </xdr:twoCellAnchor>
  <xdr:twoCellAnchor>
    <xdr:from>
      <xdr:col>2</xdr:col>
      <xdr:colOff>145678</xdr:colOff>
      <xdr:row>198</xdr:row>
      <xdr:rowOff>145678</xdr:rowOff>
    </xdr:from>
    <xdr:to>
      <xdr:col>4</xdr:col>
      <xdr:colOff>246530</xdr:colOff>
      <xdr:row>199</xdr:row>
      <xdr:rowOff>179294</xdr:rowOff>
    </xdr:to>
    <xdr:sp macro="" textlink="">
      <xdr:nvSpPr>
        <xdr:cNvPr id="102" name="TextBox 89">
          <a:hlinkClick xmlns:r="http://schemas.openxmlformats.org/officeDocument/2006/relationships" r:id="rId164"/>
          <a:extLst>
            <a:ext uri="{FF2B5EF4-FFF2-40B4-BE49-F238E27FC236}">
              <a16:creationId xmlns:a16="http://schemas.microsoft.com/office/drawing/2014/main" xmlns="" id="{AC6742C0-6608-4807-AAA6-C55450AFB685}"/>
            </a:ext>
          </a:extLst>
        </xdr:cNvPr>
        <xdr:cNvSpPr txBox="1"/>
      </xdr:nvSpPr>
      <xdr:spPr>
        <a:xfrm>
          <a:off x="717178" y="48801619"/>
          <a:ext cx="1434352" cy="2801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chemeClr val="tx1"/>
              </a:solidFill>
            </a:rPr>
            <a:t>CONERO</a:t>
          </a:r>
          <a:r>
            <a:rPr lang="ru-RU" sz="1100">
              <a:ln>
                <a:noFill/>
              </a:ln>
              <a:solidFill>
                <a:schemeClr val="tx1"/>
              </a:solidFill>
            </a:rPr>
            <a:t>  полки</a:t>
          </a:r>
          <a:r>
            <a:rPr lang="en-US" sz="1100">
              <a:ln>
                <a:noFill/>
              </a:ln>
              <a:solidFill>
                <a:schemeClr val="tx1"/>
              </a:solidFill>
            </a:rPr>
            <a:t> H72</a:t>
          </a:r>
          <a:endParaRPr lang="ru-RU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291354</xdr:colOff>
      <xdr:row>185</xdr:row>
      <xdr:rowOff>179294</xdr:rowOff>
    </xdr:from>
    <xdr:to>
      <xdr:col>6</xdr:col>
      <xdr:colOff>89647</xdr:colOff>
      <xdr:row>187</xdr:row>
      <xdr:rowOff>56030</xdr:rowOff>
    </xdr:to>
    <xdr:sp macro="" textlink="">
      <xdr:nvSpPr>
        <xdr:cNvPr id="108" name="Облачко с текстом: прямоугольное со скругленными углами 107">
          <a:extLst>
            <a:ext uri="{FF2B5EF4-FFF2-40B4-BE49-F238E27FC236}">
              <a16:creationId xmlns:a16="http://schemas.microsoft.com/office/drawing/2014/main" xmlns="" id="{E82573DA-9995-4D3E-AD34-1CCD0441B11C}"/>
            </a:ext>
          </a:extLst>
        </xdr:cNvPr>
        <xdr:cNvSpPr/>
      </xdr:nvSpPr>
      <xdr:spPr>
        <a:xfrm>
          <a:off x="2196354" y="45720000"/>
          <a:ext cx="930087" cy="369795"/>
        </a:xfrm>
        <a:prstGeom prst="wedgeRoundRectCallout">
          <a:avLst>
            <a:gd name="adj1" fmla="val -42520"/>
            <a:gd name="adj2" fmla="val 105087"/>
            <a:gd name="adj3" fmla="val 16667"/>
          </a:avLst>
        </a:prstGeom>
        <a:solidFill>
          <a:srgbClr val="FF0000"/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200" b="1"/>
            <a:t>НОВИНКА</a:t>
          </a:r>
          <a:endParaRPr lang="en-US" sz="1200" b="1"/>
        </a:p>
      </xdr:txBody>
    </xdr:sp>
    <xdr:clientData/>
  </xdr:twoCellAnchor>
  <xdr:twoCellAnchor editAs="oneCell">
    <xdr:from>
      <xdr:col>1</xdr:col>
      <xdr:colOff>324971</xdr:colOff>
      <xdr:row>190</xdr:row>
      <xdr:rowOff>0</xdr:rowOff>
    </xdr:from>
    <xdr:to>
      <xdr:col>5</xdr:col>
      <xdr:colOff>442583</xdr:colOff>
      <xdr:row>197</xdr:row>
      <xdr:rowOff>201706</xdr:rowOff>
    </xdr:to>
    <xdr:pic>
      <xdr:nvPicPr>
        <xdr:cNvPr id="9" name="Рисунок 8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xmlns="" id="{DE9310CD-A519-72B3-3845-8E8A37A0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4971" y="44061529"/>
          <a:ext cx="2459641" cy="192741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201706</xdr:colOff>
      <xdr:row>213</xdr:row>
      <xdr:rowOff>0</xdr:rowOff>
    </xdr:from>
    <xdr:to>
      <xdr:col>10</xdr:col>
      <xdr:colOff>504264</xdr:colOff>
      <xdr:row>220</xdr:row>
      <xdr:rowOff>156882</xdr:rowOff>
    </xdr:to>
    <xdr:pic>
      <xdr:nvPicPr>
        <xdr:cNvPr id="11" name="Рисунок 10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xmlns="" id="{92246238-CDE1-5BC6-1974-31B3B93BE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38500" y="49967029"/>
          <a:ext cx="2521323" cy="188258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7</xdr:col>
      <xdr:colOff>145676</xdr:colOff>
      <xdr:row>221</xdr:row>
      <xdr:rowOff>156881</xdr:rowOff>
    </xdr:from>
    <xdr:to>
      <xdr:col>9</xdr:col>
      <xdr:colOff>470647</xdr:colOff>
      <xdr:row>222</xdr:row>
      <xdr:rowOff>224117</xdr:rowOff>
    </xdr:to>
    <xdr:sp macro="" textlink="">
      <xdr:nvSpPr>
        <xdr:cNvPr id="134" name="TextBox 89">
          <a:hlinkClick xmlns:r="http://schemas.openxmlformats.org/officeDocument/2006/relationships" r:id="rId169"/>
          <a:extLst>
            <a:ext uri="{FF2B5EF4-FFF2-40B4-BE49-F238E27FC236}">
              <a16:creationId xmlns:a16="http://schemas.microsoft.com/office/drawing/2014/main" xmlns="" id="{6F9CF629-8E8B-4F1E-9BB4-6B4A2124017B}"/>
            </a:ext>
          </a:extLst>
        </xdr:cNvPr>
        <xdr:cNvSpPr txBox="1"/>
      </xdr:nvSpPr>
      <xdr:spPr>
        <a:xfrm>
          <a:off x="3753970" y="54482999"/>
          <a:ext cx="1400736" cy="31376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CONERO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для обуви</a:t>
          </a:r>
        </a:p>
      </xdr:txBody>
    </xdr:sp>
    <xdr:clientData/>
  </xdr:twoCellAnchor>
  <xdr:twoCellAnchor>
    <xdr:from>
      <xdr:col>6</xdr:col>
      <xdr:colOff>425824</xdr:colOff>
      <xdr:row>210</xdr:row>
      <xdr:rowOff>67235</xdr:rowOff>
    </xdr:from>
    <xdr:to>
      <xdr:col>10</xdr:col>
      <xdr:colOff>44824</xdr:colOff>
      <xdr:row>211</xdr:row>
      <xdr:rowOff>145676</xdr:rowOff>
    </xdr:to>
    <xdr:sp macro="" textlink="">
      <xdr:nvSpPr>
        <xdr:cNvPr id="137" name="TextBox 89">
          <a:hlinkClick xmlns:r="http://schemas.openxmlformats.org/officeDocument/2006/relationships" r:id="rId170"/>
          <a:extLst>
            <a:ext uri="{FF2B5EF4-FFF2-40B4-BE49-F238E27FC236}">
              <a16:creationId xmlns:a16="http://schemas.microsoft.com/office/drawing/2014/main" xmlns="" id="{B7EAF8C0-AEE4-4106-9D9D-86A9E59310D4}"/>
            </a:ext>
          </a:extLst>
        </xdr:cNvPr>
        <xdr:cNvSpPr txBox="1"/>
      </xdr:nvSpPr>
      <xdr:spPr>
        <a:xfrm>
          <a:off x="3462618" y="51681529"/>
          <a:ext cx="1837765" cy="32497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CONERO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для брюк, юбок</a:t>
          </a:r>
        </a:p>
      </xdr:txBody>
    </xdr:sp>
    <xdr:clientData/>
  </xdr:twoCellAnchor>
  <xdr:twoCellAnchor editAs="oneCell">
    <xdr:from>
      <xdr:col>6</xdr:col>
      <xdr:colOff>212912</xdr:colOff>
      <xdr:row>201</xdr:row>
      <xdr:rowOff>123264</xdr:rowOff>
    </xdr:from>
    <xdr:to>
      <xdr:col>10</xdr:col>
      <xdr:colOff>448235</xdr:colOff>
      <xdr:row>209</xdr:row>
      <xdr:rowOff>53094</xdr:rowOff>
    </xdr:to>
    <xdr:pic>
      <xdr:nvPicPr>
        <xdr:cNvPr id="138" name="Рисунок 137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xmlns="" id="{C7DAEF4D-57B0-725D-832F-9BF436183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49706" y="47042293"/>
          <a:ext cx="2454088" cy="1902066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381000</xdr:colOff>
      <xdr:row>213</xdr:row>
      <xdr:rowOff>33618</xdr:rowOff>
    </xdr:from>
    <xdr:to>
      <xdr:col>5</xdr:col>
      <xdr:colOff>448236</xdr:colOff>
      <xdr:row>220</xdr:row>
      <xdr:rowOff>168090</xdr:rowOff>
    </xdr:to>
    <xdr:pic>
      <xdr:nvPicPr>
        <xdr:cNvPr id="141" name="Рисунок 140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xmlns="" id="{41BCDD18-DC37-F074-E71A-78EFB9BA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BEBA8EAE-BF5A-486C-A8C5-ECC9F3942E4B}">
              <a14:imgProps xmlns:a14="http://schemas.microsoft.com/office/drawing/2010/main" xmlns="">
                <a14:imgLayer r:embed="rId17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81000" y="50000647"/>
          <a:ext cx="2409265" cy="186017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302560</xdr:colOff>
      <xdr:row>221</xdr:row>
      <xdr:rowOff>168089</xdr:rowOff>
    </xdr:from>
    <xdr:to>
      <xdr:col>5</xdr:col>
      <xdr:colOff>526677</xdr:colOff>
      <xdr:row>223</xdr:row>
      <xdr:rowOff>1</xdr:rowOff>
    </xdr:to>
    <xdr:sp macro="" textlink="">
      <xdr:nvSpPr>
        <xdr:cNvPr id="146" name="TextBox 89">
          <a:hlinkClick xmlns:r="http://schemas.openxmlformats.org/officeDocument/2006/relationships" r:id="rId176"/>
          <a:extLst>
            <a:ext uri="{FF2B5EF4-FFF2-40B4-BE49-F238E27FC236}">
              <a16:creationId xmlns:a16="http://schemas.microsoft.com/office/drawing/2014/main" xmlns="" id="{54BD3619-CB97-4CE9-A510-B860D9068CB8}"/>
            </a:ext>
          </a:extLst>
        </xdr:cNvPr>
        <xdr:cNvSpPr txBox="1"/>
      </xdr:nvSpPr>
      <xdr:spPr>
        <a:xfrm>
          <a:off x="302560" y="54494207"/>
          <a:ext cx="2566146" cy="3249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CONERO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держатели односторонние</a:t>
          </a:r>
        </a:p>
      </xdr:txBody>
    </xdr:sp>
    <xdr:clientData/>
  </xdr:twoCellAnchor>
  <xdr:twoCellAnchor editAs="oneCell">
    <xdr:from>
      <xdr:col>11</xdr:col>
      <xdr:colOff>392207</xdr:colOff>
      <xdr:row>213</xdr:row>
      <xdr:rowOff>67236</xdr:rowOff>
    </xdr:from>
    <xdr:to>
      <xdr:col>15</xdr:col>
      <xdr:colOff>481853</xdr:colOff>
      <xdr:row>220</xdr:row>
      <xdr:rowOff>156882</xdr:rowOff>
    </xdr:to>
    <xdr:pic>
      <xdr:nvPicPr>
        <xdr:cNvPr id="148" name="Рисунок 147">
          <a:hlinkClick xmlns:r="http://schemas.openxmlformats.org/officeDocument/2006/relationships" r:id="rId177"/>
          <a:extLst>
            <a:ext uri="{FF2B5EF4-FFF2-40B4-BE49-F238E27FC236}">
              <a16:creationId xmlns:a16="http://schemas.microsoft.com/office/drawing/2014/main" xmlns="" id="{1643084C-C4A0-DD7D-A5D0-EF64F651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219266" y="50034265"/>
          <a:ext cx="2375646" cy="181535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11</xdr:col>
      <xdr:colOff>448236</xdr:colOff>
      <xdr:row>221</xdr:row>
      <xdr:rowOff>168090</xdr:rowOff>
    </xdr:from>
    <xdr:to>
      <xdr:col>15</xdr:col>
      <xdr:colOff>481852</xdr:colOff>
      <xdr:row>222</xdr:row>
      <xdr:rowOff>235326</xdr:rowOff>
    </xdr:to>
    <xdr:sp macro="" textlink="">
      <xdr:nvSpPr>
        <xdr:cNvPr id="149" name="TextBox 89">
          <a:hlinkClick xmlns:r="http://schemas.openxmlformats.org/officeDocument/2006/relationships" r:id="rId179"/>
          <a:extLst>
            <a:ext uri="{FF2B5EF4-FFF2-40B4-BE49-F238E27FC236}">
              <a16:creationId xmlns:a16="http://schemas.microsoft.com/office/drawing/2014/main" xmlns="" id="{A9E2E5FC-DD8F-436B-B392-0015C115D530}"/>
            </a:ext>
          </a:extLst>
        </xdr:cNvPr>
        <xdr:cNvSpPr txBox="1"/>
      </xdr:nvSpPr>
      <xdr:spPr>
        <a:xfrm>
          <a:off x="6275295" y="54494208"/>
          <a:ext cx="2319616" cy="31376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CONERO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для галстуков и ремней</a:t>
          </a:r>
        </a:p>
      </xdr:txBody>
    </xdr:sp>
    <xdr:clientData/>
  </xdr:twoCellAnchor>
  <xdr:twoCellAnchor editAs="oneCell">
    <xdr:from>
      <xdr:col>1</xdr:col>
      <xdr:colOff>347381</xdr:colOff>
      <xdr:row>201</xdr:row>
      <xdr:rowOff>145676</xdr:rowOff>
    </xdr:from>
    <xdr:to>
      <xdr:col>5</xdr:col>
      <xdr:colOff>448235</xdr:colOff>
      <xdr:row>209</xdr:row>
      <xdr:rowOff>100853</xdr:rowOff>
    </xdr:to>
    <xdr:pic>
      <xdr:nvPicPr>
        <xdr:cNvPr id="150" name="Рисунок 149">
          <a:hlinkClick xmlns:r="http://schemas.openxmlformats.org/officeDocument/2006/relationships" r:id="rId180"/>
          <a:extLst>
            <a:ext uri="{FF2B5EF4-FFF2-40B4-BE49-F238E27FC236}">
              <a16:creationId xmlns:a16="http://schemas.microsoft.com/office/drawing/2014/main" xmlns="" id="{E2869DD7-37FC-B83A-5BE8-AAF51EA97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7381" y="47064705"/>
          <a:ext cx="2442883" cy="1927413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550771</xdr:colOff>
      <xdr:row>210</xdr:row>
      <xdr:rowOff>56030</xdr:rowOff>
    </xdr:from>
    <xdr:to>
      <xdr:col>4</xdr:col>
      <xdr:colOff>168091</xdr:colOff>
      <xdr:row>211</xdr:row>
      <xdr:rowOff>67235</xdr:rowOff>
    </xdr:to>
    <xdr:sp macro="" textlink="">
      <xdr:nvSpPr>
        <xdr:cNvPr id="155" name="TextBox 89">
          <a:hlinkClick xmlns:r="http://schemas.openxmlformats.org/officeDocument/2006/relationships" r:id="rId182"/>
          <a:extLst>
            <a:ext uri="{FF2B5EF4-FFF2-40B4-BE49-F238E27FC236}">
              <a16:creationId xmlns:a16="http://schemas.microsoft.com/office/drawing/2014/main" xmlns="" id="{16AB9B48-F5D2-4CFB-9A43-58D29E802E1F}"/>
            </a:ext>
          </a:extLst>
        </xdr:cNvPr>
        <xdr:cNvSpPr txBox="1"/>
      </xdr:nvSpPr>
      <xdr:spPr>
        <a:xfrm>
          <a:off x="550771" y="51670324"/>
          <a:ext cx="1522320" cy="25773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CONERO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пантографы </a:t>
          </a:r>
        </a:p>
      </xdr:txBody>
    </xdr:sp>
    <xdr:clientData/>
  </xdr:twoCellAnchor>
  <xdr:twoCellAnchor>
    <xdr:from>
      <xdr:col>3</xdr:col>
      <xdr:colOff>291353</xdr:colOff>
      <xdr:row>138</xdr:row>
      <xdr:rowOff>201707</xdr:rowOff>
    </xdr:from>
    <xdr:to>
      <xdr:col>4</xdr:col>
      <xdr:colOff>437028</xdr:colOff>
      <xdr:row>141</xdr:row>
      <xdr:rowOff>145676</xdr:rowOff>
    </xdr:to>
    <xdr:sp macro="" textlink="">
      <xdr:nvSpPr>
        <xdr:cNvPr id="117" name="Облачко с текстом: прямоугольное со скругленными углами 116">
          <a:extLst>
            <a:ext uri="{FF2B5EF4-FFF2-40B4-BE49-F238E27FC236}">
              <a16:creationId xmlns:a16="http://schemas.microsoft.com/office/drawing/2014/main" xmlns="" id="{C4F3BE01-92F9-7195-E424-B994A9BB9DFF}"/>
            </a:ext>
          </a:extLst>
        </xdr:cNvPr>
        <xdr:cNvSpPr/>
      </xdr:nvSpPr>
      <xdr:spPr>
        <a:xfrm>
          <a:off x="1434353" y="34155531"/>
          <a:ext cx="907675" cy="683557"/>
        </a:xfrm>
        <a:prstGeom prst="wedgeRoundRectCallout">
          <a:avLst>
            <a:gd name="adj1" fmla="val -33179"/>
            <a:gd name="adj2" fmla="val 73269"/>
            <a:gd name="adj3" fmla="val 16667"/>
          </a:avLst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chemeClr val="bg1"/>
              </a:solidFill>
            </a:rPr>
            <a:t>Новинка - ФриСпейс ФОРТЕ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560293</xdr:colOff>
      <xdr:row>210</xdr:row>
      <xdr:rowOff>56029</xdr:rowOff>
    </xdr:from>
    <xdr:to>
      <xdr:col>15</xdr:col>
      <xdr:colOff>112058</xdr:colOff>
      <xdr:row>211</xdr:row>
      <xdr:rowOff>67235</xdr:rowOff>
    </xdr:to>
    <xdr:sp macro="" textlink="">
      <xdr:nvSpPr>
        <xdr:cNvPr id="13" name="TextBox 89">
          <a:hlinkClick xmlns:r="http://schemas.openxmlformats.org/officeDocument/2006/relationships" r:id="rId183"/>
          <a:extLst>
            <a:ext uri="{FF2B5EF4-FFF2-40B4-BE49-F238E27FC236}">
              <a16:creationId xmlns:a16="http://schemas.microsoft.com/office/drawing/2014/main" xmlns="" id="{539E0855-E7D6-4AEF-8DD0-5CE917426B90}"/>
            </a:ext>
          </a:extLst>
        </xdr:cNvPr>
        <xdr:cNvSpPr txBox="1"/>
      </xdr:nvSpPr>
      <xdr:spPr>
        <a:xfrm>
          <a:off x="6387352" y="51670323"/>
          <a:ext cx="1837765" cy="25773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CONERO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мешки для белья</a:t>
          </a:r>
        </a:p>
      </xdr:txBody>
    </xdr:sp>
    <xdr:clientData/>
  </xdr:twoCellAnchor>
  <xdr:twoCellAnchor>
    <xdr:from>
      <xdr:col>11</xdr:col>
      <xdr:colOff>268941</xdr:colOff>
      <xdr:row>198</xdr:row>
      <xdr:rowOff>156886</xdr:rowOff>
    </xdr:from>
    <xdr:to>
      <xdr:col>15</xdr:col>
      <xdr:colOff>493060</xdr:colOff>
      <xdr:row>200</xdr:row>
      <xdr:rowOff>2</xdr:rowOff>
    </xdr:to>
    <xdr:sp macro="" textlink="">
      <xdr:nvSpPr>
        <xdr:cNvPr id="89" name="TextBox 89">
          <a:hlinkClick xmlns:r="http://schemas.openxmlformats.org/officeDocument/2006/relationships" r:id="rId184"/>
          <a:extLst>
            <a:ext uri="{FF2B5EF4-FFF2-40B4-BE49-F238E27FC236}">
              <a16:creationId xmlns:a16="http://schemas.microsoft.com/office/drawing/2014/main" xmlns="" id="{912D4B62-ABC5-43B6-BD34-49009A5B5644}"/>
            </a:ext>
          </a:extLst>
        </xdr:cNvPr>
        <xdr:cNvSpPr txBox="1"/>
      </xdr:nvSpPr>
      <xdr:spPr>
        <a:xfrm>
          <a:off x="6096000" y="48812827"/>
          <a:ext cx="2510119" cy="336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chemeClr val="tx1"/>
              </a:solidFill>
            </a:rPr>
            <a:t>CONERO</a:t>
          </a:r>
          <a:r>
            <a:rPr lang="ru-RU" sz="1100">
              <a:ln>
                <a:noFill/>
              </a:ln>
              <a:solidFill>
                <a:schemeClr val="tx1"/>
              </a:solidFill>
            </a:rPr>
            <a:t>  полка-столик</a:t>
          </a:r>
          <a:r>
            <a:rPr lang="ru-RU" sz="1100" baseline="0">
              <a:ln>
                <a:noFill/>
              </a:ln>
              <a:solidFill>
                <a:schemeClr val="tx1"/>
              </a:solidFill>
            </a:rPr>
            <a:t> выдвижной</a:t>
          </a:r>
          <a:endParaRPr lang="ru-RU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11</xdr:col>
      <xdr:colOff>336176</xdr:colOff>
      <xdr:row>201</xdr:row>
      <xdr:rowOff>108655</xdr:rowOff>
    </xdr:from>
    <xdr:to>
      <xdr:col>15</xdr:col>
      <xdr:colOff>515470</xdr:colOff>
      <xdr:row>209</xdr:row>
      <xdr:rowOff>78441</xdr:rowOff>
    </xdr:to>
    <xdr:pic>
      <xdr:nvPicPr>
        <xdr:cNvPr id="101" name="Рисунок 100">
          <a:hlinkClick xmlns:r="http://schemas.openxmlformats.org/officeDocument/2006/relationships" r:id="rId185"/>
          <a:extLst>
            <a:ext uri="{FF2B5EF4-FFF2-40B4-BE49-F238E27FC236}">
              <a16:creationId xmlns:a16="http://schemas.microsoft.com/office/drawing/2014/main" xmlns="" id="{63E055A2-EA4D-30E5-2E1D-69C67C372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63235" y="46456184"/>
          <a:ext cx="2465294" cy="194202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11</xdr:col>
      <xdr:colOff>336176</xdr:colOff>
      <xdr:row>190</xdr:row>
      <xdr:rowOff>3604</xdr:rowOff>
    </xdr:from>
    <xdr:to>
      <xdr:col>15</xdr:col>
      <xdr:colOff>459441</xdr:colOff>
      <xdr:row>197</xdr:row>
      <xdr:rowOff>179294</xdr:rowOff>
    </xdr:to>
    <xdr:pic>
      <xdr:nvPicPr>
        <xdr:cNvPr id="103" name="Рисунок 102">
          <a:hlinkClick xmlns:r="http://schemas.openxmlformats.org/officeDocument/2006/relationships" r:id="rId187"/>
          <a:extLst>
            <a:ext uri="{FF2B5EF4-FFF2-40B4-BE49-F238E27FC236}">
              <a16:creationId xmlns:a16="http://schemas.microsoft.com/office/drawing/2014/main" xmlns="" id="{1E0072EC-E289-453D-7317-45473215C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163235" y="44065133"/>
          <a:ext cx="2409265" cy="1901396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15</xdr:col>
      <xdr:colOff>313762</xdr:colOff>
      <xdr:row>201</xdr:row>
      <xdr:rowOff>0</xdr:rowOff>
    </xdr:from>
    <xdr:to>
      <xdr:col>16</xdr:col>
      <xdr:colOff>152397</xdr:colOff>
      <xdr:row>202</xdr:row>
      <xdr:rowOff>73957</xdr:rowOff>
    </xdr:to>
    <xdr:sp macro="" textlink="">
      <xdr:nvSpPr>
        <xdr:cNvPr id="126" name="Звезда: 5 точек 125">
          <a:extLst>
            <a:ext uri="{FF2B5EF4-FFF2-40B4-BE49-F238E27FC236}">
              <a16:creationId xmlns:a16="http://schemas.microsoft.com/office/drawing/2014/main" xmlns="" id="{412C3AC4-9DE2-CBC4-8164-B90BE7177846}"/>
            </a:ext>
          </a:extLst>
        </xdr:cNvPr>
        <xdr:cNvSpPr/>
      </xdr:nvSpPr>
      <xdr:spPr>
        <a:xfrm rot="20999157">
          <a:off x="8426821" y="46246675"/>
          <a:ext cx="410135" cy="365311"/>
        </a:xfrm>
        <a:prstGeom prst="star5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302558</xdr:colOff>
      <xdr:row>24</xdr:row>
      <xdr:rowOff>33617</xdr:rowOff>
    </xdr:from>
    <xdr:to>
      <xdr:col>16</xdr:col>
      <xdr:colOff>184523</xdr:colOff>
      <xdr:row>25</xdr:row>
      <xdr:rowOff>44825</xdr:rowOff>
    </xdr:to>
    <xdr:sp macro="" textlink="">
      <xdr:nvSpPr>
        <xdr:cNvPr id="135" name="TextBox 47">
          <a:hlinkClick xmlns:r="http://schemas.openxmlformats.org/officeDocument/2006/relationships" r:id="rId189"/>
          <a:extLst>
            <a:ext uri="{FF2B5EF4-FFF2-40B4-BE49-F238E27FC236}">
              <a16:creationId xmlns:a16="http://schemas.microsoft.com/office/drawing/2014/main" xmlns="" id="{953B577F-17A7-4129-A22B-F58DA1C081DF}"/>
            </a:ext>
          </a:extLst>
        </xdr:cNvPr>
        <xdr:cNvSpPr txBox="1"/>
      </xdr:nvSpPr>
      <xdr:spPr>
        <a:xfrm>
          <a:off x="7272617" y="5121088"/>
          <a:ext cx="1596465" cy="2017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90</a:t>
          </a:r>
          <a:r>
            <a:rPr lang="ru-RU" sz="1100">
              <a:ln>
                <a:noFill/>
              </a:ln>
            </a:rPr>
            <a:t> ЧВ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ХРОМ</a:t>
          </a:r>
        </a:p>
      </xdr:txBody>
    </xdr:sp>
    <xdr:clientData/>
  </xdr:twoCellAnchor>
  <xdr:twoCellAnchor>
    <xdr:from>
      <xdr:col>13</xdr:col>
      <xdr:colOff>313765</xdr:colOff>
      <xdr:row>25</xdr:row>
      <xdr:rowOff>179294</xdr:rowOff>
    </xdr:from>
    <xdr:to>
      <xdr:col>16</xdr:col>
      <xdr:colOff>195730</xdr:colOff>
      <xdr:row>26</xdr:row>
      <xdr:rowOff>89647</xdr:rowOff>
    </xdr:to>
    <xdr:sp macro="" textlink="">
      <xdr:nvSpPr>
        <xdr:cNvPr id="136" name="TextBox 47">
          <a:hlinkClick xmlns:r="http://schemas.openxmlformats.org/officeDocument/2006/relationships" r:id="rId190"/>
          <a:extLst>
            <a:ext uri="{FF2B5EF4-FFF2-40B4-BE49-F238E27FC236}">
              <a16:creationId xmlns:a16="http://schemas.microsoft.com/office/drawing/2014/main" xmlns="" id="{37EDDA5C-A7EF-4538-8AD2-EF0043F731F4}"/>
            </a:ext>
          </a:extLst>
        </xdr:cNvPr>
        <xdr:cNvSpPr txBox="1"/>
      </xdr:nvSpPr>
      <xdr:spPr>
        <a:xfrm>
          <a:off x="7283824" y="6073588"/>
          <a:ext cx="1596465" cy="257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90</a:t>
          </a:r>
          <a:r>
            <a:rPr lang="ru-RU" sz="1100">
              <a:ln>
                <a:noFill/>
              </a:ln>
            </a:rPr>
            <a:t> ЧВ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ТИТАН</a:t>
          </a:r>
        </a:p>
      </xdr:txBody>
    </xdr:sp>
    <xdr:clientData/>
  </xdr:twoCellAnchor>
  <xdr:twoCellAnchor>
    <xdr:from>
      <xdr:col>13</xdr:col>
      <xdr:colOff>302557</xdr:colOff>
      <xdr:row>24</xdr:row>
      <xdr:rowOff>235322</xdr:rowOff>
    </xdr:from>
    <xdr:to>
      <xdr:col>16</xdr:col>
      <xdr:colOff>459439</xdr:colOff>
      <xdr:row>25</xdr:row>
      <xdr:rowOff>190499</xdr:rowOff>
    </xdr:to>
    <xdr:sp macro="" textlink="">
      <xdr:nvSpPr>
        <xdr:cNvPr id="139" name="TextBox 47">
          <a:hlinkClick xmlns:r="http://schemas.openxmlformats.org/officeDocument/2006/relationships" r:id="rId191"/>
          <a:extLst>
            <a:ext uri="{FF2B5EF4-FFF2-40B4-BE49-F238E27FC236}">
              <a16:creationId xmlns:a16="http://schemas.microsoft.com/office/drawing/2014/main" xmlns="" id="{B47BB048-248F-4CC7-9997-81D38D2FB667}"/>
            </a:ext>
          </a:extLst>
        </xdr:cNvPr>
        <xdr:cNvSpPr txBox="1"/>
      </xdr:nvSpPr>
      <xdr:spPr>
        <a:xfrm>
          <a:off x="7272616" y="5883087"/>
          <a:ext cx="1871382" cy="2017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</a:rPr>
            <a:t>DISPENSA</a:t>
          </a:r>
          <a:r>
            <a:rPr lang="ru-RU" sz="1100">
              <a:ln>
                <a:noFill/>
              </a:ln>
            </a:rPr>
            <a:t> </a:t>
          </a:r>
          <a:r>
            <a:rPr lang="en-US" sz="1100">
              <a:ln>
                <a:noFill/>
              </a:ln>
            </a:rPr>
            <a:t>90</a:t>
          </a:r>
          <a:r>
            <a:rPr lang="ru-RU" sz="1100">
              <a:ln>
                <a:noFill/>
              </a:ln>
            </a:rPr>
            <a:t> ЧВ</a:t>
          </a:r>
          <a:r>
            <a:rPr lang="en-US" sz="1100">
              <a:ln>
                <a:noFill/>
              </a:ln>
            </a:rPr>
            <a:t> </a:t>
          </a:r>
          <a:r>
            <a:rPr lang="ru-RU" sz="1100">
              <a:ln>
                <a:noFill/>
              </a:ln>
            </a:rPr>
            <a:t>АНТРАЦИТ</a:t>
          </a:r>
        </a:p>
      </xdr:txBody>
    </xdr:sp>
    <xdr:clientData/>
  </xdr:twoCellAnchor>
  <xdr:twoCellAnchor>
    <xdr:from>
      <xdr:col>2</xdr:col>
      <xdr:colOff>179295</xdr:colOff>
      <xdr:row>199</xdr:row>
      <xdr:rowOff>134471</xdr:rowOff>
    </xdr:from>
    <xdr:to>
      <xdr:col>4</xdr:col>
      <xdr:colOff>280147</xdr:colOff>
      <xdr:row>200</xdr:row>
      <xdr:rowOff>190501</xdr:rowOff>
    </xdr:to>
    <xdr:sp macro="" textlink="">
      <xdr:nvSpPr>
        <xdr:cNvPr id="140" name="TextBox 89">
          <a:hlinkClick xmlns:r="http://schemas.openxmlformats.org/officeDocument/2006/relationships" r:id="rId192"/>
          <a:extLst>
            <a:ext uri="{FF2B5EF4-FFF2-40B4-BE49-F238E27FC236}">
              <a16:creationId xmlns:a16="http://schemas.microsoft.com/office/drawing/2014/main" xmlns="" id="{56A76E1F-695E-4932-BC1B-27BB766EEA40}"/>
            </a:ext>
          </a:extLst>
        </xdr:cNvPr>
        <xdr:cNvSpPr txBox="1"/>
      </xdr:nvSpPr>
      <xdr:spPr>
        <a:xfrm>
          <a:off x="750795" y="49036942"/>
          <a:ext cx="1434352" cy="302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chemeClr val="tx1"/>
              </a:solidFill>
            </a:rPr>
            <a:t>CONERO</a:t>
          </a:r>
          <a:r>
            <a:rPr lang="ru-RU" sz="1100">
              <a:ln>
                <a:noFill/>
              </a:ln>
              <a:solidFill>
                <a:schemeClr val="tx1"/>
              </a:solidFill>
            </a:rPr>
            <a:t>  полки</a:t>
          </a:r>
          <a:r>
            <a:rPr lang="en-US" sz="1100">
              <a:ln>
                <a:noFill/>
              </a:ln>
              <a:solidFill>
                <a:schemeClr val="tx1"/>
              </a:solidFill>
            </a:rPr>
            <a:t> H168</a:t>
          </a:r>
          <a:endParaRPr lang="ru-RU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571499</xdr:colOff>
      <xdr:row>211</xdr:row>
      <xdr:rowOff>33618</xdr:rowOff>
    </xdr:from>
    <xdr:to>
      <xdr:col>5</xdr:col>
      <xdr:colOff>179293</xdr:colOff>
      <xdr:row>212</xdr:row>
      <xdr:rowOff>0</xdr:rowOff>
    </xdr:to>
    <xdr:sp macro="" textlink="">
      <xdr:nvSpPr>
        <xdr:cNvPr id="142" name="TextBox 89">
          <a:hlinkClick xmlns:r="http://schemas.openxmlformats.org/officeDocument/2006/relationships" r:id="rId193"/>
          <a:extLst>
            <a:ext uri="{FF2B5EF4-FFF2-40B4-BE49-F238E27FC236}">
              <a16:creationId xmlns:a16="http://schemas.microsoft.com/office/drawing/2014/main" xmlns="" id="{073D9263-9602-48A6-A656-FD13249C8198}"/>
            </a:ext>
          </a:extLst>
        </xdr:cNvPr>
        <xdr:cNvSpPr txBox="1"/>
      </xdr:nvSpPr>
      <xdr:spPr>
        <a:xfrm>
          <a:off x="571499" y="48857647"/>
          <a:ext cx="1949823" cy="22411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CONERO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штанги для одежды</a:t>
          </a:r>
        </a:p>
      </xdr:txBody>
    </xdr:sp>
    <xdr:clientData/>
  </xdr:twoCellAnchor>
  <xdr:twoCellAnchor editAs="oneCell">
    <xdr:from>
      <xdr:col>6</xdr:col>
      <xdr:colOff>285216</xdr:colOff>
      <xdr:row>190</xdr:row>
      <xdr:rowOff>0</xdr:rowOff>
    </xdr:from>
    <xdr:to>
      <xdr:col>10</xdr:col>
      <xdr:colOff>437029</xdr:colOff>
      <xdr:row>197</xdr:row>
      <xdr:rowOff>179294</xdr:rowOff>
    </xdr:to>
    <xdr:pic>
      <xdr:nvPicPr>
        <xdr:cNvPr id="143" name="Рисунок 142">
          <a:hlinkClick xmlns:r="http://schemas.openxmlformats.org/officeDocument/2006/relationships" r:id="rId194"/>
          <a:extLst>
            <a:ext uri="{FF2B5EF4-FFF2-40B4-BE49-F238E27FC236}">
              <a16:creationId xmlns:a16="http://schemas.microsoft.com/office/drawing/2014/main" xmlns="" id="{B7C05F97-8356-BEA8-D572-7D1C823B3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22010" y="44061529"/>
          <a:ext cx="2370578" cy="1905000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6</xdr:col>
      <xdr:colOff>201706</xdr:colOff>
      <xdr:row>198</xdr:row>
      <xdr:rowOff>156882</xdr:rowOff>
    </xdr:from>
    <xdr:to>
      <xdr:col>10</xdr:col>
      <xdr:colOff>493060</xdr:colOff>
      <xdr:row>199</xdr:row>
      <xdr:rowOff>246527</xdr:rowOff>
    </xdr:to>
    <xdr:sp macro="" textlink="">
      <xdr:nvSpPr>
        <xdr:cNvPr id="145" name="TextBox 89">
          <a:hlinkClick xmlns:r="http://schemas.openxmlformats.org/officeDocument/2006/relationships" r:id="rId196"/>
          <a:extLst>
            <a:ext uri="{FF2B5EF4-FFF2-40B4-BE49-F238E27FC236}">
              <a16:creationId xmlns:a16="http://schemas.microsoft.com/office/drawing/2014/main" xmlns="" id="{4E25F3D8-BCCB-4136-8D90-55266D7626BE}"/>
            </a:ext>
          </a:extLst>
        </xdr:cNvPr>
        <xdr:cNvSpPr txBox="1"/>
      </xdr:nvSpPr>
      <xdr:spPr>
        <a:xfrm>
          <a:off x="3238500" y="48812823"/>
          <a:ext cx="2510119" cy="336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n>
                <a:noFill/>
              </a:ln>
              <a:solidFill>
                <a:schemeClr val="tx1"/>
              </a:solidFill>
            </a:rPr>
            <a:t>CONERO</a:t>
          </a:r>
          <a:r>
            <a:rPr lang="ru-RU" sz="1100">
              <a:ln>
                <a:noFill/>
              </a:ln>
              <a:solidFill>
                <a:schemeClr val="tx1"/>
              </a:solidFill>
            </a:rPr>
            <a:t>  аксессуары для полок</a:t>
          </a:r>
        </a:p>
      </xdr:txBody>
    </xdr:sp>
    <xdr:clientData/>
  </xdr:twoCellAnchor>
  <xdr:twoCellAnchor>
    <xdr:from>
      <xdr:col>10</xdr:col>
      <xdr:colOff>201672</xdr:colOff>
      <xdr:row>188</xdr:row>
      <xdr:rowOff>100463</xdr:rowOff>
    </xdr:from>
    <xdr:to>
      <xdr:col>11</xdr:col>
      <xdr:colOff>44786</xdr:colOff>
      <xdr:row>190</xdr:row>
      <xdr:rowOff>118392</xdr:rowOff>
    </xdr:to>
    <xdr:sp macro="" textlink="">
      <xdr:nvSpPr>
        <xdr:cNvPr id="127" name="Звезда: 5 точек 126">
          <a:extLst>
            <a:ext uri="{FF2B5EF4-FFF2-40B4-BE49-F238E27FC236}">
              <a16:creationId xmlns:a16="http://schemas.microsoft.com/office/drawing/2014/main" xmlns="" id="{3EDFDAA6-D4AF-419A-84C5-B372B90DA7A9}"/>
            </a:ext>
          </a:extLst>
        </xdr:cNvPr>
        <xdr:cNvSpPr/>
      </xdr:nvSpPr>
      <xdr:spPr>
        <a:xfrm rot="20999157">
          <a:off x="5457231" y="43814610"/>
          <a:ext cx="414614" cy="365311"/>
        </a:xfrm>
        <a:prstGeom prst="star5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235323</xdr:colOff>
      <xdr:row>188</xdr:row>
      <xdr:rowOff>100853</xdr:rowOff>
    </xdr:from>
    <xdr:to>
      <xdr:col>16</xdr:col>
      <xdr:colOff>78437</xdr:colOff>
      <xdr:row>190</xdr:row>
      <xdr:rowOff>118782</xdr:rowOff>
    </xdr:to>
    <xdr:sp macro="" textlink="">
      <xdr:nvSpPr>
        <xdr:cNvPr id="147" name="Звезда: 5 точек 146">
          <a:extLst>
            <a:ext uri="{FF2B5EF4-FFF2-40B4-BE49-F238E27FC236}">
              <a16:creationId xmlns:a16="http://schemas.microsoft.com/office/drawing/2014/main" xmlns="" id="{462FCA9F-CA66-4A61-B37F-E5CBF25D5B9E}"/>
            </a:ext>
          </a:extLst>
        </xdr:cNvPr>
        <xdr:cNvSpPr/>
      </xdr:nvSpPr>
      <xdr:spPr>
        <a:xfrm rot="20999157">
          <a:off x="8348382" y="43815000"/>
          <a:ext cx="414614" cy="365311"/>
        </a:xfrm>
        <a:prstGeom prst="star5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470646</xdr:colOff>
      <xdr:row>69</xdr:row>
      <xdr:rowOff>89647</xdr:rowOff>
    </xdr:from>
    <xdr:to>
      <xdr:col>13</xdr:col>
      <xdr:colOff>358587</xdr:colOff>
      <xdr:row>72</xdr:row>
      <xdr:rowOff>100852</xdr:rowOff>
    </xdr:to>
    <xdr:sp macro="" textlink="">
      <xdr:nvSpPr>
        <xdr:cNvPr id="151" name="Облачко с текстом: прямоугольное со скругленными углами 150">
          <a:extLst>
            <a:ext uri="{FF2B5EF4-FFF2-40B4-BE49-F238E27FC236}">
              <a16:creationId xmlns:a16="http://schemas.microsoft.com/office/drawing/2014/main" xmlns="" id="{35DBC590-DEEC-4E6E-9683-8306E15DEF26}"/>
            </a:ext>
          </a:extLst>
        </xdr:cNvPr>
        <xdr:cNvSpPr/>
      </xdr:nvSpPr>
      <xdr:spPr>
        <a:xfrm>
          <a:off x="6869205" y="17032941"/>
          <a:ext cx="1030941" cy="750793"/>
        </a:xfrm>
        <a:prstGeom prst="wedgeRoundRectCallout">
          <a:avLst>
            <a:gd name="adj1" fmla="val -31676"/>
            <a:gd name="adj2" fmla="val 98638"/>
            <a:gd name="adj3" fmla="val 16667"/>
          </a:avLst>
        </a:prstGeom>
        <a:solidFill>
          <a:srgbClr val="FF0000"/>
        </a:solidFill>
        <a:ln w="12700" cap="flat" cmpd="sng" algn="ctr">
          <a:solidFill>
            <a:srgbClr val="ED7D31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НОВИНКА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в цвете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АНТРАЦИТ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596322</xdr:colOff>
      <xdr:row>0</xdr:row>
      <xdr:rowOff>84090</xdr:rowOff>
    </xdr:from>
    <xdr:to>
      <xdr:col>0</xdr:col>
      <xdr:colOff>1674091</xdr:colOff>
      <xdr:row>4</xdr:row>
      <xdr:rowOff>128504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EF73C54-9256-43AD-A5E2-89560956D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BEBA8EAE-BF5A-486C-A8C5-ECC9F3942E4B}">
              <a14:imgProps xmlns:a14="http://schemas.microsoft.com/office/drawing/2010/main" xmlns="">
                <a14:imgLayer r:embed="rId3">
                  <a14:imgEffect>
                    <a14:saturation sat="66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6322" y="84090"/>
          <a:ext cx="1077769" cy="1083505"/>
        </a:xfrm>
        <a:prstGeom prst="rect">
          <a:avLst/>
        </a:prstGeom>
      </xdr:spPr>
    </xdr:pic>
    <xdr:clientData/>
  </xdr:twoCellAnchor>
  <xdr:twoCellAnchor>
    <xdr:from>
      <xdr:col>0</xdr:col>
      <xdr:colOff>2321719</xdr:colOff>
      <xdr:row>2972</xdr:row>
      <xdr:rowOff>107156</xdr:rowOff>
    </xdr:from>
    <xdr:to>
      <xdr:col>0</xdr:col>
      <xdr:colOff>3417219</xdr:colOff>
      <xdr:row>2972</xdr:row>
      <xdr:rowOff>988218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7596CD7D-87F0-D20E-8851-9114A5DAD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21719" y="635555625"/>
          <a:ext cx="1095500" cy="881062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2972</xdr:row>
      <xdr:rowOff>59531</xdr:rowOff>
    </xdr:from>
    <xdr:to>
      <xdr:col>0</xdr:col>
      <xdr:colOff>1738312</xdr:colOff>
      <xdr:row>2972</xdr:row>
      <xdr:rowOff>1012799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57A50693-E21D-0FC8-953F-A6EAE787A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9062" y="683529988"/>
          <a:ext cx="1619250" cy="953268"/>
        </a:xfrm>
        <a:prstGeom prst="rect">
          <a:avLst/>
        </a:prstGeom>
      </xdr:spPr>
    </xdr:pic>
    <xdr:clientData/>
  </xdr:twoCellAnchor>
  <xdr:twoCellAnchor>
    <xdr:from>
      <xdr:col>0</xdr:col>
      <xdr:colOff>297657</xdr:colOff>
      <xdr:row>2968</xdr:row>
      <xdr:rowOff>59532</xdr:rowOff>
    </xdr:from>
    <xdr:to>
      <xdr:col>0</xdr:col>
      <xdr:colOff>1416844</xdr:colOff>
      <xdr:row>2971</xdr:row>
      <xdr:rowOff>357188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30E89C0-286F-F173-912B-95CA8B625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7657" y="681788275"/>
          <a:ext cx="1119187" cy="1603942"/>
        </a:xfrm>
        <a:prstGeom prst="rect">
          <a:avLst/>
        </a:prstGeom>
      </xdr:spPr>
    </xdr:pic>
    <xdr:clientData/>
  </xdr:twoCellAnchor>
  <xdr:twoCellAnchor>
    <xdr:from>
      <xdr:col>0</xdr:col>
      <xdr:colOff>202406</xdr:colOff>
      <xdr:row>2973</xdr:row>
      <xdr:rowOff>119063</xdr:rowOff>
    </xdr:from>
    <xdr:to>
      <xdr:col>0</xdr:col>
      <xdr:colOff>1595437</xdr:colOff>
      <xdr:row>2974</xdr:row>
      <xdr:rowOff>571500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3583505A-652F-E9B3-4F4D-13049B1EA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2406" y="1117945849"/>
          <a:ext cx="1393031" cy="1078365"/>
        </a:xfrm>
        <a:prstGeom prst="rect">
          <a:avLst/>
        </a:prstGeom>
      </xdr:spPr>
    </xdr:pic>
    <xdr:clientData/>
  </xdr:twoCellAnchor>
  <xdr:twoCellAnchor>
    <xdr:from>
      <xdr:col>0</xdr:col>
      <xdr:colOff>1809748</xdr:colOff>
      <xdr:row>2968</xdr:row>
      <xdr:rowOff>179786</xdr:rowOff>
    </xdr:from>
    <xdr:to>
      <xdr:col>0</xdr:col>
      <xdr:colOff>3312317</xdr:colOff>
      <xdr:row>2971</xdr:row>
      <xdr:rowOff>280988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692B4B96-1AF8-DCFC-F472-3B9581981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 xmlns="">
                <a14:imgLayer r:embed="rId9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1809748" y="1115162679"/>
          <a:ext cx="1502569" cy="1407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2333625</xdr:colOff>
      <xdr:row>2973</xdr:row>
      <xdr:rowOff>164924</xdr:rowOff>
    </xdr:from>
    <xdr:to>
      <xdr:col>0</xdr:col>
      <xdr:colOff>3143251</xdr:colOff>
      <xdr:row>2974</xdr:row>
      <xdr:rowOff>438148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2905FF9B-2EBC-9C07-6D28-FB8FEF9A1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BEBA8EAE-BF5A-486C-A8C5-ECC9F3942E4B}">
              <a14:imgProps xmlns:a14="http://schemas.microsoft.com/office/drawing/2010/main" xmlns="">
                <a14:imgLayer r:embed="rId11">
                  <a14:imgEffect>
                    <a14:sharpenSoften amount="5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333625" y="1117991710"/>
          <a:ext cx="809626" cy="899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95252</xdr:colOff>
      <xdr:row>1542</xdr:row>
      <xdr:rowOff>190498</xdr:rowOff>
    </xdr:from>
    <xdr:to>
      <xdr:col>0</xdr:col>
      <xdr:colOff>2092858</xdr:colOff>
      <xdr:row>1545</xdr:row>
      <xdr:rowOff>297655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AF4D2252-9EED-A285-5537-9168FB5CB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5252" y="639758529"/>
          <a:ext cx="1997606" cy="1928813"/>
        </a:xfrm>
        <a:prstGeom prst="rect">
          <a:avLst/>
        </a:prstGeom>
      </xdr:spPr>
    </xdr:pic>
    <xdr:clientData/>
  </xdr:twoCellAnchor>
  <xdr:twoCellAnchor>
    <xdr:from>
      <xdr:col>0</xdr:col>
      <xdr:colOff>2208788</xdr:colOff>
      <xdr:row>1542</xdr:row>
      <xdr:rowOff>226218</xdr:rowOff>
    </xdr:from>
    <xdr:to>
      <xdr:col>0</xdr:col>
      <xdr:colOff>3736961</xdr:colOff>
      <xdr:row>1545</xdr:row>
      <xdr:rowOff>285750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9061F60F-1175-47D6-4091-D41CDC44D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BEBA8EAE-BF5A-486C-A8C5-ECC9F3942E4B}">
              <a14:imgProps xmlns:a14="http://schemas.microsoft.com/office/drawing/2010/main" xmlns="">
                <a14:imgLayer r:embed="rId14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208788" y="639794249"/>
          <a:ext cx="1528173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369094</xdr:colOff>
      <xdr:row>1540</xdr:row>
      <xdr:rowOff>75024</xdr:rowOff>
    </xdr:from>
    <xdr:to>
      <xdr:col>0</xdr:col>
      <xdr:colOff>3119438</xdr:colOff>
      <xdr:row>1540</xdr:row>
      <xdr:rowOff>1104901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FA11D022-2B35-423A-A362-0B925F3E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69094" y="638797712"/>
          <a:ext cx="2750344" cy="1029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202406</xdr:colOff>
      <xdr:row>1541</xdr:row>
      <xdr:rowOff>72592</xdr:rowOff>
    </xdr:from>
    <xdr:to>
      <xdr:col>0</xdr:col>
      <xdr:colOff>3419475</xdr:colOff>
      <xdr:row>1541</xdr:row>
      <xdr:rowOff>1059656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10C24C61-91FE-4504-9550-E11F42B91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02406" y="640045436"/>
          <a:ext cx="3217069" cy="987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166688</xdr:colOff>
      <xdr:row>1456</xdr:row>
      <xdr:rowOff>190500</xdr:rowOff>
    </xdr:from>
    <xdr:to>
      <xdr:col>0</xdr:col>
      <xdr:colOff>3512344</xdr:colOff>
      <xdr:row>1460</xdr:row>
      <xdr:rowOff>71437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EAC2B06A-FE87-0D95-91BE-FCA7CF57F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166688" y="598765313"/>
          <a:ext cx="3345656" cy="1273968"/>
        </a:xfrm>
        <a:prstGeom prst="rect">
          <a:avLst/>
        </a:prstGeom>
      </xdr:spPr>
    </xdr:pic>
    <xdr:clientData/>
  </xdr:twoCellAnchor>
  <xdr:twoCellAnchor>
    <xdr:from>
      <xdr:col>0</xdr:col>
      <xdr:colOff>156483</xdr:colOff>
      <xdr:row>1461</xdr:row>
      <xdr:rowOff>130969</xdr:rowOff>
    </xdr:from>
    <xdr:to>
      <xdr:col>0</xdr:col>
      <xdr:colOff>3449935</xdr:colOff>
      <xdr:row>1465</xdr:row>
      <xdr:rowOff>214313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CC83072E-3B05-3E7F-9BED-B3181848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6483" y="635516505"/>
          <a:ext cx="3293452" cy="1498487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1466</xdr:row>
      <xdr:rowOff>119064</xdr:rowOff>
    </xdr:from>
    <xdr:to>
      <xdr:col>0</xdr:col>
      <xdr:colOff>3485905</xdr:colOff>
      <xdr:row>1470</xdr:row>
      <xdr:rowOff>83345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137922CC-C8BD-1CDF-696E-56F60E9A7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969" y="602146689"/>
          <a:ext cx="3354936" cy="1357312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1471</xdr:row>
      <xdr:rowOff>306020</xdr:rowOff>
    </xdr:from>
    <xdr:to>
      <xdr:col>0</xdr:col>
      <xdr:colOff>3571875</xdr:colOff>
      <xdr:row>1475</xdr:row>
      <xdr:rowOff>291040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2EF9DCE4-C5B7-6F17-A28E-D9DBE967C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9062" y="622267353"/>
          <a:ext cx="3452813" cy="1403187"/>
        </a:xfrm>
        <a:prstGeom prst="rect">
          <a:avLst/>
        </a:prstGeom>
      </xdr:spPr>
    </xdr:pic>
    <xdr:clientData/>
  </xdr:twoCellAnchor>
  <xdr:twoCellAnchor>
    <xdr:from>
      <xdr:col>0</xdr:col>
      <xdr:colOff>107157</xdr:colOff>
      <xdr:row>1483</xdr:row>
      <xdr:rowOff>219604</xdr:rowOff>
    </xdr:from>
    <xdr:to>
      <xdr:col>0</xdr:col>
      <xdr:colOff>3671316</xdr:colOff>
      <xdr:row>1489</xdr:row>
      <xdr:rowOff>217855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C77CD6D1-7808-4B80-8606-CD1DAFD68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7157" y="626350771"/>
          <a:ext cx="3564159" cy="2072584"/>
        </a:xfrm>
        <a:prstGeom prst="rect">
          <a:avLst/>
        </a:prstGeom>
      </xdr:spPr>
    </xdr:pic>
    <xdr:clientData/>
  </xdr:twoCellAnchor>
  <xdr:twoCellAnchor>
    <xdr:from>
      <xdr:col>0</xdr:col>
      <xdr:colOff>166688</xdr:colOff>
      <xdr:row>1490</xdr:row>
      <xdr:rowOff>83344</xdr:rowOff>
    </xdr:from>
    <xdr:to>
      <xdr:col>0</xdr:col>
      <xdr:colOff>3383007</xdr:colOff>
      <xdr:row>1492</xdr:row>
      <xdr:rowOff>297656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A81F0393-2F2F-56E2-0489-2396A6F1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6688" y="615636469"/>
          <a:ext cx="3216319" cy="1047750"/>
        </a:xfrm>
        <a:prstGeom prst="rect">
          <a:avLst/>
        </a:prstGeom>
      </xdr:spPr>
    </xdr:pic>
    <xdr:clientData/>
  </xdr:twoCellAnchor>
  <xdr:twoCellAnchor>
    <xdr:from>
      <xdr:col>0</xdr:col>
      <xdr:colOff>130971</xdr:colOff>
      <xdr:row>1493</xdr:row>
      <xdr:rowOff>59529</xdr:rowOff>
    </xdr:from>
    <xdr:to>
      <xdr:col>0</xdr:col>
      <xdr:colOff>1217887</xdr:colOff>
      <xdr:row>1493</xdr:row>
      <xdr:rowOff>829366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577E28A2-0B9B-8C20-33A3-56351A692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971" y="612136029"/>
          <a:ext cx="1086916" cy="769837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1496</xdr:row>
      <xdr:rowOff>95250</xdr:rowOff>
    </xdr:from>
    <xdr:to>
      <xdr:col>0</xdr:col>
      <xdr:colOff>1476374</xdr:colOff>
      <xdr:row>1496</xdr:row>
      <xdr:rowOff>820942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430BBCF2-2743-D818-1F43-B0C9B0344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969" y="615255469"/>
          <a:ext cx="1345405" cy="725692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1494</xdr:row>
      <xdr:rowOff>110982</xdr:rowOff>
    </xdr:from>
    <xdr:to>
      <xdr:col>0</xdr:col>
      <xdr:colOff>1119186</xdr:colOff>
      <xdr:row>1494</xdr:row>
      <xdr:rowOff>964405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5CE0F053-68E0-4578-A6AB-5EDC4BC8F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2875" y="613128076"/>
          <a:ext cx="976311" cy="853423"/>
        </a:xfrm>
        <a:prstGeom prst="rect">
          <a:avLst/>
        </a:prstGeom>
      </xdr:spPr>
    </xdr:pic>
    <xdr:clientData/>
  </xdr:twoCellAnchor>
  <xdr:twoCellAnchor>
    <xdr:from>
      <xdr:col>0</xdr:col>
      <xdr:colOff>190502</xdr:colOff>
      <xdr:row>1512</xdr:row>
      <xdr:rowOff>125706</xdr:rowOff>
    </xdr:from>
    <xdr:to>
      <xdr:col>0</xdr:col>
      <xdr:colOff>1678782</xdr:colOff>
      <xdr:row>1512</xdr:row>
      <xdr:rowOff>1115037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BED5B06A-8AA8-A5EA-C841-432417BE5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BEBA8EAE-BF5A-486C-A8C5-ECC9F3942E4B}">
              <a14:imgProps xmlns:a14="http://schemas.microsoft.com/office/drawing/2010/main" xmlns="">
                <a14:imgLayer r:embed="rId27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0502" y="628716175"/>
          <a:ext cx="1488280" cy="989331"/>
        </a:xfrm>
        <a:prstGeom prst="rect">
          <a:avLst/>
        </a:prstGeom>
      </xdr:spPr>
    </xdr:pic>
    <xdr:clientData/>
  </xdr:twoCellAnchor>
  <xdr:twoCellAnchor>
    <xdr:from>
      <xdr:col>0</xdr:col>
      <xdr:colOff>166687</xdr:colOff>
      <xdr:row>1498</xdr:row>
      <xdr:rowOff>83344</xdr:rowOff>
    </xdr:from>
    <xdr:to>
      <xdr:col>0</xdr:col>
      <xdr:colOff>1071563</xdr:colOff>
      <xdr:row>1498</xdr:row>
      <xdr:rowOff>993876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73F2C1F2-5862-15B5-8B17-A110F7BC6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6687" y="616958063"/>
          <a:ext cx="904876" cy="910532"/>
        </a:xfrm>
        <a:prstGeom prst="rect">
          <a:avLst/>
        </a:prstGeom>
      </xdr:spPr>
    </xdr:pic>
    <xdr:clientData/>
  </xdr:twoCellAnchor>
  <xdr:twoCellAnchor>
    <xdr:from>
      <xdr:col>0</xdr:col>
      <xdr:colOff>1416843</xdr:colOff>
      <xdr:row>1498</xdr:row>
      <xdr:rowOff>142873</xdr:rowOff>
    </xdr:from>
    <xdr:to>
      <xdr:col>0</xdr:col>
      <xdr:colOff>2262186</xdr:colOff>
      <xdr:row>1498</xdr:row>
      <xdr:rowOff>964603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15C71CB-D497-78E6-8530-23AD6171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16843" y="616791373"/>
          <a:ext cx="845343" cy="821730"/>
        </a:xfrm>
        <a:prstGeom prst="rect">
          <a:avLst/>
        </a:prstGeom>
      </xdr:spPr>
    </xdr:pic>
    <xdr:clientData/>
  </xdr:twoCellAnchor>
  <xdr:twoCellAnchor>
    <xdr:from>
      <xdr:col>0</xdr:col>
      <xdr:colOff>107157</xdr:colOff>
      <xdr:row>1500</xdr:row>
      <xdr:rowOff>108733</xdr:rowOff>
    </xdr:from>
    <xdr:to>
      <xdr:col>0</xdr:col>
      <xdr:colOff>1762124</xdr:colOff>
      <xdr:row>1500</xdr:row>
      <xdr:rowOff>882125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285D593-AAF1-5F9C-6FE0-9BC662596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7157" y="618912264"/>
          <a:ext cx="1654967" cy="773392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1495</xdr:row>
      <xdr:rowOff>95249</xdr:rowOff>
    </xdr:from>
    <xdr:to>
      <xdr:col>0</xdr:col>
      <xdr:colOff>1404937</xdr:colOff>
      <xdr:row>1495</xdr:row>
      <xdr:rowOff>962666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9BEB97BD-9E69-4617-50C7-63B43FB88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2875" y="614183905"/>
          <a:ext cx="1262062" cy="867417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1501</xdr:row>
      <xdr:rowOff>113499</xdr:rowOff>
    </xdr:from>
    <xdr:to>
      <xdr:col>0</xdr:col>
      <xdr:colOff>1357313</xdr:colOff>
      <xdr:row>1501</xdr:row>
      <xdr:rowOff>1014454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08B977CE-942F-CA96-DC6F-AC284F77D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2875" y="619929062"/>
          <a:ext cx="1214438" cy="900955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1502</xdr:row>
      <xdr:rowOff>59532</xdr:rowOff>
    </xdr:from>
    <xdr:to>
      <xdr:col>0</xdr:col>
      <xdr:colOff>1428750</xdr:colOff>
      <xdr:row>1502</xdr:row>
      <xdr:rowOff>999863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6D8A1B6F-DC46-7449-E256-24B5C77EF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2875" y="620994282"/>
          <a:ext cx="1285875" cy="940331"/>
        </a:xfrm>
        <a:prstGeom prst="rect">
          <a:avLst/>
        </a:prstGeom>
      </xdr:spPr>
    </xdr:pic>
    <xdr:clientData/>
  </xdr:twoCellAnchor>
  <xdr:twoCellAnchor>
    <xdr:from>
      <xdr:col>0</xdr:col>
      <xdr:colOff>178594</xdr:colOff>
      <xdr:row>1503</xdr:row>
      <xdr:rowOff>80244</xdr:rowOff>
    </xdr:from>
    <xdr:to>
      <xdr:col>0</xdr:col>
      <xdr:colOff>1428750</xdr:colOff>
      <xdr:row>1503</xdr:row>
      <xdr:rowOff>1185154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0157D57E-DBE5-E980-599D-5A9981977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8594" y="622098463"/>
          <a:ext cx="1250156" cy="1104910"/>
        </a:xfrm>
        <a:prstGeom prst="rect">
          <a:avLst/>
        </a:prstGeom>
      </xdr:spPr>
    </xdr:pic>
    <xdr:clientData/>
  </xdr:twoCellAnchor>
  <xdr:twoCellAnchor>
    <xdr:from>
      <xdr:col>0</xdr:col>
      <xdr:colOff>154782</xdr:colOff>
      <xdr:row>1504</xdr:row>
      <xdr:rowOff>142875</xdr:rowOff>
    </xdr:from>
    <xdr:to>
      <xdr:col>0</xdr:col>
      <xdr:colOff>1833564</xdr:colOff>
      <xdr:row>1504</xdr:row>
      <xdr:rowOff>714374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C1D5C962-DCC0-4423-8533-C4C7F2ECF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4782" y="623482688"/>
          <a:ext cx="1678782" cy="571499"/>
        </a:xfrm>
        <a:prstGeom prst="rect">
          <a:avLst/>
        </a:prstGeom>
      </xdr:spPr>
    </xdr:pic>
    <xdr:clientData/>
  </xdr:twoCellAnchor>
  <xdr:twoCellAnchor>
    <xdr:from>
      <xdr:col>0</xdr:col>
      <xdr:colOff>154781</xdr:colOff>
      <xdr:row>1505</xdr:row>
      <xdr:rowOff>71436</xdr:rowOff>
    </xdr:from>
    <xdr:to>
      <xdr:col>0</xdr:col>
      <xdr:colOff>1785937</xdr:colOff>
      <xdr:row>1505</xdr:row>
      <xdr:rowOff>705151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3CB4F03A-C582-A5A4-DB90-E6C4C83E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4781" y="624232780"/>
          <a:ext cx="1631156" cy="633715"/>
        </a:xfrm>
        <a:prstGeom prst="rect">
          <a:avLst/>
        </a:prstGeom>
      </xdr:spPr>
    </xdr:pic>
    <xdr:clientData/>
  </xdr:twoCellAnchor>
  <xdr:twoCellAnchor>
    <xdr:from>
      <xdr:col>0</xdr:col>
      <xdr:colOff>166688</xdr:colOff>
      <xdr:row>1499</xdr:row>
      <xdr:rowOff>154781</xdr:rowOff>
    </xdr:from>
    <xdr:to>
      <xdr:col>0</xdr:col>
      <xdr:colOff>1152820</xdr:colOff>
      <xdr:row>1499</xdr:row>
      <xdr:rowOff>702468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A8D8494E-6BC4-4958-066E-5DE60759E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6688" y="618148687"/>
          <a:ext cx="986132" cy="54768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1506</xdr:row>
      <xdr:rowOff>93194</xdr:rowOff>
    </xdr:from>
    <xdr:to>
      <xdr:col>0</xdr:col>
      <xdr:colOff>1357312</xdr:colOff>
      <xdr:row>1506</xdr:row>
      <xdr:rowOff>712287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626C6164-D628-6634-595B-B63F3D699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0500" y="625040350"/>
          <a:ext cx="1166812" cy="619093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1507</xdr:row>
      <xdr:rowOff>83344</xdr:rowOff>
    </xdr:from>
    <xdr:to>
      <xdr:col>0</xdr:col>
      <xdr:colOff>1714500</xdr:colOff>
      <xdr:row>1507</xdr:row>
      <xdr:rowOff>681741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1E5673C7-C8D5-4100-565D-C8210750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969" y="625840125"/>
          <a:ext cx="1583531" cy="598397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1497</xdr:row>
      <xdr:rowOff>95252</xdr:rowOff>
    </xdr:from>
    <xdr:to>
      <xdr:col>0</xdr:col>
      <xdr:colOff>2051065</xdr:colOff>
      <xdr:row>1497</xdr:row>
      <xdr:rowOff>726283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D3E2846-C7FF-9464-883F-744612D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2876" y="616136533"/>
          <a:ext cx="1908189" cy="631031"/>
        </a:xfrm>
        <a:prstGeom prst="rect">
          <a:avLst/>
        </a:prstGeom>
      </xdr:spPr>
    </xdr:pic>
    <xdr:clientData/>
  </xdr:twoCellAnchor>
  <xdr:twoCellAnchor>
    <xdr:from>
      <xdr:col>0</xdr:col>
      <xdr:colOff>154780</xdr:colOff>
      <xdr:row>1508</xdr:row>
      <xdr:rowOff>95250</xdr:rowOff>
    </xdr:from>
    <xdr:to>
      <xdr:col>0</xdr:col>
      <xdr:colOff>2242699</xdr:colOff>
      <xdr:row>1508</xdr:row>
      <xdr:rowOff>654844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C93A1E4D-3F63-3E18-ADE3-4924626FD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4780" y="626649750"/>
          <a:ext cx="2087919" cy="559594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1509</xdr:row>
      <xdr:rowOff>178593</xdr:rowOff>
    </xdr:from>
    <xdr:to>
      <xdr:col>0</xdr:col>
      <xdr:colOff>2750344</xdr:colOff>
      <xdr:row>1511</xdr:row>
      <xdr:rowOff>237957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3BF19D6D-676D-798D-BF5A-B232D626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BEBA8EAE-BF5A-486C-A8C5-ECC9F3942E4B}">
              <a14:imgProps xmlns:a14="http://schemas.microsoft.com/office/drawing/2010/main" xmlns="">
                <a14:imgLayer r:embed="rId43"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969" y="627518906"/>
          <a:ext cx="2619375" cy="892801"/>
        </a:xfrm>
        <a:prstGeom prst="rect">
          <a:avLst/>
        </a:prstGeom>
      </xdr:spPr>
    </xdr:pic>
    <xdr:clientData/>
  </xdr:twoCellAnchor>
  <xdr:twoCellAnchor>
    <xdr:from>
      <xdr:col>0</xdr:col>
      <xdr:colOff>142876</xdr:colOff>
      <xdr:row>1402</xdr:row>
      <xdr:rowOff>126379</xdr:rowOff>
    </xdr:from>
    <xdr:to>
      <xdr:col>0</xdr:col>
      <xdr:colOff>1797845</xdr:colOff>
      <xdr:row>1404</xdr:row>
      <xdr:rowOff>321468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A1F918AB-0318-8CBE-8181-326CA7BB2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BEBA8EAE-BF5A-486C-A8C5-ECC9F3942E4B}">
              <a14:imgProps xmlns:a14="http://schemas.microsoft.com/office/drawing/2010/main" xmlns="">
                <a14:imgLayer r:embed="rId4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rot="16200000">
          <a:off x="479910" y="578611689"/>
          <a:ext cx="980901" cy="1654969"/>
        </a:xfrm>
        <a:prstGeom prst="rect">
          <a:avLst/>
        </a:prstGeom>
      </xdr:spPr>
    </xdr:pic>
    <xdr:clientData/>
  </xdr:twoCellAnchor>
  <xdr:twoCellAnchor>
    <xdr:from>
      <xdr:col>0</xdr:col>
      <xdr:colOff>92874</xdr:colOff>
      <xdr:row>1358</xdr:row>
      <xdr:rowOff>160723</xdr:rowOff>
    </xdr:from>
    <xdr:to>
      <xdr:col>0</xdr:col>
      <xdr:colOff>1796507</xdr:colOff>
      <xdr:row>1360</xdr:row>
      <xdr:rowOff>250030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4240A319-C37D-87E5-CCE6-678E3CF52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 rot="16200000">
          <a:off x="465459" y="557988857"/>
          <a:ext cx="958463" cy="1703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130979</xdr:colOff>
      <xdr:row>1405</xdr:row>
      <xdr:rowOff>69000</xdr:rowOff>
    </xdr:from>
    <xdr:to>
      <xdr:col>0</xdr:col>
      <xdr:colOff>1775827</xdr:colOff>
      <xdr:row>1407</xdr:row>
      <xdr:rowOff>273843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799947A8-8561-AE9B-4F6C-29458EA36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BEBA8EAE-BF5A-486C-A8C5-ECC9F3942E4B}">
              <a14:imgProps xmlns:a14="http://schemas.microsoft.com/office/drawing/2010/main" xmlns="">
                <a14:imgLayer r:embed="rId48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rot="16200000">
          <a:off x="446169" y="579731060"/>
          <a:ext cx="1014468" cy="1644848"/>
        </a:xfrm>
        <a:prstGeom prst="rect">
          <a:avLst/>
        </a:prstGeom>
      </xdr:spPr>
    </xdr:pic>
    <xdr:clientData/>
  </xdr:twoCellAnchor>
  <xdr:twoCellAnchor>
    <xdr:from>
      <xdr:col>0</xdr:col>
      <xdr:colOff>130971</xdr:colOff>
      <xdr:row>1361</xdr:row>
      <xdr:rowOff>156423</xdr:rowOff>
    </xdr:from>
    <xdr:to>
      <xdr:col>0</xdr:col>
      <xdr:colOff>1785940</xdr:colOff>
      <xdr:row>1363</xdr:row>
      <xdr:rowOff>202405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15A1EEAE-F665-611A-4DE8-A4F05F312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 rot="16200000">
          <a:off x="483027" y="559255242"/>
          <a:ext cx="950857" cy="1654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178599</xdr:colOff>
      <xdr:row>1408</xdr:row>
      <xdr:rowOff>126343</xdr:rowOff>
    </xdr:from>
    <xdr:to>
      <xdr:col>0</xdr:col>
      <xdr:colOff>1821656</xdr:colOff>
      <xdr:row>1410</xdr:row>
      <xdr:rowOff>250029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2E1C1867-0FB7-B3CB-D717-CAE7756BA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rot="16200000">
          <a:off x="438222" y="581010783"/>
          <a:ext cx="1123811" cy="1643057"/>
        </a:xfrm>
        <a:prstGeom prst="rect">
          <a:avLst/>
        </a:prstGeom>
      </xdr:spPr>
    </xdr:pic>
    <xdr:clientData/>
  </xdr:twoCellAnchor>
  <xdr:twoCellAnchor>
    <xdr:from>
      <xdr:col>0</xdr:col>
      <xdr:colOff>119064</xdr:colOff>
      <xdr:row>1364</xdr:row>
      <xdr:rowOff>168452</xdr:rowOff>
    </xdr:from>
    <xdr:to>
      <xdr:col>0</xdr:col>
      <xdr:colOff>1774035</xdr:colOff>
      <xdr:row>1366</xdr:row>
      <xdr:rowOff>190499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FAE7D773-E746-C87A-8B58-B557E2560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 rot="16200000">
          <a:off x="447370" y="560564990"/>
          <a:ext cx="998359" cy="1654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261937</xdr:colOff>
      <xdr:row>1413</xdr:row>
      <xdr:rowOff>95252</xdr:rowOff>
    </xdr:from>
    <xdr:to>
      <xdr:col>0</xdr:col>
      <xdr:colOff>2476500</xdr:colOff>
      <xdr:row>1415</xdr:row>
      <xdr:rowOff>285751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F156B761-DB0F-4A1E-886F-CEA1CF50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BEBA8EAE-BF5A-486C-A8C5-ECC9F3942E4B}">
              <a14:imgProps xmlns:a14="http://schemas.microsoft.com/office/drawing/2010/main" xmlns="">
                <a14:imgLayer r:embed="rId5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1937" y="583620565"/>
          <a:ext cx="2214563" cy="1321592"/>
        </a:xfrm>
        <a:prstGeom prst="rect">
          <a:avLst/>
        </a:prstGeom>
      </xdr:spPr>
    </xdr:pic>
    <xdr:clientData/>
  </xdr:twoCellAnchor>
  <xdr:twoCellAnchor>
    <xdr:from>
      <xdr:col>0</xdr:col>
      <xdr:colOff>226219</xdr:colOff>
      <xdr:row>1369</xdr:row>
      <xdr:rowOff>86730</xdr:rowOff>
    </xdr:from>
    <xdr:to>
      <xdr:col>0</xdr:col>
      <xdr:colOff>2274094</xdr:colOff>
      <xdr:row>1371</xdr:row>
      <xdr:rowOff>261938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D9289A4C-2397-22DA-31B7-683F7CBD37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26219" y="563764324"/>
          <a:ext cx="2047875" cy="1318208"/>
        </a:xfrm>
        <a:prstGeom prst="rect">
          <a:avLst/>
        </a:prstGeom>
      </xdr:spPr>
    </xdr:pic>
    <xdr:clientData/>
  </xdr:twoCellAnchor>
  <xdr:twoCellAnchor>
    <xdr:from>
      <xdr:col>0</xdr:col>
      <xdr:colOff>273844</xdr:colOff>
      <xdr:row>1416</xdr:row>
      <xdr:rowOff>136347</xdr:rowOff>
    </xdr:from>
    <xdr:to>
      <xdr:col>0</xdr:col>
      <xdr:colOff>2476500</xdr:colOff>
      <xdr:row>1418</xdr:row>
      <xdr:rowOff>345281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412BEA24-2970-92F0-5BD6-51D4AC49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BEBA8EAE-BF5A-486C-A8C5-ECC9F3942E4B}">
              <a14:imgProps xmlns:a14="http://schemas.microsoft.com/office/drawing/2010/main" xmlns="">
                <a14:imgLayer r:embed="rId5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3844" y="585364253"/>
          <a:ext cx="2202656" cy="1459091"/>
        </a:xfrm>
        <a:prstGeom prst="rect">
          <a:avLst/>
        </a:prstGeom>
      </xdr:spPr>
    </xdr:pic>
    <xdr:clientData/>
  </xdr:twoCellAnchor>
  <xdr:twoCellAnchor>
    <xdr:from>
      <xdr:col>0</xdr:col>
      <xdr:colOff>226219</xdr:colOff>
      <xdr:row>1372</xdr:row>
      <xdr:rowOff>83343</xdr:rowOff>
    </xdr:from>
    <xdr:to>
      <xdr:col>0</xdr:col>
      <xdr:colOff>2286000</xdr:colOff>
      <xdr:row>1374</xdr:row>
      <xdr:rowOff>369094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D4BA71B6-C0D4-53A6-17E4-25EA42F2AA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26219" y="565308749"/>
          <a:ext cx="2059781" cy="1345408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1420</xdr:row>
      <xdr:rowOff>58826</xdr:rowOff>
    </xdr:from>
    <xdr:to>
      <xdr:col>0</xdr:col>
      <xdr:colOff>2655093</xdr:colOff>
      <xdr:row>1422</xdr:row>
      <xdr:rowOff>392906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675C7002-2551-C0B4-7FE5-ABD941CDE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BEBA8EAE-BF5A-486C-A8C5-ECC9F3942E4B}">
              <a14:imgProps xmlns:a14="http://schemas.microsoft.com/office/drawing/2010/main" xmlns="">
                <a14:imgLayer r:embed="rId59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3375" y="588108514"/>
          <a:ext cx="2321718" cy="1417548"/>
        </a:xfrm>
        <a:prstGeom prst="rect">
          <a:avLst/>
        </a:prstGeom>
      </xdr:spPr>
    </xdr:pic>
    <xdr:clientData/>
  </xdr:twoCellAnchor>
  <xdr:twoCellAnchor>
    <xdr:from>
      <xdr:col>0</xdr:col>
      <xdr:colOff>316368</xdr:colOff>
      <xdr:row>1376</xdr:row>
      <xdr:rowOff>111126</xdr:rowOff>
    </xdr:from>
    <xdr:to>
      <xdr:col>0</xdr:col>
      <xdr:colOff>2697616</xdr:colOff>
      <xdr:row>1378</xdr:row>
      <xdr:rowOff>362289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8B215849-17F4-4F30-4BFE-504D4426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6368" y="590266519"/>
          <a:ext cx="2381248" cy="1312520"/>
        </a:xfrm>
        <a:prstGeom prst="rect">
          <a:avLst/>
        </a:prstGeom>
      </xdr:spPr>
    </xdr:pic>
    <xdr:clientData/>
  </xdr:twoCellAnchor>
  <xdr:twoCellAnchor>
    <xdr:from>
      <xdr:col>0</xdr:col>
      <xdr:colOff>309562</xdr:colOff>
      <xdr:row>1423</xdr:row>
      <xdr:rowOff>121467</xdr:rowOff>
    </xdr:from>
    <xdr:to>
      <xdr:col>0</xdr:col>
      <xdr:colOff>2619374</xdr:colOff>
      <xdr:row>1425</xdr:row>
      <xdr:rowOff>345281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59D60CF6-4208-94BE-51D6-A6AF64299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9562" y="589814217"/>
          <a:ext cx="2309812" cy="1402533"/>
        </a:xfrm>
        <a:prstGeom prst="rect">
          <a:avLst/>
        </a:prstGeom>
      </xdr:spPr>
    </xdr:pic>
    <xdr:clientData/>
  </xdr:twoCellAnchor>
  <xdr:twoCellAnchor>
    <xdr:from>
      <xdr:col>0</xdr:col>
      <xdr:colOff>285749</xdr:colOff>
      <xdr:row>1379</xdr:row>
      <xdr:rowOff>81458</xdr:rowOff>
    </xdr:from>
    <xdr:to>
      <xdr:col>0</xdr:col>
      <xdr:colOff>2667000</xdr:colOff>
      <xdr:row>1381</xdr:row>
      <xdr:rowOff>345281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EB4F00BF-5A4C-DC17-1933-368E8B35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5749" y="568700146"/>
          <a:ext cx="2381251" cy="1394916"/>
        </a:xfrm>
        <a:prstGeom prst="rect">
          <a:avLst/>
        </a:prstGeom>
      </xdr:spPr>
    </xdr:pic>
    <xdr:clientData/>
  </xdr:twoCellAnchor>
  <xdr:twoCellAnchor>
    <xdr:from>
      <xdr:col>0</xdr:col>
      <xdr:colOff>321469</xdr:colOff>
      <xdr:row>1426</xdr:row>
      <xdr:rowOff>85794</xdr:rowOff>
    </xdr:from>
    <xdr:to>
      <xdr:col>0</xdr:col>
      <xdr:colOff>2667000</xdr:colOff>
      <xdr:row>1429</xdr:row>
      <xdr:rowOff>261937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C18D7785-3D97-4FF8-19D4-995FCB6E5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BEBA8EAE-BF5A-486C-A8C5-ECC9F3942E4B}">
              <a14:imgProps xmlns:a14="http://schemas.microsoft.com/office/drawing/2010/main" xmlns="">
                <a14:imgLayer r:embed="rId6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1469" y="590957263"/>
          <a:ext cx="2345531" cy="1509643"/>
        </a:xfrm>
        <a:prstGeom prst="rect">
          <a:avLst/>
        </a:prstGeom>
      </xdr:spPr>
    </xdr:pic>
    <xdr:clientData/>
  </xdr:twoCellAnchor>
  <xdr:twoCellAnchor>
    <xdr:from>
      <xdr:col>0</xdr:col>
      <xdr:colOff>285752</xdr:colOff>
      <xdr:row>1382</xdr:row>
      <xdr:rowOff>120791</xdr:rowOff>
    </xdr:from>
    <xdr:to>
      <xdr:col>0</xdr:col>
      <xdr:colOff>2702719</xdr:colOff>
      <xdr:row>1385</xdr:row>
      <xdr:rowOff>238125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8ED3D626-58F4-6B96-0F08-66C0FE34E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5752" y="570323010"/>
          <a:ext cx="2416967" cy="1403209"/>
        </a:xfrm>
        <a:prstGeom prst="rect">
          <a:avLst/>
        </a:prstGeom>
      </xdr:spPr>
    </xdr:pic>
    <xdr:clientData/>
  </xdr:twoCellAnchor>
  <xdr:twoCellAnchor>
    <xdr:from>
      <xdr:col>0</xdr:col>
      <xdr:colOff>273843</xdr:colOff>
      <xdr:row>1431</xdr:row>
      <xdr:rowOff>77868</xdr:rowOff>
    </xdr:from>
    <xdr:to>
      <xdr:col>0</xdr:col>
      <xdr:colOff>3417094</xdr:colOff>
      <xdr:row>1433</xdr:row>
      <xdr:rowOff>341338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B80D9ABD-96AA-C2DC-861D-A00F5EBC1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BEBA8EAE-BF5A-486C-A8C5-ECC9F3942E4B}">
              <a14:imgProps xmlns:a14="http://schemas.microsoft.com/office/drawing/2010/main" xmlns="">
                <a14:imgLayer r:embed="rId67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3843" y="593806837"/>
          <a:ext cx="3143251" cy="1323126"/>
        </a:xfrm>
        <a:prstGeom prst="rect">
          <a:avLst/>
        </a:prstGeom>
      </xdr:spPr>
    </xdr:pic>
    <xdr:clientData/>
  </xdr:twoCellAnchor>
  <xdr:twoCellAnchor>
    <xdr:from>
      <xdr:col>0</xdr:col>
      <xdr:colOff>226220</xdr:colOff>
      <xdr:row>1387</xdr:row>
      <xdr:rowOff>67563</xdr:rowOff>
    </xdr:from>
    <xdr:to>
      <xdr:col>0</xdr:col>
      <xdr:colOff>3429000</xdr:colOff>
      <xdr:row>1389</xdr:row>
      <xdr:rowOff>308563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E37F6FD4-F794-D81A-AD21-B1F193C3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6220" y="572508157"/>
          <a:ext cx="3202780" cy="1324469"/>
        </a:xfrm>
        <a:prstGeom prst="rect">
          <a:avLst/>
        </a:prstGeom>
      </xdr:spPr>
    </xdr:pic>
    <xdr:clientData/>
  </xdr:twoCellAnchor>
  <xdr:twoCellAnchor>
    <xdr:from>
      <xdr:col>0</xdr:col>
      <xdr:colOff>285749</xdr:colOff>
      <xdr:row>1434</xdr:row>
      <xdr:rowOff>86913</xdr:rowOff>
    </xdr:from>
    <xdr:to>
      <xdr:col>0</xdr:col>
      <xdr:colOff>3464719</xdr:colOff>
      <xdr:row>1436</xdr:row>
      <xdr:rowOff>371677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400C7FC5-DE4B-422C-483F-1977E494A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BEBA8EAE-BF5A-486C-A8C5-ECC9F3942E4B}">
              <a14:imgProps xmlns:a14="http://schemas.microsoft.com/office/drawing/2010/main" xmlns="">
                <a14:imgLayer r:embed="rId7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5749" y="595316069"/>
          <a:ext cx="3178970" cy="1415858"/>
        </a:xfrm>
        <a:prstGeom prst="rect">
          <a:avLst/>
        </a:prstGeom>
      </xdr:spPr>
    </xdr:pic>
    <xdr:clientData/>
  </xdr:twoCellAnchor>
  <xdr:twoCellAnchor>
    <xdr:from>
      <xdr:col>0</xdr:col>
      <xdr:colOff>214311</xdr:colOff>
      <xdr:row>1390</xdr:row>
      <xdr:rowOff>117345</xdr:rowOff>
    </xdr:from>
    <xdr:to>
      <xdr:col>0</xdr:col>
      <xdr:colOff>3440906</xdr:colOff>
      <xdr:row>1392</xdr:row>
      <xdr:rowOff>476250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410C1FD7-8999-9D30-ED00-9B94697E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4311" y="573962876"/>
          <a:ext cx="3226595" cy="1430468"/>
        </a:xfrm>
        <a:prstGeom prst="rect">
          <a:avLst/>
        </a:prstGeom>
      </xdr:spPr>
    </xdr:pic>
    <xdr:clientData/>
  </xdr:twoCellAnchor>
  <xdr:twoCellAnchor>
    <xdr:from>
      <xdr:col>0</xdr:col>
      <xdr:colOff>297657</xdr:colOff>
      <xdr:row>1437</xdr:row>
      <xdr:rowOff>95251</xdr:rowOff>
    </xdr:from>
    <xdr:to>
      <xdr:col>0</xdr:col>
      <xdr:colOff>3464719</xdr:colOff>
      <xdr:row>1440</xdr:row>
      <xdr:rowOff>261938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7209810E-15B5-53BD-E971-3E815FC9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BEBA8EAE-BF5A-486C-A8C5-ECC9F3942E4B}">
              <a14:imgProps xmlns:a14="http://schemas.microsoft.com/office/drawing/2010/main" xmlns="">
                <a14:imgLayer r:embed="rId73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7657" y="596800782"/>
          <a:ext cx="3167062" cy="1524000"/>
        </a:xfrm>
        <a:prstGeom prst="rect">
          <a:avLst/>
        </a:prstGeom>
      </xdr:spPr>
    </xdr:pic>
    <xdr:clientData/>
  </xdr:twoCellAnchor>
  <xdr:twoCellAnchor>
    <xdr:from>
      <xdr:col>0</xdr:col>
      <xdr:colOff>226219</xdr:colOff>
      <xdr:row>1393</xdr:row>
      <xdr:rowOff>151064</xdr:rowOff>
    </xdr:from>
    <xdr:to>
      <xdr:col>0</xdr:col>
      <xdr:colOff>3500437</xdr:colOff>
      <xdr:row>1396</xdr:row>
      <xdr:rowOff>250536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F212CA70-FD10-D594-D832-8887605A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6219" y="575568220"/>
          <a:ext cx="3274218" cy="1480597"/>
        </a:xfrm>
        <a:prstGeom prst="rect">
          <a:avLst/>
        </a:prstGeom>
      </xdr:spPr>
    </xdr:pic>
    <xdr:clientData/>
  </xdr:twoCellAnchor>
  <xdr:twoCellAnchor>
    <xdr:from>
      <xdr:col>0</xdr:col>
      <xdr:colOff>273843</xdr:colOff>
      <xdr:row>1441</xdr:row>
      <xdr:rowOff>202407</xdr:rowOff>
    </xdr:from>
    <xdr:to>
      <xdr:col>0</xdr:col>
      <xdr:colOff>3418272</xdr:colOff>
      <xdr:row>1445</xdr:row>
      <xdr:rowOff>130969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B3B2BFA0-470B-8347-DFA4-161510723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BEBA8EAE-BF5A-486C-A8C5-ECC9F3942E4B}">
              <a14:imgProps xmlns:a14="http://schemas.microsoft.com/office/drawing/2010/main" xmlns="">
                <a14:imgLayer r:embed="rId76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3843" y="598801032"/>
          <a:ext cx="3144429" cy="1524000"/>
        </a:xfrm>
        <a:prstGeom prst="rect">
          <a:avLst/>
        </a:prstGeom>
      </xdr:spPr>
    </xdr:pic>
    <xdr:clientData/>
  </xdr:twoCellAnchor>
  <xdr:twoCellAnchor>
    <xdr:from>
      <xdr:col>0</xdr:col>
      <xdr:colOff>226220</xdr:colOff>
      <xdr:row>1397</xdr:row>
      <xdr:rowOff>142875</xdr:rowOff>
    </xdr:from>
    <xdr:to>
      <xdr:col>0</xdr:col>
      <xdr:colOff>3500438</xdr:colOff>
      <xdr:row>1401</xdr:row>
      <xdr:rowOff>190501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12B29A19-D30D-B5C2-A796-3CE79C59C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6220" y="577322156"/>
          <a:ext cx="3274218" cy="1643063"/>
        </a:xfrm>
        <a:prstGeom prst="rect">
          <a:avLst/>
        </a:prstGeom>
      </xdr:spPr>
    </xdr:pic>
    <xdr:clientData/>
  </xdr:twoCellAnchor>
  <xdr:twoCellAnchor>
    <xdr:from>
      <xdr:col>0</xdr:col>
      <xdr:colOff>1881186</xdr:colOff>
      <xdr:row>1358</xdr:row>
      <xdr:rowOff>178593</xdr:rowOff>
    </xdr:from>
    <xdr:to>
      <xdr:col>0</xdr:col>
      <xdr:colOff>3714749</xdr:colOff>
      <xdr:row>1360</xdr:row>
      <xdr:rowOff>250030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398A4CE2-BBB4-EE89-6DC0-5708592C67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BEBA8EAE-BF5A-486C-A8C5-ECC9F3942E4B}">
              <a14:imgProps xmlns:a14="http://schemas.microsoft.com/office/drawing/2010/main" xmlns="">
                <a14:imgLayer r:embed="rId79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 l="5895"/>
        <a:stretch/>
      </xdr:blipFill>
      <xdr:spPr>
        <a:xfrm>
          <a:off x="1881186" y="558379312"/>
          <a:ext cx="1833563" cy="940593"/>
        </a:xfrm>
        <a:prstGeom prst="rect">
          <a:avLst/>
        </a:prstGeom>
      </xdr:spPr>
    </xdr:pic>
    <xdr:clientData/>
  </xdr:twoCellAnchor>
  <xdr:twoCellAnchor>
    <xdr:from>
      <xdr:col>0</xdr:col>
      <xdr:colOff>1857375</xdr:colOff>
      <xdr:row>1364</xdr:row>
      <xdr:rowOff>202406</xdr:rowOff>
    </xdr:from>
    <xdr:to>
      <xdr:col>0</xdr:col>
      <xdr:colOff>3699987</xdr:colOff>
      <xdr:row>1366</xdr:row>
      <xdr:rowOff>214313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123BD91F-5209-CE0F-2339-8C063D278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BEBA8EAE-BF5A-486C-A8C5-ECC9F3942E4B}">
              <a14:imgProps xmlns:a14="http://schemas.microsoft.com/office/drawing/2010/main" xmlns="">
                <a14:imgLayer r:embed="rId8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57375" y="560927250"/>
          <a:ext cx="1842612" cy="988219"/>
        </a:xfrm>
        <a:prstGeom prst="rect">
          <a:avLst/>
        </a:prstGeom>
      </xdr:spPr>
    </xdr:pic>
    <xdr:clientData/>
  </xdr:twoCellAnchor>
  <xdr:twoCellAnchor>
    <xdr:from>
      <xdr:col>0</xdr:col>
      <xdr:colOff>1857374</xdr:colOff>
      <xdr:row>1361</xdr:row>
      <xdr:rowOff>154781</xdr:rowOff>
    </xdr:from>
    <xdr:to>
      <xdr:col>0</xdr:col>
      <xdr:colOff>3701759</xdr:colOff>
      <xdr:row>1363</xdr:row>
      <xdr:rowOff>214312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3B4BA8C4-C059-EF00-5485-4095D4DA0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BEBA8EAE-BF5A-486C-A8C5-ECC9F3942E4B}">
              <a14:imgProps xmlns:a14="http://schemas.microsoft.com/office/drawing/2010/main" xmlns="">
                <a14:imgLayer r:embed="rId8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57374" y="559605656"/>
          <a:ext cx="1844385" cy="964406"/>
        </a:xfrm>
        <a:prstGeom prst="rect">
          <a:avLst/>
        </a:prstGeom>
      </xdr:spPr>
    </xdr:pic>
    <xdr:clientData/>
  </xdr:twoCellAnchor>
  <xdr:twoCellAnchor>
    <xdr:from>
      <xdr:col>0</xdr:col>
      <xdr:colOff>1881188</xdr:colOff>
      <xdr:row>1402</xdr:row>
      <xdr:rowOff>130970</xdr:rowOff>
    </xdr:from>
    <xdr:to>
      <xdr:col>0</xdr:col>
      <xdr:colOff>3714751</xdr:colOff>
      <xdr:row>1404</xdr:row>
      <xdr:rowOff>297656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52B3C1B3-4EF5-4AEB-8677-2D380C6A9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BEBA8EAE-BF5A-486C-A8C5-ECC9F3942E4B}">
              <a14:imgProps xmlns:a14="http://schemas.microsoft.com/office/drawing/2010/main" xmlns="">
                <a14:imgLayer r:embed="rId79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 l="5895"/>
        <a:stretch/>
      </xdr:blipFill>
      <xdr:spPr>
        <a:xfrm>
          <a:off x="1881188" y="578953314"/>
          <a:ext cx="1833563" cy="952498"/>
        </a:xfrm>
        <a:prstGeom prst="rect">
          <a:avLst/>
        </a:prstGeom>
      </xdr:spPr>
    </xdr:pic>
    <xdr:clientData/>
  </xdr:twoCellAnchor>
  <xdr:twoCellAnchor>
    <xdr:from>
      <xdr:col>0</xdr:col>
      <xdr:colOff>1857375</xdr:colOff>
      <xdr:row>1405</xdr:row>
      <xdr:rowOff>83344</xdr:rowOff>
    </xdr:from>
    <xdr:to>
      <xdr:col>0</xdr:col>
      <xdr:colOff>3701760</xdr:colOff>
      <xdr:row>1407</xdr:row>
      <xdr:rowOff>238125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CC0D3ED7-DCFE-4928-BCAF-E501F8FB1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BEBA8EAE-BF5A-486C-A8C5-ECC9F3942E4B}">
              <a14:imgProps xmlns:a14="http://schemas.microsoft.com/office/drawing/2010/main" xmlns="">
                <a14:imgLayer r:embed="rId83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57375" y="580060594"/>
          <a:ext cx="1844385" cy="964406"/>
        </a:xfrm>
        <a:prstGeom prst="rect">
          <a:avLst/>
        </a:prstGeom>
      </xdr:spPr>
    </xdr:pic>
    <xdr:clientData/>
  </xdr:twoCellAnchor>
  <xdr:twoCellAnchor>
    <xdr:from>
      <xdr:col>0</xdr:col>
      <xdr:colOff>1904999</xdr:colOff>
      <xdr:row>1408</xdr:row>
      <xdr:rowOff>130970</xdr:rowOff>
    </xdr:from>
    <xdr:to>
      <xdr:col>0</xdr:col>
      <xdr:colOff>3699986</xdr:colOff>
      <xdr:row>1410</xdr:row>
      <xdr:rowOff>226219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44992E38-91E4-4070-9764-4EC818ED4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BEBA8EAE-BF5A-486C-A8C5-ECC9F3942E4B}">
              <a14:imgProps xmlns:a14="http://schemas.microsoft.com/office/drawing/2010/main" xmlns="">
                <a14:imgLayer r:embed="rId8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04999" y="581275033"/>
          <a:ext cx="1794987" cy="1095374"/>
        </a:xfrm>
        <a:prstGeom prst="rect">
          <a:avLst/>
        </a:prstGeom>
      </xdr:spPr>
    </xdr:pic>
    <xdr:clientData/>
  </xdr:twoCellAnchor>
  <xdr:twoCellAnchor>
    <xdr:from>
      <xdr:col>0</xdr:col>
      <xdr:colOff>202407</xdr:colOff>
      <xdr:row>1367</xdr:row>
      <xdr:rowOff>107159</xdr:rowOff>
    </xdr:from>
    <xdr:to>
      <xdr:col>0</xdr:col>
      <xdr:colOff>1905000</xdr:colOff>
      <xdr:row>1367</xdr:row>
      <xdr:rowOff>1048453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32CA23B7-A7B6-598D-CAE5-2553CAEBF0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02407" y="562165503"/>
          <a:ext cx="1702593" cy="941294"/>
        </a:xfrm>
        <a:prstGeom prst="rect">
          <a:avLst/>
        </a:prstGeom>
      </xdr:spPr>
    </xdr:pic>
    <xdr:clientData/>
  </xdr:twoCellAnchor>
  <xdr:twoCellAnchor>
    <xdr:from>
      <xdr:col>0</xdr:col>
      <xdr:colOff>202407</xdr:colOff>
      <xdr:row>1368</xdr:row>
      <xdr:rowOff>79591</xdr:rowOff>
    </xdr:from>
    <xdr:to>
      <xdr:col>0</xdr:col>
      <xdr:colOff>2178845</xdr:colOff>
      <xdr:row>1368</xdr:row>
      <xdr:rowOff>1021059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D7B198B1-3F99-5513-2DA6-DBADF0FC4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2407" y="563304747"/>
          <a:ext cx="1976438" cy="941468"/>
        </a:xfrm>
        <a:prstGeom prst="rect">
          <a:avLst/>
        </a:prstGeom>
      </xdr:spPr>
    </xdr:pic>
    <xdr:clientData/>
  </xdr:twoCellAnchor>
  <xdr:twoCellAnchor>
    <xdr:from>
      <xdr:col>0</xdr:col>
      <xdr:colOff>261938</xdr:colOff>
      <xdr:row>1375</xdr:row>
      <xdr:rowOff>95252</xdr:rowOff>
    </xdr:from>
    <xdr:to>
      <xdr:col>0</xdr:col>
      <xdr:colOff>2559844</xdr:colOff>
      <xdr:row>1375</xdr:row>
      <xdr:rowOff>1158506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B0C7990B-356D-9F40-2C69-0BF08D7F2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1938" y="567535221"/>
          <a:ext cx="2297906" cy="1063254"/>
        </a:xfrm>
        <a:prstGeom prst="rect">
          <a:avLst/>
        </a:prstGeom>
      </xdr:spPr>
    </xdr:pic>
    <xdr:clientData/>
  </xdr:twoCellAnchor>
  <xdr:twoCellAnchor>
    <xdr:from>
      <xdr:col>0</xdr:col>
      <xdr:colOff>261936</xdr:colOff>
      <xdr:row>1386</xdr:row>
      <xdr:rowOff>83344</xdr:rowOff>
    </xdr:from>
    <xdr:to>
      <xdr:col>0</xdr:col>
      <xdr:colOff>3059905</xdr:colOff>
      <xdr:row>1386</xdr:row>
      <xdr:rowOff>1202530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52E4F90B-7F27-A294-CDB4-071946A8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1936" y="573464532"/>
          <a:ext cx="2797969" cy="1119186"/>
        </a:xfrm>
        <a:prstGeom prst="rect">
          <a:avLst/>
        </a:prstGeom>
      </xdr:spPr>
    </xdr:pic>
    <xdr:clientData/>
  </xdr:twoCellAnchor>
  <xdr:twoCellAnchor>
    <xdr:from>
      <xdr:col>0</xdr:col>
      <xdr:colOff>261937</xdr:colOff>
      <xdr:row>1411</xdr:row>
      <xdr:rowOff>128028</xdr:rowOff>
    </xdr:from>
    <xdr:to>
      <xdr:col>0</xdr:col>
      <xdr:colOff>1583531</xdr:colOff>
      <xdr:row>1411</xdr:row>
      <xdr:rowOff>1023937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462BA7BD-9686-90DE-25E0-FD2C123B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BEBA8EAE-BF5A-486C-A8C5-ECC9F3942E4B}">
              <a14:imgProps xmlns:a14="http://schemas.microsoft.com/office/drawing/2010/main" xmlns="">
                <a14:imgLayer r:embed="rId89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1937" y="585260684"/>
          <a:ext cx="1321594" cy="895909"/>
        </a:xfrm>
        <a:prstGeom prst="rect">
          <a:avLst/>
        </a:prstGeom>
      </xdr:spPr>
    </xdr:pic>
    <xdr:clientData/>
  </xdr:twoCellAnchor>
  <xdr:twoCellAnchor>
    <xdr:from>
      <xdr:col>0</xdr:col>
      <xdr:colOff>273842</xdr:colOff>
      <xdr:row>1412</xdr:row>
      <xdr:rowOff>107156</xdr:rowOff>
    </xdr:from>
    <xdr:to>
      <xdr:col>0</xdr:col>
      <xdr:colOff>2309812</xdr:colOff>
      <xdr:row>1412</xdr:row>
      <xdr:rowOff>1023937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046DA9B1-F59B-737E-46FB-14A741531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BEBA8EAE-BF5A-486C-A8C5-ECC9F3942E4B}">
              <a14:imgProps xmlns:a14="http://schemas.microsoft.com/office/drawing/2010/main" xmlns="">
                <a14:imgLayer r:embed="rId9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73842" y="586311375"/>
          <a:ext cx="2035970" cy="916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310936</xdr:colOff>
      <xdr:row>1419</xdr:row>
      <xdr:rowOff>130967</xdr:rowOff>
    </xdr:from>
    <xdr:to>
      <xdr:col>0</xdr:col>
      <xdr:colOff>2655094</xdr:colOff>
      <xdr:row>1419</xdr:row>
      <xdr:rowOff>1238250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E267A305-2599-0215-1955-F62F82E7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BEBA8EAE-BF5A-486C-A8C5-ECC9F3942E4B}">
              <a14:imgProps xmlns:a14="http://schemas.microsoft.com/office/drawing/2010/main" xmlns="">
                <a14:imgLayer r:embed="rId93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10936" y="590597623"/>
          <a:ext cx="2344158" cy="1107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333376</xdr:colOff>
      <xdr:row>1430</xdr:row>
      <xdr:rowOff>35720</xdr:rowOff>
    </xdr:from>
    <xdr:to>
      <xdr:col>0</xdr:col>
      <xdr:colOff>2988469</xdr:colOff>
      <xdr:row>1430</xdr:row>
      <xdr:rowOff>1229330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0E5F9E87-F080-9060-3AE5-E4FF71BC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BEBA8EAE-BF5A-486C-A8C5-ECC9F3942E4B}">
              <a14:imgProps xmlns:a14="http://schemas.microsoft.com/office/drawing/2010/main" xmlns="">
                <a14:imgLayer r:embed="rId95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3376" y="596669814"/>
          <a:ext cx="2655093" cy="1193610"/>
        </a:xfrm>
        <a:prstGeom prst="rect">
          <a:avLst/>
        </a:prstGeom>
      </xdr:spPr>
    </xdr:pic>
    <xdr:clientData/>
  </xdr:twoCellAnchor>
  <xdr:twoCellAnchor>
    <xdr:from>
      <xdr:col>0</xdr:col>
      <xdr:colOff>83344</xdr:colOff>
      <xdr:row>1453</xdr:row>
      <xdr:rowOff>83343</xdr:rowOff>
    </xdr:from>
    <xdr:to>
      <xdr:col>0</xdr:col>
      <xdr:colOff>1262061</xdr:colOff>
      <xdr:row>1454</xdr:row>
      <xdr:rowOff>583405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A1D9F1E8-4CE8-1CB0-10B2-2CB8354A8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3344" y="610278656"/>
          <a:ext cx="1178717" cy="1166812"/>
        </a:xfrm>
        <a:prstGeom prst="rect">
          <a:avLst/>
        </a:prstGeom>
      </xdr:spPr>
    </xdr:pic>
    <xdr:clientData/>
  </xdr:twoCellAnchor>
  <xdr:twoCellAnchor>
    <xdr:from>
      <xdr:col>0</xdr:col>
      <xdr:colOff>1369218</xdr:colOff>
      <xdr:row>1453</xdr:row>
      <xdr:rowOff>108368</xdr:rowOff>
    </xdr:from>
    <xdr:to>
      <xdr:col>0</xdr:col>
      <xdr:colOff>3663302</xdr:colOff>
      <xdr:row>1454</xdr:row>
      <xdr:rowOff>512407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5D7B3648-122A-2D36-EAA5-45F8EE209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69218" y="610303681"/>
          <a:ext cx="2294084" cy="1070789"/>
        </a:xfrm>
        <a:prstGeom prst="rect">
          <a:avLst/>
        </a:prstGeom>
      </xdr:spPr>
    </xdr:pic>
    <xdr:clientData/>
  </xdr:twoCellAnchor>
  <xdr:twoCellAnchor>
    <xdr:from>
      <xdr:col>0</xdr:col>
      <xdr:colOff>250030</xdr:colOff>
      <xdr:row>1446</xdr:row>
      <xdr:rowOff>55099</xdr:rowOff>
    </xdr:from>
    <xdr:to>
      <xdr:col>0</xdr:col>
      <xdr:colOff>2393155</xdr:colOff>
      <xdr:row>1447</xdr:row>
      <xdr:rowOff>690562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7084E156-2C8A-7582-B516-AF834E0C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50030" y="604916412"/>
          <a:ext cx="2143125" cy="1397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273844</xdr:colOff>
      <xdr:row>1448</xdr:row>
      <xdr:rowOff>105509</xdr:rowOff>
    </xdr:from>
    <xdr:to>
      <xdr:col>0</xdr:col>
      <xdr:colOff>2369344</xdr:colOff>
      <xdr:row>1449</xdr:row>
      <xdr:rowOff>694774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81ECCF42-2568-7DF4-36B5-D73DF7169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3844" y="606490822"/>
          <a:ext cx="2095500" cy="1351265"/>
        </a:xfrm>
        <a:prstGeom prst="rect">
          <a:avLst/>
        </a:prstGeom>
      </xdr:spPr>
    </xdr:pic>
    <xdr:clientData/>
  </xdr:twoCellAnchor>
  <xdr:twoCellAnchor>
    <xdr:from>
      <xdr:col>0</xdr:col>
      <xdr:colOff>345281</xdr:colOff>
      <xdr:row>1450</xdr:row>
      <xdr:rowOff>119062</xdr:rowOff>
    </xdr:from>
    <xdr:to>
      <xdr:col>0</xdr:col>
      <xdr:colOff>1690687</xdr:colOff>
      <xdr:row>1450</xdr:row>
      <xdr:rowOff>941314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6E3B353C-6030-EF10-738B-08E1AE95E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BEBA8EAE-BF5A-486C-A8C5-ECC9F3942E4B}">
              <a14:imgProps xmlns:a14="http://schemas.microsoft.com/office/drawing/2010/main" xmlns="">
                <a14:imgLayer r:embed="rId101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5281" y="608028375"/>
          <a:ext cx="1345406" cy="822252"/>
        </a:xfrm>
        <a:prstGeom prst="rect">
          <a:avLst/>
        </a:prstGeom>
      </xdr:spPr>
    </xdr:pic>
    <xdr:clientData/>
  </xdr:twoCellAnchor>
  <xdr:twoCellAnchor>
    <xdr:from>
      <xdr:col>0</xdr:col>
      <xdr:colOff>130970</xdr:colOff>
      <xdr:row>1451</xdr:row>
      <xdr:rowOff>83344</xdr:rowOff>
    </xdr:from>
    <xdr:to>
      <xdr:col>0</xdr:col>
      <xdr:colOff>2262187</xdr:colOff>
      <xdr:row>1452</xdr:row>
      <xdr:rowOff>535780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5BE22312-6C28-F90E-8073-5311E31F2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970" y="609064219"/>
          <a:ext cx="2131217" cy="1142999"/>
        </a:xfrm>
        <a:prstGeom prst="rect">
          <a:avLst/>
        </a:prstGeom>
      </xdr:spPr>
    </xdr:pic>
    <xdr:clientData/>
  </xdr:twoCellAnchor>
  <xdr:twoCellAnchor>
    <xdr:from>
      <xdr:col>0</xdr:col>
      <xdr:colOff>2381250</xdr:colOff>
      <xdr:row>1451</xdr:row>
      <xdr:rowOff>140613</xdr:rowOff>
    </xdr:from>
    <xdr:to>
      <xdr:col>0</xdr:col>
      <xdr:colOff>3631406</xdr:colOff>
      <xdr:row>1452</xdr:row>
      <xdr:rowOff>597668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49E9BFB7-BC2F-7B4C-FDF3-814AF11D3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81250" y="609121488"/>
          <a:ext cx="1250156" cy="1147618"/>
        </a:xfrm>
        <a:prstGeom prst="rect">
          <a:avLst/>
        </a:prstGeom>
      </xdr:spPr>
    </xdr:pic>
    <xdr:clientData/>
  </xdr:twoCellAnchor>
  <xdr:twoCellAnchor>
    <xdr:from>
      <xdr:col>0</xdr:col>
      <xdr:colOff>107156</xdr:colOff>
      <xdr:row>1533</xdr:row>
      <xdr:rowOff>190498</xdr:rowOff>
    </xdr:from>
    <xdr:to>
      <xdr:col>0</xdr:col>
      <xdr:colOff>3695956</xdr:colOff>
      <xdr:row>1536</xdr:row>
      <xdr:rowOff>380998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F95B30E8-D9AD-BFC4-5269-1ADE90B99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7156" y="664368748"/>
          <a:ext cx="3588800" cy="2047875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1537</xdr:row>
      <xdr:rowOff>52917</xdr:rowOff>
    </xdr:from>
    <xdr:to>
      <xdr:col>0</xdr:col>
      <xdr:colOff>1663910</xdr:colOff>
      <xdr:row>1538</xdr:row>
      <xdr:rowOff>362054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6AC73F02-4CF4-3463-EF3C-80D0D189A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58750" y="672750750"/>
          <a:ext cx="1505160" cy="743054"/>
        </a:xfrm>
        <a:prstGeom prst="rect">
          <a:avLst/>
        </a:prstGeom>
      </xdr:spPr>
    </xdr:pic>
    <xdr:clientData/>
  </xdr:twoCellAnchor>
  <xdr:twoCellAnchor>
    <xdr:from>
      <xdr:col>0</xdr:col>
      <xdr:colOff>158751</xdr:colOff>
      <xdr:row>1530</xdr:row>
      <xdr:rowOff>116417</xdr:rowOff>
    </xdr:from>
    <xdr:to>
      <xdr:col>0</xdr:col>
      <xdr:colOff>1377193</xdr:colOff>
      <xdr:row>1530</xdr:row>
      <xdr:rowOff>846667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98DF24E9-C20D-4BE6-A7B8-30C88CC82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8751" y="666697084"/>
          <a:ext cx="1218442" cy="730250"/>
        </a:xfrm>
        <a:prstGeom prst="rect">
          <a:avLst/>
        </a:prstGeom>
      </xdr:spPr>
    </xdr:pic>
    <xdr:clientData/>
  </xdr:twoCellAnchor>
  <xdr:twoCellAnchor>
    <xdr:from>
      <xdr:col>0</xdr:col>
      <xdr:colOff>137584</xdr:colOff>
      <xdr:row>1531</xdr:row>
      <xdr:rowOff>95250</xdr:rowOff>
    </xdr:from>
    <xdr:to>
      <xdr:col>0</xdr:col>
      <xdr:colOff>1756834</xdr:colOff>
      <xdr:row>1532</xdr:row>
      <xdr:rowOff>501139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76BE52C9-6B9B-BFBF-0804-A8E50DC4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7584" y="668305750"/>
          <a:ext cx="1619250" cy="945639"/>
        </a:xfrm>
        <a:prstGeom prst="rect">
          <a:avLst/>
        </a:prstGeom>
      </xdr:spPr>
    </xdr:pic>
    <xdr:clientData/>
  </xdr:twoCellAnchor>
  <xdr:twoCellAnchor>
    <xdr:from>
      <xdr:col>0</xdr:col>
      <xdr:colOff>126999</xdr:colOff>
      <xdr:row>1528</xdr:row>
      <xdr:rowOff>109498</xdr:rowOff>
    </xdr:from>
    <xdr:to>
      <xdr:col>0</xdr:col>
      <xdr:colOff>2931582</xdr:colOff>
      <xdr:row>1529</xdr:row>
      <xdr:rowOff>730251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71B73067-E853-C84D-117D-59001C623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6999" y="664001998"/>
          <a:ext cx="2804583" cy="1435669"/>
        </a:xfrm>
        <a:prstGeom prst="rect">
          <a:avLst/>
        </a:prstGeom>
      </xdr:spPr>
    </xdr:pic>
    <xdr:clientData/>
  </xdr:twoCellAnchor>
  <xdr:twoCellAnchor>
    <xdr:from>
      <xdr:col>0</xdr:col>
      <xdr:colOff>116417</xdr:colOff>
      <xdr:row>1526</xdr:row>
      <xdr:rowOff>142565</xdr:rowOff>
    </xdr:from>
    <xdr:to>
      <xdr:col>0</xdr:col>
      <xdr:colOff>2931583</xdr:colOff>
      <xdr:row>1527</xdr:row>
      <xdr:rowOff>645583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2EEA9110-1EAF-7856-7BA5-CE8773537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6417" y="660690732"/>
          <a:ext cx="2815166" cy="1275601"/>
        </a:xfrm>
        <a:prstGeom prst="rect">
          <a:avLst/>
        </a:prstGeom>
      </xdr:spPr>
    </xdr:pic>
    <xdr:clientData/>
  </xdr:twoCellAnchor>
  <xdr:twoCellAnchor>
    <xdr:from>
      <xdr:col>0</xdr:col>
      <xdr:colOff>126999</xdr:colOff>
      <xdr:row>1524</xdr:row>
      <xdr:rowOff>124730</xdr:rowOff>
    </xdr:from>
    <xdr:to>
      <xdr:col>0</xdr:col>
      <xdr:colOff>2963332</xdr:colOff>
      <xdr:row>1525</xdr:row>
      <xdr:rowOff>709084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932C01A7-1DAB-B4CC-E0B0-F809E2512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6999" y="659043063"/>
          <a:ext cx="2836333" cy="1399271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1522</xdr:row>
      <xdr:rowOff>86988</xdr:rowOff>
    </xdr:from>
    <xdr:to>
      <xdr:col>0</xdr:col>
      <xdr:colOff>2942166</xdr:colOff>
      <xdr:row>1523</xdr:row>
      <xdr:rowOff>709084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F4D7FF48-6077-2580-4BE6-A1EBAA5F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3500" y="655851488"/>
          <a:ext cx="2878666" cy="1447596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1520</xdr:row>
      <xdr:rowOff>129388</xdr:rowOff>
    </xdr:from>
    <xdr:to>
      <xdr:col>0</xdr:col>
      <xdr:colOff>2952750</xdr:colOff>
      <xdr:row>1521</xdr:row>
      <xdr:rowOff>709563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677E6B55-5930-F152-BC95-52C61350E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5250" y="655407055"/>
          <a:ext cx="2857500" cy="1373925"/>
        </a:xfrm>
        <a:prstGeom prst="rect">
          <a:avLst/>
        </a:prstGeom>
      </xdr:spPr>
    </xdr:pic>
    <xdr:clientData/>
  </xdr:twoCellAnchor>
  <xdr:twoCellAnchor>
    <xdr:from>
      <xdr:col>0</xdr:col>
      <xdr:colOff>74083</xdr:colOff>
      <xdr:row>1518</xdr:row>
      <xdr:rowOff>75658</xdr:rowOff>
    </xdr:from>
    <xdr:to>
      <xdr:col>0</xdr:col>
      <xdr:colOff>2942166</xdr:colOff>
      <xdr:row>1519</xdr:row>
      <xdr:rowOff>751417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6076F4C2-05A3-9DDD-5793-32537B1C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4083" y="653363658"/>
          <a:ext cx="2868083" cy="1490675"/>
        </a:xfrm>
        <a:prstGeom prst="rect">
          <a:avLst/>
        </a:prstGeom>
      </xdr:spPr>
    </xdr:pic>
    <xdr:clientData/>
  </xdr:twoCellAnchor>
  <xdr:twoCellAnchor>
    <xdr:from>
      <xdr:col>0</xdr:col>
      <xdr:colOff>74081</xdr:colOff>
      <xdr:row>1516</xdr:row>
      <xdr:rowOff>63499</xdr:rowOff>
    </xdr:from>
    <xdr:to>
      <xdr:col>0</xdr:col>
      <xdr:colOff>2942166</xdr:colOff>
      <xdr:row>1517</xdr:row>
      <xdr:rowOff>719667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A2E30296-384A-E6F4-B8AC-733B54298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74081" y="651361832"/>
          <a:ext cx="2868085" cy="1471085"/>
        </a:xfrm>
        <a:prstGeom prst="rect">
          <a:avLst/>
        </a:prstGeom>
      </xdr:spPr>
    </xdr:pic>
    <xdr:clientData/>
  </xdr:twoCellAnchor>
  <xdr:twoCellAnchor>
    <xdr:from>
      <xdr:col>0</xdr:col>
      <xdr:colOff>74084</xdr:colOff>
      <xdr:row>1514</xdr:row>
      <xdr:rowOff>123925</xdr:rowOff>
    </xdr:from>
    <xdr:to>
      <xdr:col>0</xdr:col>
      <xdr:colOff>2921000</xdr:colOff>
      <xdr:row>1515</xdr:row>
      <xdr:rowOff>697189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E8EBB054-3239-51D7-9694-672A8ED45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4084" y="649432592"/>
          <a:ext cx="2846916" cy="1377597"/>
        </a:xfrm>
        <a:prstGeom prst="rect">
          <a:avLst/>
        </a:prstGeom>
      </xdr:spPr>
    </xdr:pic>
    <xdr:clientData/>
  </xdr:twoCellAnchor>
  <xdr:twoCellAnchor>
    <xdr:from>
      <xdr:col>0</xdr:col>
      <xdr:colOff>425980</xdr:colOff>
      <xdr:row>1104</xdr:row>
      <xdr:rowOff>75407</xdr:rowOff>
    </xdr:from>
    <xdr:to>
      <xdr:col>0</xdr:col>
      <xdr:colOff>1748897</xdr:colOff>
      <xdr:row>1105</xdr:row>
      <xdr:rowOff>559440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4C627BEA-6EB9-2EB4-05D0-C00F62D64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25980" y="438296845"/>
          <a:ext cx="1322917" cy="115078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1148</xdr:row>
      <xdr:rowOff>31750</xdr:rowOff>
    </xdr:from>
    <xdr:to>
      <xdr:col>0</xdr:col>
      <xdr:colOff>2338917</xdr:colOff>
      <xdr:row>1148</xdr:row>
      <xdr:rowOff>968980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2E1AB30C-AC78-A81A-7B88-49F504B50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BEBA8EAE-BF5A-486C-A8C5-ECC9F3942E4B}">
              <a14:imgProps xmlns:a14="http://schemas.microsoft.com/office/drawing/2010/main" xmlns="">
                <a14:imgLayer r:embed="rId118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5250" y="2931583"/>
          <a:ext cx="2243667" cy="937230"/>
        </a:xfrm>
        <a:prstGeom prst="rect">
          <a:avLst/>
        </a:prstGeom>
      </xdr:spPr>
    </xdr:pic>
    <xdr:clientData/>
  </xdr:twoCellAnchor>
  <xdr:twoCellAnchor>
    <xdr:from>
      <xdr:col>0</xdr:col>
      <xdr:colOff>2434166</xdr:colOff>
      <xdr:row>1148</xdr:row>
      <xdr:rowOff>127001</xdr:rowOff>
    </xdr:from>
    <xdr:to>
      <xdr:col>0</xdr:col>
      <xdr:colOff>3725333</xdr:colOff>
      <xdr:row>1148</xdr:row>
      <xdr:rowOff>825500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E3E16864-2711-4101-8A2A-6BFC65334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434166" y="3026834"/>
          <a:ext cx="1291167" cy="698499"/>
        </a:xfrm>
        <a:prstGeom prst="rect">
          <a:avLst/>
        </a:prstGeom>
      </xdr:spPr>
    </xdr:pic>
    <xdr:clientData/>
  </xdr:twoCellAnchor>
  <xdr:twoCellAnchor>
    <xdr:from>
      <xdr:col>0</xdr:col>
      <xdr:colOff>84666</xdr:colOff>
      <xdr:row>1477</xdr:row>
      <xdr:rowOff>254000</xdr:rowOff>
    </xdr:from>
    <xdr:to>
      <xdr:col>0</xdr:col>
      <xdr:colOff>3668447</xdr:colOff>
      <xdr:row>1481</xdr:row>
      <xdr:rowOff>123030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4D3A12B1-F5A7-43F3-A18C-F77356CB7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4666" y="624300250"/>
          <a:ext cx="3583781" cy="1287197"/>
        </a:xfrm>
        <a:prstGeom prst="rect">
          <a:avLst/>
        </a:prstGeom>
      </xdr:spPr>
    </xdr:pic>
    <xdr:clientData/>
  </xdr:twoCellAnchor>
  <xdr:twoCellAnchor>
    <xdr:from>
      <xdr:col>0</xdr:col>
      <xdr:colOff>232835</xdr:colOff>
      <xdr:row>1340</xdr:row>
      <xdr:rowOff>52918</xdr:rowOff>
    </xdr:from>
    <xdr:to>
      <xdr:col>0</xdr:col>
      <xdr:colOff>1841501</xdr:colOff>
      <xdr:row>1340</xdr:row>
      <xdr:rowOff>1016000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59D05918-0628-0D68-C68A-87B38B1AD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2835" y="554407918"/>
          <a:ext cx="1608666" cy="963082"/>
        </a:xfrm>
        <a:prstGeom prst="rect">
          <a:avLst/>
        </a:prstGeom>
      </xdr:spPr>
    </xdr:pic>
    <xdr:clientData/>
  </xdr:twoCellAnchor>
  <xdr:twoCellAnchor>
    <xdr:from>
      <xdr:col>0</xdr:col>
      <xdr:colOff>2264834</xdr:colOff>
      <xdr:row>1340</xdr:row>
      <xdr:rowOff>96318</xdr:rowOff>
    </xdr:from>
    <xdr:to>
      <xdr:col>0</xdr:col>
      <xdr:colOff>3217333</xdr:colOff>
      <xdr:row>1340</xdr:row>
      <xdr:rowOff>956734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F3BE26E3-186B-42F7-92DC-4AB70B3BE2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64834" y="553841718"/>
          <a:ext cx="952499" cy="860416"/>
        </a:xfrm>
        <a:prstGeom prst="rect">
          <a:avLst/>
        </a:prstGeom>
      </xdr:spPr>
    </xdr:pic>
    <xdr:clientData/>
  </xdr:twoCellAnchor>
  <xdr:twoCellAnchor>
    <xdr:from>
      <xdr:col>0</xdr:col>
      <xdr:colOff>129502</xdr:colOff>
      <xdr:row>17</xdr:row>
      <xdr:rowOff>114108</xdr:rowOff>
    </xdr:from>
    <xdr:to>
      <xdr:col>0</xdr:col>
      <xdr:colOff>1848235</xdr:colOff>
      <xdr:row>24</xdr:row>
      <xdr:rowOff>259011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ECD766D2-96D8-1863-DA62-3358749FE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9502" y="5872403"/>
          <a:ext cx="1718733" cy="2872517"/>
        </a:xfrm>
        <a:prstGeom prst="rect">
          <a:avLst/>
        </a:prstGeom>
      </xdr:spPr>
    </xdr:pic>
    <xdr:clientData/>
  </xdr:twoCellAnchor>
  <xdr:twoCellAnchor>
    <xdr:from>
      <xdr:col>0</xdr:col>
      <xdr:colOff>143935</xdr:colOff>
      <xdr:row>9</xdr:row>
      <xdr:rowOff>110067</xdr:rowOff>
    </xdr:from>
    <xdr:to>
      <xdr:col>0</xdr:col>
      <xdr:colOff>1854200</xdr:colOff>
      <xdr:row>16</xdr:row>
      <xdr:rowOff>245533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31F5FE04-BC46-9F8D-6150-D5D626CFB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3935" y="575734"/>
          <a:ext cx="1710265" cy="3107266"/>
        </a:xfrm>
        <a:prstGeom prst="rect">
          <a:avLst/>
        </a:prstGeom>
      </xdr:spPr>
    </xdr:pic>
    <xdr:clientData/>
  </xdr:twoCellAnchor>
  <xdr:twoCellAnchor>
    <xdr:from>
      <xdr:col>0</xdr:col>
      <xdr:colOff>2088765</xdr:colOff>
      <xdr:row>17</xdr:row>
      <xdr:rowOff>122574</xdr:rowOff>
    </xdr:from>
    <xdr:to>
      <xdr:col>0</xdr:col>
      <xdr:colOff>3384165</xdr:colOff>
      <xdr:row>24</xdr:row>
      <xdr:rowOff>256982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51AC102F-5E9E-B390-042F-CC135D96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88765" y="5880869"/>
          <a:ext cx="1295400" cy="2862022"/>
        </a:xfrm>
        <a:prstGeom prst="rect">
          <a:avLst/>
        </a:prstGeom>
      </xdr:spPr>
    </xdr:pic>
    <xdr:clientData/>
  </xdr:twoCellAnchor>
  <xdr:twoCellAnchor>
    <xdr:from>
      <xdr:col>0</xdr:col>
      <xdr:colOff>2074331</xdr:colOff>
      <xdr:row>9</xdr:row>
      <xdr:rowOff>118534</xdr:rowOff>
    </xdr:from>
    <xdr:to>
      <xdr:col>0</xdr:col>
      <xdr:colOff>3361682</xdr:colOff>
      <xdr:row>16</xdr:row>
      <xdr:rowOff>254000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78BAB049-D744-1020-9A8C-49023EC3F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074331" y="3200152"/>
          <a:ext cx="1287351" cy="3116230"/>
        </a:xfrm>
        <a:prstGeom prst="rect">
          <a:avLst/>
        </a:prstGeom>
      </xdr:spPr>
    </xdr:pic>
    <xdr:clientData/>
  </xdr:twoCellAnchor>
  <xdr:twoCellAnchor>
    <xdr:from>
      <xdr:col>0</xdr:col>
      <xdr:colOff>382357</xdr:colOff>
      <xdr:row>526</xdr:row>
      <xdr:rowOff>62440</xdr:rowOff>
    </xdr:from>
    <xdr:to>
      <xdr:col>0</xdr:col>
      <xdr:colOff>1526549</xdr:colOff>
      <xdr:row>526</xdr:row>
      <xdr:rowOff>815721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07A1688A-97F3-119F-1DC5-57E5693F3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2357" y="183013878"/>
          <a:ext cx="1144192" cy="753281"/>
        </a:xfrm>
        <a:prstGeom prst="rect">
          <a:avLst/>
        </a:prstGeom>
      </xdr:spPr>
    </xdr:pic>
    <xdr:clientData/>
  </xdr:twoCellAnchor>
  <xdr:twoCellAnchor>
    <xdr:from>
      <xdr:col>0</xdr:col>
      <xdr:colOff>347927</xdr:colOff>
      <xdr:row>527</xdr:row>
      <xdr:rowOff>109828</xdr:rowOff>
    </xdr:from>
    <xdr:to>
      <xdr:col>0</xdr:col>
      <xdr:colOff>1538710</xdr:colOff>
      <xdr:row>527</xdr:row>
      <xdr:rowOff>862517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2AB9D1A0-6E11-59D9-FEF5-8B35697C9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7927" y="184013766"/>
          <a:ext cx="1190783" cy="752689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528</xdr:row>
      <xdr:rowOff>67733</xdr:rowOff>
    </xdr:from>
    <xdr:to>
      <xdr:col>0</xdr:col>
      <xdr:colOff>2032000</xdr:colOff>
      <xdr:row>528</xdr:row>
      <xdr:rowOff>845014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5CF06E82-06BF-7ACD-F1DA-C98E5CF4F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BEBA8EAE-BF5A-486C-A8C5-ECC9F3942E4B}">
              <a14:imgProps xmlns:a14="http://schemas.microsoft.com/office/drawing/2010/main" xmlns="">
                <a14:imgLayer r:embed="rId13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7800" y="194140666"/>
          <a:ext cx="1854200" cy="777281"/>
        </a:xfrm>
        <a:prstGeom prst="rect">
          <a:avLst/>
        </a:prstGeom>
      </xdr:spPr>
    </xdr:pic>
    <xdr:clientData/>
  </xdr:twoCellAnchor>
  <xdr:twoCellAnchor>
    <xdr:from>
      <xdr:col>0</xdr:col>
      <xdr:colOff>211667</xdr:colOff>
      <xdr:row>529</xdr:row>
      <xdr:rowOff>58151</xdr:rowOff>
    </xdr:from>
    <xdr:to>
      <xdr:col>0</xdr:col>
      <xdr:colOff>2032000</xdr:colOff>
      <xdr:row>529</xdr:row>
      <xdr:rowOff>838634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070A496D-E071-D2FD-39CB-5C5AEB04A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BEBA8EAE-BF5A-486C-A8C5-ECC9F3942E4B}">
              <a14:imgProps xmlns:a14="http://schemas.microsoft.com/office/drawing/2010/main" xmlns="">
                <a14:imgLayer r:embed="rId13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1667" y="195087818"/>
          <a:ext cx="1820333" cy="780483"/>
        </a:xfrm>
        <a:prstGeom prst="rect">
          <a:avLst/>
        </a:prstGeom>
      </xdr:spPr>
    </xdr:pic>
    <xdr:clientData/>
  </xdr:twoCellAnchor>
  <xdr:twoCellAnchor>
    <xdr:from>
      <xdr:col>0</xdr:col>
      <xdr:colOff>169333</xdr:colOff>
      <xdr:row>530</xdr:row>
      <xdr:rowOff>101600</xdr:rowOff>
    </xdr:from>
    <xdr:to>
      <xdr:col>0</xdr:col>
      <xdr:colOff>2264239</xdr:colOff>
      <xdr:row>530</xdr:row>
      <xdr:rowOff>897467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33205514-00D2-A261-BD27-89B867197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BEBA8EAE-BF5A-486C-A8C5-ECC9F3942E4B}">
              <a14:imgProps xmlns:a14="http://schemas.microsoft.com/office/drawing/2010/main" xmlns="">
                <a14:imgLayer r:embed="rId13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9333" y="196088000"/>
          <a:ext cx="2094906" cy="795867"/>
        </a:xfrm>
        <a:prstGeom prst="rect">
          <a:avLst/>
        </a:prstGeom>
      </xdr:spPr>
    </xdr:pic>
    <xdr:clientData/>
  </xdr:twoCellAnchor>
  <xdr:twoCellAnchor>
    <xdr:from>
      <xdr:col>0</xdr:col>
      <xdr:colOff>277057</xdr:colOff>
      <xdr:row>531</xdr:row>
      <xdr:rowOff>76201</xdr:rowOff>
    </xdr:from>
    <xdr:to>
      <xdr:col>0</xdr:col>
      <xdr:colOff>1972737</xdr:colOff>
      <xdr:row>531</xdr:row>
      <xdr:rowOff>880535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EFD65B30-98F4-33FB-E768-A0210740B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BEBA8EAE-BF5A-486C-A8C5-ECC9F3942E4B}">
              <a14:imgProps xmlns:a14="http://schemas.microsoft.com/office/drawing/2010/main" xmlns="">
                <a14:imgLayer r:embed="rId136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7057" y="197019334"/>
          <a:ext cx="1695680" cy="804334"/>
        </a:xfrm>
        <a:prstGeom prst="rect">
          <a:avLst/>
        </a:prstGeom>
      </xdr:spPr>
    </xdr:pic>
    <xdr:clientData/>
  </xdr:twoCellAnchor>
  <xdr:twoCellAnchor>
    <xdr:from>
      <xdr:col>0</xdr:col>
      <xdr:colOff>160868</xdr:colOff>
      <xdr:row>533</xdr:row>
      <xdr:rowOff>118533</xdr:rowOff>
    </xdr:from>
    <xdr:to>
      <xdr:col>0</xdr:col>
      <xdr:colOff>2497668</xdr:colOff>
      <xdr:row>536</xdr:row>
      <xdr:rowOff>276266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5C373B32-99E4-4D6F-367C-C8E182D51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868" y="198280866"/>
          <a:ext cx="2336800" cy="1300733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538</xdr:row>
      <xdr:rowOff>93132</xdr:rowOff>
    </xdr:from>
    <xdr:to>
      <xdr:col>0</xdr:col>
      <xdr:colOff>1320801</xdr:colOff>
      <xdr:row>538</xdr:row>
      <xdr:rowOff>804333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4BFCE1E9-B584-541C-828B-7293ED3B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4001" y="200600732"/>
          <a:ext cx="1066800" cy="711201"/>
        </a:xfrm>
        <a:prstGeom prst="rect">
          <a:avLst/>
        </a:prstGeom>
      </xdr:spPr>
    </xdr:pic>
    <xdr:clientData/>
  </xdr:twoCellAnchor>
  <xdr:twoCellAnchor>
    <xdr:from>
      <xdr:col>0</xdr:col>
      <xdr:colOff>279401</xdr:colOff>
      <xdr:row>537</xdr:row>
      <xdr:rowOff>84668</xdr:rowOff>
    </xdr:from>
    <xdr:to>
      <xdr:col>0</xdr:col>
      <xdr:colOff>1312334</xdr:colOff>
      <xdr:row>537</xdr:row>
      <xdr:rowOff>770468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2AE01026-B630-4911-AC9D-0CA5837FF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BEBA8EAE-BF5A-486C-A8C5-ECC9F3942E4B}">
              <a14:imgProps xmlns:a14="http://schemas.microsoft.com/office/drawing/2010/main" xmlns="">
                <a14:imgLayer r:embed="rId140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9401" y="199771001"/>
          <a:ext cx="1032933" cy="685800"/>
        </a:xfrm>
        <a:prstGeom prst="rect">
          <a:avLst/>
        </a:prstGeom>
      </xdr:spPr>
    </xdr:pic>
    <xdr:clientData/>
  </xdr:twoCellAnchor>
  <xdr:twoCellAnchor>
    <xdr:from>
      <xdr:col>0</xdr:col>
      <xdr:colOff>262466</xdr:colOff>
      <xdr:row>540</xdr:row>
      <xdr:rowOff>93134</xdr:rowOff>
    </xdr:from>
    <xdr:to>
      <xdr:col>0</xdr:col>
      <xdr:colOff>1329266</xdr:colOff>
      <xdr:row>540</xdr:row>
      <xdr:rowOff>635762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4A0D529D-76E4-3992-EFA4-84D290677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2466" y="202158601"/>
          <a:ext cx="1066800" cy="542628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539</xdr:row>
      <xdr:rowOff>67734</xdr:rowOff>
    </xdr:from>
    <xdr:to>
      <xdr:col>0</xdr:col>
      <xdr:colOff>1295400</xdr:colOff>
      <xdr:row>539</xdr:row>
      <xdr:rowOff>610362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E7D63745-26D2-4B3C-9C7A-2B97905D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BEBA8EAE-BF5A-486C-A8C5-ECC9F3942E4B}">
              <a14:imgProps xmlns:a14="http://schemas.microsoft.com/office/drawing/2010/main" xmlns="">
                <a14:imgLayer r:embed="rId14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8600" y="201447401"/>
          <a:ext cx="1066800" cy="542628"/>
        </a:xfrm>
        <a:prstGeom prst="rect">
          <a:avLst/>
        </a:prstGeom>
      </xdr:spPr>
    </xdr:pic>
    <xdr:clientData/>
  </xdr:twoCellAnchor>
  <xdr:twoCellAnchor>
    <xdr:from>
      <xdr:col>0</xdr:col>
      <xdr:colOff>159172</xdr:colOff>
      <xdr:row>545</xdr:row>
      <xdr:rowOff>162085</xdr:rowOff>
    </xdr:from>
    <xdr:to>
      <xdr:col>0</xdr:col>
      <xdr:colOff>3606799</xdr:colOff>
      <xdr:row>548</xdr:row>
      <xdr:rowOff>149210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615FC53D-BC16-0168-DEEE-D4B847691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rot="5400000">
          <a:off x="1292523" y="203431001"/>
          <a:ext cx="1180925" cy="3447627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541</xdr:row>
      <xdr:rowOff>169334</xdr:rowOff>
    </xdr:from>
    <xdr:to>
      <xdr:col>0</xdr:col>
      <xdr:colOff>3574627</xdr:colOff>
      <xdr:row>544</xdr:row>
      <xdr:rowOff>156459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34DB9D8F-CA48-401C-882D-6BC801433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BEBA8EAE-BF5A-486C-A8C5-ECC9F3942E4B}">
              <a14:imgProps xmlns:a14="http://schemas.microsoft.com/office/drawing/2010/main" xmlns="">
                <a14:imgLayer r:embed="rId146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rot="5400000">
          <a:off x="1260351" y="201846516"/>
          <a:ext cx="1180925" cy="3447627"/>
        </a:xfrm>
        <a:prstGeom prst="rect">
          <a:avLst/>
        </a:prstGeom>
      </xdr:spPr>
    </xdr:pic>
    <xdr:clientData/>
  </xdr:twoCellAnchor>
  <xdr:twoCellAnchor>
    <xdr:from>
      <xdr:col>0</xdr:col>
      <xdr:colOff>211667</xdr:colOff>
      <xdr:row>549</xdr:row>
      <xdr:rowOff>93134</xdr:rowOff>
    </xdr:from>
    <xdr:to>
      <xdr:col>0</xdr:col>
      <xdr:colOff>3005667</xdr:colOff>
      <xdr:row>549</xdr:row>
      <xdr:rowOff>950392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11D4EBED-6E98-474D-A86E-5BFF34C0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11667" y="206087134"/>
          <a:ext cx="2794000" cy="857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194733</xdr:colOff>
      <xdr:row>572</xdr:row>
      <xdr:rowOff>330200</xdr:rowOff>
    </xdr:from>
    <xdr:to>
      <xdr:col>0</xdr:col>
      <xdr:colOff>3547532</xdr:colOff>
      <xdr:row>589</xdr:row>
      <xdr:rowOff>114934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0AAF0802-D906-ADF4-EBE7-AB2E6AF68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4733" y="215408933"/>
          <a:ext cx="3352799" cy="6092401"/>
        </a:xfrm>
        <a:prstGeom prst="rect">
          <a:avLst/>
        </a:prstGeom>
      </xdr:spPr>
    </xdr:pic>
    <xdr:clientData/>
  </xdr:twoCellAnchor>
  <xdr:twoCellAnchor>
    <xdr:from>
      <xdr:col>0</xdr:col>
      <xdr:colOff>101601</xdr:colOff>
      <xdr:row>614</xdr:row>
      <xdr:rowOff>127000</xdr:rowOff>
    </xdr:from>
    <xdr:to>
      <xdr:col>0</xdr:col>
      <xdr:colOff>2209801</xdr:colOff>
      <xdr:row>616</xdr:row>
      <xdr:rowOff>269221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82DE06AD-FB61-55C7-2287-77744E3FF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1601" y="230733600"/>
          <a:ext cx="2108200" cy="1005821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617</xdr:row>
      <xdr:rowOff>177799</xdr:rowOff>
    </xdr:from>
    <xdr:to>
      <xdr:col>0</xdr:col>
      <xdr:colOff>2035550</xdr:colOff>
      <xdr:row>619</xdr:row>
      <xdr:rowOff>228600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2C091F34-50BA-8C29-9973-790598872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8600" y="232079799"/>
          <a:ext cx="1806950" cy="914401"/>
        </a:xfrm>
        <a:prstGeom prst="rect">
          <a:avLst/>
        </a:prstGeom>
      </xdr:spPr>
    </xdr:pic>
    <xdr:clientData/>
  </xdr:twoCellAnchor>
  <xdr:twoCellAnchor>
    <xdr:from>
      <xdr:col>0</xdr:col>
      <xdr:colOff>257597</xdr:colOff>
      <xdr:row>620</xdr:row>
      <xdr:rowOff>160867</xdr:rowOff>
    </xdr:from>
    <xdr:to>
      <xdr:col>0</xdr:col>
      <xdr:colOff>2159001</xdr:colOff>
      <xdr:row>622</xdr:row>
      <xdr:rowOff>264898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015122B1-718E-71A7-44E6-C4930B14A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7597" y="233358267"/>
          <a:ext cx="1901404" cy="967631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629</xdr:row>
      <xdr:rowOff>118531</xdr:rowOff>
    </xdr:from>
    <xdr:to>
      <xdr:col>0</xdr:col>
      <xdr:colOff>1261533</xdr:colOff>
      <xdr:row>633</xdr:row>
      <xdr:rowOff>213100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24384AC3-A20B-B702-355B-EADFF46E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8600" y="236854998"/>
          <a:ext cx="1032933" cy="172863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624</xdr:row>
      <xdr:rowOff>196697</xdr:rowOff>
    </xdr:from>
    <xdr:to>
      <xdr:col>0</xdr:col>
      <xdr:colOff>1227667</xdr:colOff>
      <xdr:row>628</xdr:row>
      <xdr:rowOff>203002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351A8168-AF12-D581-5751-28FCBA92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4800" y="234951964"/>
          <a:ext cx="922867" cy="1640371"/>
        </a:xfrm>
        <a:prstGeom prst="rect">
          <a:avLst/>
        </a:prstGeom>
      </xdr:spPr>
    </xdr:pic>
    <xdr:clientData/>
  </xdr:twoCellAnchor>
  <xdr:twoCellAnchor>
    <xdr:from>
      <xdr:col>0</xdr:col>
      <xdr:colOff>287866</xdr:colOff>
      <xdr:row>634</xdr:row>
      <xdr:rowOff>186267</xdr:rowOff>
    </xdr:from>
    <xdr:to>
      <xdr:col>0</xdr:col>
      <xdr:colOff>1210733</xdr:colOff>
      <xdr:row>638</xdr:row>
      <xdr:rowOff>192572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FDEA9342-7A1D-483B-96BC-7BF26EE64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7866" y="238903934"/>
          <a:ext cx="922867" cy="1640371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552</xdr:row>
      <xdr:rowOff>67734</xdr:rowOff>
    </xdr:from>
    <xdr:to>
      <xdr:col>0</xdr:col>
      <xdr:colOff>3582671</xdr:colOff>
      <xdr:row>568</xdr:row>
      <xdr:rowOff>194734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xmlns="" id="{1AEA35C4-F7C5-8745-B1BA-B90B88C64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3200" y="207797401"/>
          <a:ext cx="3379471" cy="6019800"/>
        </a:xfrm>
        <a:prstGeom prst="rect">
          <a:avLst/>
        </a:prstGeom>
      </xdr:spPr>
    </xdr:pic>
    <xdr:clientData/>
  </xdr:twoCellAnchor>
  <xdr:twoCellAnchor>
    <xdr:from>
      <xdr:col>0</xdr:col>
      <xdr:colOff>233741</xdr:colOff>
      <xdr:row>594</xdr:row>
      <xdr:rowOff>152400</xdr:rowOff>
    </xdr:from>
    <xdr:to>
      <xdr:col>0</xdr:col>
      <xdr:colOff>3613212</xdr:colOff>
      <xdr:row>610</xdr:row>
      <xdr:rowOff>279400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6771D0DF-B34B-45B8-8857-F9557A76C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3741" y="223717757"/>
          <a:ext cx="3379471" cy="5978072"/>
        </a:xfrm>
        <a:prstGeom prst="rect">
          <a:avLst/>
        </a:prstGeom>
      </xdr:spPr>
    </xdr:pic>
    <xdr:clientData/>
  </xdr:twoCellAnchor>
  <xdr:twoCellAnchor>
    <xdr:from>
      <xdr:col>0</xdr:col>
      <xdr:colOff>194734</xdr:colOff>
      <xdr:row>640</xdr:row>
      <xdr:rowOff>93134</xdr:rowOff>
    </xdr:from>
    <xdr:to>
      <xdr:col>0</xdr:col>
      <xdr:colOff>2302934</xdr:colOff>
      <xdr:row>642</xdr:row>
      <xdr:rowOff>269221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xmlns="" id="{DD86CE00-9507-4EEF-BC6C-497F7B261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4734" y="242299067"/>
          <a:ext cx="2108200" cy="1005821"/>
        </a:xfrm>
        <a:prstGeom prst="rect">
          <a:avLst/>
        </a:prstGeom>
      </xdr:spPr>
    </xdr:pic>
    <xdr:clientData/>
  </xdr:twoCellAnchor>
  <xdr:twoCellAnchor>
    <xdr:from>
      <xdr:col>0</xdr:col>
      <xdr:colOff>270933</xdr:colOff>
      <xdr:row>643</xdr:row>
      <xdr:rowOff>293915</xdr:rowOff>
    </xdr:from>
    <xdr:to>
      <xdr:col>0</xdr:col>
      <xdr:colOff>2077883</xdr:colOff>
      <xdr:row>645</xdr:row>
      <xdr:rowOff>143934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xmlns="" id="{24416E87-9619-4CAC-8EF3-4B1E9FECD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0933" y="242903829"/>
          <a:ext cx="1806950" cy="1069219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646</xdr:row>
      <xdr:rowOff>93133</xdr:rowOff>
    </xdr:from>
    <xdr:to>
      <xdr:col>0</xdr:col>
      <xdr:colOff>2189271</xdr:colOff>
      <xdr:row>648</xdr:row>
      <xdr:rowOff>231030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xmlns="" id="{3EACEE56-16EE-46BA-B08A-BE9F6C51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7867" y="243543666"/>
          <a:ext cx="1901404" cy="967631"/>
        </a:xfrm>
        <a:prstGeom prst="rect">
          <a:avLst/>
        </a:prstGeom>
      </xdr:spPr>
    </xdr:pic>
    <xdr:clientData/>
  </xdr:twoCellAnchor>
  <xdr:twoCellAnchor>
    <xdr:from>
      <xdr:col>0</xdr:col>
      <xdr:colOff>262468</xdr:colOff>
      <xdr:row>649</xdr:row>
      <xdr:rowOff>228601</xdr:rowOff>
    </xdr:from>
    <xdr:to>
      <xdr:col>0</xdr:col>
      <xdr:colOff>3237405</xdr:colOff>
      <xdr:row>658</xdr:row>
      <xdr:rowOff>339779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xmlns="" id="{C26E816F-D825-CA71-03E0-FB8C19E2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2468" y="244923734"/>
          <a:ext cx="2974937" cy="5597578"/>
        </a:xfrm>
        <a:prstGeom prst="rect">
          <a:avLst/>
        </a:prstGeom>
      </xdr:spPr>
    </xdr:pic>
    <xdr:clientData/>
  </xdr:twoCellAnchor>
  <xdr:twoCellAnchor>
    <xdr:from>
      <xdr:col>0</xdr:col>
      <xdr:colOff>298148</xdr:colOff>
      <xdr:row>669</xdr:row>
      <xdr:rowOff>144951</xdr:rowOff>
    </xdr:from>
    <xdr:to>
      <xdr:col>0</xdr:col>
      <xdr:colOff>3236081</xdr:colOff>
      <xdr:row>678</xdr:row>
      <xdr:rowOff>186505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9B848A17-0740-6A36-0FCD-15A8DE88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8148" y="258884772"/>
          <a:ext cx="2937933" cy="5674912"/>
        </a:xfrm>
        <a:prstGeom prst="rect">
          <a:avLst/>
        </a:prstGeom>
      </xdr:spPr>
    </xdr:pic>
    <xdr:clientData/>
  </xdr:twoCellAnchor>
  <xdr:twoCellAnchor>
    <xdr:from>
      <xdr:col>0</xdr:col>
      <xdr:colOff>299659</xdr:colOff>
      <xdr:row>659</xdr:row>
      <xdr:rowOff>235554</xdr:rowOff>
    </xdr:from>
    <xdr:to>
      <xdr:col>0</xdr:col>
      <xdr:colOff>3483126</xdr:colOff>
      <xdr:row>668</xdr:row>
      <xdr:rowOff>404787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A3DE25FE-83CE-20F0-FBCC-5768421E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9659" y="252716090"/>
          <a:ext cx="3183467" cy="5802590"/>
        </a:xfrm>
        <a:prstGeom prst="rect">
          <a:avLst/>
        </a:prstGeom>
      </xdr:spPr>
    </xdr:pic>
    <xdr:clientData/>
  </xdr:twoCellAnchor>
  <xdr:twoCellAnchor>
    <xdr:from>
      <xdr:col>0</xdr:col>
      <xdr:colOff>1058334</xdr:colOff>
      <xdr:row>656</xdr:row>
      <xdr:rowOff>440267</xdr:rowOff>
    </xdr:from>
    <xdr:to>
      <xdr:col>0</xdr:col>
      <xdr:colOff>3166534</xdr:colOff>
      <xdr:row>658</xdr:row>
      <xdr:rowOff>226888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9AAE1E12-DCCD-473F-8570-31D765080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58334" y="249402600"/>
          <a:ext cx="2108200" cy="1005821"/>
        </a:xfrm>
        <a:prstGeom prst="rect">
          <a:avLst/>
        </a:prstGeom>
      </xdr:spPr>
    </xdr:pic>
    <xdr:clientData/>
  </xdr:twoCellAnchor>
  <xdr:twoCellAnchor>
    <xdr:from>
      <xdr:col>0</xdr:col>
      <xdr:colOff>1227665</xdr:colOff>
      <xdr:row>676</xdr:row>
      <xdr:rowOff>448732</xdr:rowOff>
    </xdr:from>
    <xdr:to>
      <xdr:col>0</xdr:col>
      <xdr:colOff>3129069</xdr:colOff>
      <xdr:row>678</xdr:row>
      <xdr:rowOff>197163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xmlns="" id="{9CA8743F-3875-4631-83C7-F080C721C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27665" y="261603065"/>
          <a:ext cx="1901404" cy="967631"/>
        </a:xfrm>
        <a:prstGeom prst="rect">
          <a:avLst/>
        </a:prstGeom>
      </xdr:spPr>
    </xdr:pic>
    <xdr:clientData/>
  </xdr:twoCellAnchor>
  <xdr:twoCellAnchor>
    <xdr:from>
      <xdr:col>0</xdr:col>
      <xdr:colOff>965200</xdr:colOff>
      <xdr:row>565</xdr:row>
      <xdr:rowOff>118535</xdr:rowOff>
    </xdr:from>
    <xdr:to>
      <xdr:col>0</xdr:col>
      <xdr:colOff>3073400</xdr:colOff>
      <xdr:row>568</xdr:row>
      <xdr:rowOff>15222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348AA525-02BB-4F27-9EFA-60450DABE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65200" y="212631868"/>
          <a:ext cx="2108200" cy="1005821"/>
        </a:xfrm>
        <a:prstGeom prst="rect">
          <a:avLst/>
        </a:prstGeom>
      </xdr:spPr>
    </xdr:pic>
    <xdr:clientData/>
  </xdr:twoCellAnchor>
  <xdr:twoCellAnchor>
    <xdr:from>
      <xdr:col>0</xdr:col>
      <xdr:colOff>956734</xdr:colOff>
      <xdr:row>607</xdr:row>
      <xdr:rowOff>296333</xdr:rowOff>
    </xdr:from>
    <xdr:to>
      <xdr:col>0</xdr:col>
      <xdr:colOff>2858138</xdr:colOff>
      <xdr:row>610</xdr:row>
      <xdr:rowOff>154831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F1474A8B-92BE-48F2-B03F-78561D7A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56734" y="228337533"/>
          <a:ext cx="1901404" cy="967631"/>
        </a:xfrm>
        <a:prstGeom prst="rect">
          <a:avLst/>
        </a:prstGeom>
      </xdr:spPr>
    </xdr:pic>
    <xdr:clientData/>
  </xdr:twoCellAnchor>
  <xdr:twoCellAnchor>
    <xdr:from>
      <xdr:col>0</xdr:col>
      <xdr:colOff>1676400</xdr:colOff>
      <xdr:row>634</xdr:row>
      <xdr:rowOff>101600</xdr:rowOff>
    </xdr:from>
    <xdr:to>
      <xdr:col>0</xdr:col>
      <xdr:colOff>3355751</xdr:colOff>
      <xdr:row>638</xdr:row>
      <xdr:rowOff>59267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xmlns="" id="{B1D473A4-5053-EE6C-0A88-51913C585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76400" y="238819267"/>
          <a:ext cx="1679351" cy="1591733"/>
        </a:xfrm>
        <a:prstGeom prst="rect">
          <a:avLst/>
        </a:prstGeom>
      </xdr:spPr>
    </xdr:pic>
    <xdr:clientData/>
  </xdr:twoCellAnchor>
  <xdr:twoCellAnchor>
    <xdr:from>
      <xdr:col>0</xdr:col>
      <xdr:colOff>1083733</xdr:colOff>
      <xdr:row>686</xdr:row>
      <xdr:rowOff>130349</xdr:rowOff>
    </xdr:from>
    <xdr:to>
      <xdr:col>0</xdr:col>
      <xdr:colOff>2133600</xdr:colOff>
      <xdr:row>688</xdr:row>
      <xdr:rowOff>168707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xmlns="" id="{DB2E522C-2411-B9F3-F802-5B8E844B7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83733" y="265983682"/>
          <a:ext cx="1049867" cy="995092"/>
        </a:xfrm>
        <a:prstGeom prst="rect">
          <a:avLst/>
        </a:prstGeom>
      </xdr:spPr>
    </xdr:pic>
    <xdr:clientData/>
  </xdr:twoCellAnchor>
  <xdr:twoCellAnchor>
    <xdr:from>
      <xdr:col>0</xdr:col>
      <xdr:colOff>1168399</xdr:colOff>
      <xdr:row>680</xdr:row>
      <xdr:rowOff>101601</xdr:rowOff>
    </xdr:from>
    <xdr:to>
      <xdr:col>0</xdr:col>
      <xdr:colOff>2057399</xdr:colOff>
      <xdr:row>682</xdr:row>
      <xdr:rowOff>159744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xmlns="" id="{42186F40-29F8-DF18-E37E-80721983F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68399" y="263347201"/>
          <a:ext cx="889000" cy="1014876"/>
        </a:xfrm>
        <a:prstGeom prst="rect">
          <a:avLst/>
        </a:prstGeom>
      </xdr:spPr>
    </xdr:pic>
    <xdr:clientData/>
  </xdr:twoCellAnchor>
  <xdr:twoCellAnchor>
    <xdr:from>
      <xdr:col>0</xdr:col>
      <xdr:colOff>1921933</xdr:colOff>
      <xdr:row>624</xdr:row>
      <xdr:rowOff>177801</xdr:rowOff>
    </xdr:from>
    <xdr:to>
      <xdr:col>0</xdr:col>
      <xdr:colOff>3242733</xdr:colOff>
      <xdr:row>628</xdr:row>
      <xdr:rowOff>51551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xmlns="" id="{42502811-2FA5-4274-82B1-FA1B8C949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21933" y="234933068"/>
          <a:ext cx="1320800" cy="1507816"/>
        </a:xfrm>
        <a:prstGeom prst="rect">
          <a:avLst/>
        </a:prstGeom>
      </xdr:spPr>
    </xdr:pic>
    <xdr:clientData/>
  </xdr:twoCellAnchor>
  <xdr:twoCellAnchor>
    <xdr:from>
      <xdr:col>0</xdr:col>
      <xdr:colOff>1938866</xdr:colOff>
      <xdr:row>629</xdr:row>
      <xdr:rowOff>117395</xdr:rowOff>
    </xdr:from>
    <xdr:to>
      <xdr:col>0</xdr:col>
      <xdr:colOff>3352800</xdr:colOff>
      <xdr:row>633</xdr:row>
      <xdr:rowOff>242190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xmlns="" id="{35A2B318-6E7B-4DFA-4137-81CD4C4F5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38866" y="236853862"/>
          <a:ext cx="1413934" cy="1758861"/>
        </a:xfrm>
        <a:prstGeom prst="rect">
          <a:avLst/>
        </a:prstGeom>
      </xdr:spPr>
    </xdr:pic>
    <xdr:clientData/>
  </xdr:twoCellAnchor>
  <xdr:twoCellAnchor>
    <xdr:from>
      <xdr:col>0</xdr:col>
      <xdr:colOff>1227666</xdr:colOff>
      <xdr:row>683</xdr:row>
      <xdr:rowOff>108034</xdr:rowOff>
    </xdr:from>
    <xdr:to>
      <xdr:col>0</xdr:col>
      <xdr:colOff>2057400</xdr:colOff>
      <xdr:row>685</xdr:row>
      <xdr:rowOff>183447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xmlns="" id="{E4DFD606-7F87-4894-9922-CB7201EBE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27666" y="264657501"/>
          <a:ext cx="829734" cy="1032146"/>
        </a:xfrm>
        <a:prstGeom prst="rect">
          <a:avLst/>
        </a:prstGeom>
      </xdr:spPr>
    </xdr:pic>
    <xdr:clientData/>
  </xdr:twoCellAnchor>
  <xdr:twoCellAnchor>
    <xdr:from>
      <xdr:col>0</xdr:col>
      <xdr:colOff>338666</xdr:colOff>
      <xdr:row>686</xdr:row>
      <xdr:rowOff>135467</xdr:rowOff>
    </xdr:from>
    <xdr:to>
      <xdr:col>0</xdr:col>
      <xdr:colOff>821266</xdr:colOff>
      <xdr:row>688</xdr:row>
      <xdr:rowOff>195773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xmlns="" id="{0E6FB6AE-58B2-9329-0F70-A65FCC9E1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8666" y="265988800"/>
          <a:ext cx="482600" cy="1017040"/>
        </a:xfrm>
        <a:prstGeom prst="rect">
          <a:avLst/>
        </a:prstGeom>
      </xdr:spPr>
    </xdr:pic>
    <xdr:clientData/>
  </xdr:twoCellAnchor>
  <xdr:twoCellAnchor>
    <xdr:from>
      <xdr:col>0</xdr:col>
      <xdr:colOff>389467</xdr:colOff>
      <xdr:row>680</xdr:row>
      <xdr:rowOff>79224</xdr:rowOff>
    </xdr:from>
    <xdr:to>
      <xdr:col>0</xdr:col>
      <xdr:colOff>872067</xdr:colOff>
      <xdr:row>682</xdr:row>
      <xdr:rowOff>130006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xmlns="" id="{2839A75D-5BEB-40A9-AF15-67F4141F3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9467" y="235265081"/>
          <a:ext cx="482600" cy="812782"/>
        </a:xfrm>
        <a:prstGeom prst="rect">
          <a:avLst/>
        </a:prstGeom>
      </xdr:spPr>
    </xdr:pic>
    <xdr:clientData/>
  </xdr:twoCellAnchor>
  <xdr:twoCellAnchor>
    <xdr:from>
      <xdr:col>0</xdr:col>
      <xdr:colOff>389467</xdr:colOff>
      <xdr:row>683</xdr:row>
      <xdr:rowOff>119097</xdr:rowOff>
    </xdr:from>
    <xdr:to>
      <xdr:col>0</xdr:col>
      <xdr:colOff>872066</xdr:colOff>
      <xdr:row>685</xdr:row>
      <xdr:rowOff>228602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85AF2577-AB5D-64B4-4E31-2D21373B3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9467" y="264668564"/>
          <a:ext cx="482599" cy="1066238"/>
        </a:xfrm>
        <a:prstGeom prst="rect">
          <a:avLst/>
        </a:prstGeom>
      </xdr:spPr>
    </xdr:pic>
    <xdr:clientData/>
  </xdr:twoCellAnchor>
  <xdr:twoCellAnchor>
    <xdr:from>
      <xdr:col>0</xdr:col>
      <xdr:colOff>335643</xdr:colOff>
      <xdr:row>696</xdr:row>
      <xdr:rowOff>76198</xdr:rowOff>
    </xdr:from>
    <xdr:to>
      <xdr:col>0</xdr:col>
      <xdr:colOff>1905000</xdr:colOff>
      <xdr:row>701</xdr:row>
      <xdr:rowOff>227513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xmlns="" id="{2DCE876C-3DAF-B35E-518F-57065D243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5643" y="258382292"/>
          <a:ext cx="1569357" cy="2746877"/>
        </a:xfrm>
        <a:prstGeom prst="rect">
          <a:avLst/>
        </a:prstGeom>
      </xdr:spPr>
    </xdr:pic>
    <xdr:clientData/>
  </xdr:twoCellAnchor>
  <xdr:twoCellAnchor>
    <xdr:from>
      <xdr:col>0</xdr:col>
      <xdr:colOff>364065</xdr:colOff>
      <xdr:row>690</xdr:row>
      <xdr:rowOff>123670</xdr:rowOff>
    </xdr:from>
    <xdr:to>
      <xdr:col>0</xdr:col>
      <xdr:colOff>1921932</xdr:colOff>
      <xdr:row>695</xdr:row>
      <xdr:rowOff>344747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53B7D2BA-16F5-F790-858D-9ED899C6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4065" y="269585920"/>
          <a:ext cx="1557867" cy="2670363"/>
        </a:xfrm>
        <a:prstGeom prst="rect">
          <a:avLst/>
        </a:prstGeom>
      </xdr:spPr>
    </xdr:pic>
    <xdr:clientData/>
  </xdr:twoCellAnchor>
  <xdr:twoCellAnchor>
    <xdr:from>
      <xdr:col>0</xdr:col>
      <xdr:colOff>360439</xdr:colOff>
      <xdr:row>702</xdr:row>
      <xdr:rowOff>109764</xdr:rowOff>
    </xdr:from>
    <xdr:to>
      <xdr:col>0</xdr:col>
      <xdr:colOff>1428994</xdr:colOff>
      <xdr:row>707</xdr:row>
      <xdr:rowOff>141036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xmlns="" id="{E8EAEEC8-BB88-5192-4898-CDE9C3C79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0439" y="275613585"/>
          <a:ext cx="1068555" cy="2126772"/>
        </a:xfrm>
        <a:prstGeom prst="rect">
          <a:avLst/>
        </a:prstGeom>
      </xdr:spPr>
    </xdr:pic>
    <xdr:clientData/>
  </xdr:twoCellAnchor>
  <xdr:twoCellAnchor>
    <xdr:from>
      <xdr:col>0</xdr:col>
      <xdr:colOff>1744133</xdr:colOff>
      <xdr:row>705</xdr:row>
      <xdr:rowOff>362107</xdr:rowOff>
    </xdr:from>
    <xdr:to>
      <xdr:col>0</xdr:col>
      <xdr:colOff>2810933</xdr:colOff>
      <xdr:row>707</xdr:row>
      <xdr:rowOff>117606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59F6915B-65F1-480F-AB0C-202FE365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44133" y="275198574"/>
          <a:ext cx="1066800" cy="542899"/>
        </a:xfrm>
        <a:prstGeom prst="rect">
          <a:avLst/>
        </a:prstGeom>
      </xdr:spPr>
    </xdr:pic>
    <xdr:clientData/>
  </xdr:twoCellAnchor>
  <xdr:twoCellAnchor>
    <xdr:from>
      <xdr:col>0</xdr:col>
      <xdr:colOff>321734</xdr:colOff>
      <xdr:row>710</xdr:row>
      <xdr:rowOff>76201</xdr:rowOff>
    </xdr:from>
    <xdr:to>
      <xdr:col>0</xdr:col>
      <xdr:colOff>1981200</xdr:colOff>
      <xdr:row>710</xdr:row>
      <xdr:rowOff>1076761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xmlns="" id="{DFD42641-0924-5575-C06C-E0AE3CCA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1734" y="277495001"/>
          <a:ext cx="1659466" cy="1000560"/>
        </a:xfrm>
        <a:prstGeom prst="rect">
          <a:avLst/>
        </a:prstGeom>
      </xdr:spPr>
    </xdr:pic>
    <xdr:clientData/>
  </xdr:twoCellAnchor>
  <xdr:twoCellAnchor>
    <xdr:from>
      <xdr:col>0</xdr:col>
      <xdr:colOff>313267</xdr:colOff>
      <xdr:row>711</xdr:row>
      <xdr:rowOff>84665</xdr:rowOff>
    </xdr:from>
    <xdr:to>
      <xdr:col>0</xdr:col>
      <xdr:colOff>1845733</xdr:colOff>
      <xdr:row>711</xdr:row>
      <xdr:rowOff>1116952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B5EC5AEC-3AC9-CB04-0BF8-01AB05F8F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3267" y="278688798"/>
          <a:ext cx="1532466" cy="1032287"/>
        </a:xfrm>
        <a:prstGeom prst="rect">
          <a:avLst/>
        </a:prstGeom>
      </xdr:spPr>
    </xdr:pic>
    <xdr:clientData/>
  </xdr:twoCellAnchor>
  <xdr:twoCellAnchor>
    <xdr:from>
      <xdr:col>0</xdr:col>
      <xdr:colOff>364067</xdr:colOff>
      <xdr:row>709</xdr:row>
      <xdr:rowOff>84667</xdr:rowOff>
    </xdr:from>
    <xdr:to>
      <xdr:col>0</xdr:col>
      <xdr:colOff>1964267</xdr:colOff>
      <xdr:row>709</xdr:row>
      <xdr:rowOff>1119641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xmlns="" id="{27DB7B3B-7363-9FEE-AEED-5868996F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4067" y="276318134"/>
          <a:ext cx="1600200" cy="1034974"/>
        </a:xfrm>
        <a:prstGeom prst="rect">
          <a:avLst/>
        </a:prstGeom>
      </xdr:spPr>
    </xdr:pic>
    <xdr:clientData/>
  </xdr:twoCellAnchor>
  <xdr:twoCellAnchor>
    <xdr:from>
      <xdr:col>0</xdr:col>
      <xdr:colOff>258123</xdr:colOff>
      <xdr:row>713</xdr:row>
      <xdr:rowOff>81342</xdr:rowOff>
    </xdr:from>
    <xdr:to>
      <xdr:col>0</xdr:col>
      <xdr:colOff>2259070</xdr:colOff>
      <xdr:row>713</xdr:row>
      <xdr:rowOff>919542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29AACDB0-CE68-D0A6-F1E8-2A773B7C0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8123" y="282824163"/>
          <a:ext cx="2000947" cy="838200"/>
        </a:xfrm>
        <a:prstGeom prst="rect">
          <a:avLst/>
        </a:prstGeom>
      </xdr:spPr>
    </xdr:pic>
    <xdr:clientData/>
  </xdr:twoCellAnchor>
  <xdr:twoCellAnchor>
    <xdr:from>
      <xdr:col>0</xdr:col>
      <xdr:colOff>177803</xdr:colOff>
      <xdr:row>714</xdr:row>
      <xdr:rowOff>126630</xdr:rowOff>
    </xdr:from>
    <xdr:to>
      <xdr:col>0</xdr:col>
      <xdr:colOff>1981201</xdr:colOff>
      <xdr:row>714</xdr:row>
      <xdr:rowOff>922867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932CA5A1-6F65-C4D5-88B7-F14ACF46F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7803" y="281880363"/>
          <a:ext cx="1803398" cy="796237"/>
        </a:xfrm>
        <a:prstGeom prst="rect">
          <a:avLst/>
        </a:prstGeom>
      </xdr:spPr>
    </xdr:pic>
    <xdr:clientData/>
  </xdr:twoCellAnchor>
  <xdr:twoCellAnchor>
    <xdr:from>
      <xdr:col>0</xdr:col>
      <xdr:colOff>347133</xdr:colOff>
      <xdr:row>718</xdr:row>
      <xdr:rowOff>101599</xdr:rowOff>
    </xdr:from>
    <xdr:to>
      <xdr:col>0</xdr:col>
      <xdr:colOff>1891393</xdr:colOff>
      <xdr:row>720</xdr:row>
      <xdr:rowOff>341953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xmlns="" id="{0ABDB451-0AD2-6751-0866-6B3CCCB5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7133" y="286205385"/>
          <a:ext cx="1544260" cy="1301711"/>
        </a:xfrm>
        <a:prstGeom prst="rect">
          <a:avLst/>
        </a:prstGeom>
      </xdr:spPr>
    </xdr:pic>
    <xdr:clientData/>
  </xdr:twoCellAnchor>
  <xdr:twoCellAnchor>
    <xdr:from>
      <xdr:col>0</xdr:col>
      <xdr:colOff>313267</xdr:colOff>
      <xdr:row>712</xdr:row>
      <xdr:rowOff>76201</xdr:rowOff>
    </xdr:from>
    <xdr:to>
      <xdr:col>0</xdr:col>
      <xdr:colOff>2057264</xdr:colOff>
      <xdr:row>712</xdr:row>
      <xdr:rowOff>914401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36250E84-2D9E-BA0D-49DC-3B8B119F2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BEBA8EAE-BF5A-486C-A8C5-ECC9F3942E4B}">
              <a14:imgProps xmlns:a14="http://schemas.microsoft.com/office/drawing/2010/main" xmlns="">
                <a14:imgLayer r:embed="rId184">
                  <a14:imgEffect>
                    <a14:sharpenSoften amount="50000"/>
                  </a14:imgEffect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3267" y="279865668"/>
          <a:ext cx="1743997" cy="838200"/>
        </a:xfrm>
        <a:prstGeom prst="rect">
          <a:avLst/>
        </a:prstGeom>
      </xdr:spPr>
    </xdr:pic>
    <xdr:clientData/>
  </xdr:twoCellAnchor>
  <xdr:twoCellAnchor>
    <xdr:from>
      <xdr:col>0</xdr:col>
      <xdr:colOff>541866</xdr:colOff>
      <xdr:row>715</xdr:row>
      <xdr:rowOff>118533</xdr:rowOff>
    </xdr:from>
    <xdr:to>
      <xdr:col>0</xdr:col>
      <xdr:colOff>1667933</xdr:colOff>
      <xdr:row>717</xdr:row>
      <xdr:rowOff>321734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F0B766C0-A2B1-28A8-387D-716EB4110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41866" y="282854400"/>
          <a:ext cx="1126067" cy="1083734"/>
        </a:xfrm>
        <a:prstGeom prst="rect">
          <a:avLst/>
        </a:prstGeom>
      </xdr:spPr>
    </xdr:pic>
    <xdr:clientData/>
  </xdr:twoCellAnchor>
  <xdr:twoCellAnchor>
    <xdr:from>
      <xdr:col>0</xdr:col>
      <xdr:colOff>354088</xdr:colOff>
      <xdr:row>721</xdr:row>
      <xdr:rowOff>121589</xdr:rowOff>
    </xdr:from>
    <xdr:to>
      <xdr:col>0</xdr:col>
      <xdr:colOff>1336222</xdr:colOff>
      <xdr:row>723</xdr:row>
      <xdr:rowOff>237068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xmlns="" id="{51A139DA-4F28-4354-B4F0-6C8AA50F5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4088" y="287762982"/>
          <a:ext cx="982134" cy="1040765"/>
        </a:xfrm>
        <a:prstGeom prst="rect">
          <a:avLst/>
        </a:prstGeom>
      </xdr:spPr>
    </xdr:pic>
    <xdr:clientData/>
  </xdr:twoCellAnchor>
  <xdr:twoCellAnchor>
    <xdr:from>
      <xdr:col>0</xdr:col>
      <xdr:colOff>1460500</xdr:colOff>
      <xdr:row>721</xdr:row>
      <xdr:rowOff>159052</xdr:rowOff>
    </xdr:from>
    <xdr:to>
      <xdr:col>0</xdr:col>
      <xdr:colOff>3263898</xdr:colOff>
      <xdr:row>723</xdr:row>
      <xdr:rowOff>125556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78A99426-1A25-4A71-945C-61810A070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60500" y="287800445"/>
          <a:ext cx="1803398" cy="891790"/>
        </a:xfrm>
        <a:prstGeom prst="rect">
          <a:avLst/>
        </a:prstGeom>
      </xdr:spPr>
    </xdr:pic>
    <xdr:clientData/>
  </xdr:twoCellAnchor>
  <xdr:twoCellAnchor>
    <xdr:from>
      <xdr:col>0</xdr:col>
      <xdr:colOff>388671</xdr:colOff>
      <xdr:row>822</xdr:row>
      <xdr:rowOff>107081</xdr:rowOff>
    </xdr:from>
    <xdr:to>
      <xdr:col>0</xdr:col>
      <xdr:colOff>3012280</xdr:colOff>
      <xdr:row>829</xdr:row>
      <xdr:rowOff>138300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xmlns="" id="{E04E561F-E773-AB43-723C-6BECACBF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8671" y="290857706"/>
          <a:ext cx="2623609" cy="2483907"/>
        </a:xfrm>
        <a:prstGeom prst="rect">
          <a:avLst/>
        </a:prstGeom>
      </xdr:spPr>
    </xdr:pic>
    <xdr:clientData/>
  </xdr:twoCellAnchor>
  <xdr:twoCellAnchor>
    <xdr:from>
      <xdr:col>0</xdr:col>
      <xdr:colOff>667849</xdr:colOff>
      <xdr:row>829</xdr:row>
      <xdr:rowOff>110065</xdr:rowOff>
    </xdr:from>
    <xdr:to>
      <xdr:col>0</xdr:col>
      <xdr:colOff>2619171</xdr:colOff>
      <xdr:row>832</xdr:row>
      <xdr:rowOff>120196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xmlns="" id="{41222D75-EEA7-D660-2D29-65548B858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67849" y="294786351"/>
          <a:ext cx="1951322" cy="1112309"/>
        </a:xfrm>
        <a:prstGeom prst="rect">
          <a:avLst/>
        </a:prstGeom>
      </xdr:spPr>
    </xdr:pic>
    <xdr:clientData/>
  </xdr:twoCellAnchor>
  <xdr:twoCellAnchor>
    <xdr:from>
      <xdr:col>0</xdr:col>
      <xdr:colOff>315572</xdr:colOff>
      <xdr:row>870</xdr:row>
      <xdr:rowOff>290590</xdr:rowOff>
    </xdr:from>
    <xdr:to>
      <xdr:col>0</xdr:col>
      <xdr:colOff>3357562</xdr:colOff>
      <xdr:row>878</xdr:row>
      <xdr:rowOff>4283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xmlns="" id="{571879B6-CCCB-415A-A734-A2FF0D45B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5572" y="307912371"/>
          <a:ext cx="3041990" cy="2511662"/>
        </a:xfrm>
        <a:prstGeom prst="rect">
          <a:avLst/>
        </a:prstGeom>
      </xdr:spPr>
    </xdr:pic>
    <xdr:clientData/>
  </xdr:twoCellAnchor>
  <xdr:twoCellAnchor>
    <xdr:from>
      <xdr:col>0</xdr:col>
      <xdr:colOff>800556</xdr:colOff>
      <xdr:row>878</xdr:row>
      <xdr:rowOff>120081</xdr:rowOff>
    </xdr:from>
    <xdr:to>
      <xdr:col>0</xdr:col>
      <xdr:colOff>2751878</xdr:colOff>
      <xdr:row>881</xdr:row>
      <xdr:rowOff>137014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66D73054-FC61-4B9D-8519-5E859E483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00556" y="310539831"/>
          <a:ext cx="1951322" cy="1088496"/>
        </a:xfrm>
        <a:prstGeom prst="rect">
          <a:avLst/>
        </a:prstGeom>
      </xdr:spPr>
    </xdr:pic>
    <xdr:clientData/>
  </xdr:twoCellAnchor>
  <xdr:twoCellAnchor>
    <xdr:from>
      <xdr:col>0</xdr:col>
      <xdr:colOff>450319</xdr:colOff>
      <xdr:row>882</xdr:row>
      <xdr:rowOff>241299</xdr:rowOff>
    </xdr:from>
    <xdr:to>
      <xdr:col>0</xdr:col>
      <xdr:colOff>3339422</xdr:colOff>
      <xdr:row>890</xdr:row>
      <xdr:rowOff>23813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xmlns="" id="{B722AF9F-B7F0-4E9E-9753-16380682F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450319" y="312089799"/>
          <a:ext cx="2889103" cy="2735264"/>
        </a:xfrm>
        <a:prstGeom prst="rect">
          <a:avLst/>
        </a:prstGeom>
      </xdr:spPr>
    </xdr:pic>
    <xdr:clientData/>
  </xdr:twoCellAnchor>
  <xdr:twoCellAnchor>
    <xdr:from>
      <xdr:col>0</xdr:col>
      <xdr:colOff>528486</xdr:colOff>
      <xdr:row>834</xdr:row>
      <xdr:rowOff>176664</xdr:rowOff>
    </xdr:from>
    <xdr:to>
      <xdr:col>0</xdr:col>
      <xdr:colOff>3190874</xdr:colOff>
      <xdr:row>840</xdr:row>
      <xdr:rowOff>372150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364C9356-1753-4A7F-B0B0-D461207B7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528486" y="295034945"/>
          <a:ext cx="2662388" cy="2421955"/>
        </a:xfrm>
        <a:prstGeom prst="rect">
          <a:avLst/>
        </a:prstGeom>
      </xdr:spPr>
    </xdr:pic>
    <xdr:clientData/>
  </xdr:twoCellAnchor>
  <xdr:twoCellAnchor>
    <xdr:from>
      <xdr:col>0</xdr:col>
      <xdr:colOff>702206</xdr:colOff>
      <xdr:row>842</xdr:row>
      <xdr:rowOff>24870</xdr:rowOff>
    </xdr:from>
    <xdr:to>
      <xdr:col>0</xdr:col>
      <xdr:colOff>2653528</xdr:colOff>
      <xdr:row>844</xdr:row>
      <xdr:rowOff>314324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6486712E-4A8D-469B-AC79-1B637CFCA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702206" y="297740651"/>
          <a:ext cx="1951322" cy="1039548"/>
        </a:xfrm>
        <a:prstGeom prst="rect">
          <a:avLst/>
        </a:prstGeom>
      </xdr:spPr>
    </xdr:pic>
    <xdr:clientData/>
  </xdr:twoCellAnchor>
  <xdr:twoCellAnchor>
    <xdr:from>
      <xdr:col>0</xdr:col>
      <xdr:colOff>456670</xdr:colOff>
      <xdr:row>846</xdr:row>
      <xdr:rowOff>288660</xdr:rowOff>
    </xdr:from>
    <xdr:to>
      <xdr:col>0</xdr:col>
      <xdr:colOff>3107530</xdr:colOff>
      <xdr:row>853</xdr:row>
      <xdr:rowOff>250625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2902F2F4-E09F-B819-00E7-622B31D6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56670" y="299397473"/>
          <a:ext cx="2650860" cy="2462277"/>
        </a:xfrm>
        <a:prstGeom prst="rect">
          <a:avLst/>
        </a:prstGeom>
      </xdr:spPr>
    </xdr:pic>
    <xdr:clientData/>
  </xdr:twoCellAnchor>
  <xdr:twoCellAnchor>
    <xdr:from>
      <xdr:col>0</xdr:col>
      <xdr:colOff>818886</xdr:colOff>
      <xdr:row>854</xdr:row>
      <xdr:rowOff>64029</xdr:rowOff>
    </xdr:from>
    <xdr:to>
      <xdr:col>0</xdr:col>
      <xdr:colOff>2770208</xdr:colOff>
      <xdr:row>857</xdr:row>
      <xdr:rowOff>80961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xmlns="" id="{A7C9AD16-BEB0-44A1-BC5B-62DABDD87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18886" y="302006529"/>
          <a:ext cx="1951322" cy="1088495"/>
        </a:xfrm>
        <a:prstGeom prst="rect">
          <a:avLst/>
        </a:prstGeom>
      </xdr:spPr>
    </xdr:pic>
    <xdr:clientData/>
  </xdr:twoCellAnchor>
  <xdr:twoCellAnchor>
    <xdr:from>
      <xdr:col>0</xdr:col>
      <xdr:colOff>275202</xdr:colOff>
      <xdr:row>858</xdr:row>
      <xdr:rowOff>117928</xdr:rowOff>
    </xdr:from>
    <xdr:to>
      <xdr:col>0</xdr:col>
      <xdr:colOff>3202779</xdr:colOff>
      <xdr:row>866</xdr:row>
      <xdr:rowOff>11906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xmlns="" id="{4A2F9290-F02B-4DB4-B280-44F1D2091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75202" y="303524897"/>
          <a:ext cx="2927577" cy="2656228"/>
        </a:xfrm>
        <a:prstGeom prst="rect">
          <a:avLst/>
        </a:prstGeom>
      </xdr:spPr>
    </xdr:pic>
    <xdr:clientData/>
  </xdr:twoCellAnchor>
  <xdr:twoCellAnchor>
    <xdr:from>
      <xdr:col>0</xdr:col>
      <xdr:colOff>742875</xdr:colOff>
      <xdr:row>866</xdr:row>
      <xdr:rowOff>124618</xdr:rowOff>
    </xdr:from>
    <xdr:to>
      <xdr:col>0</xdr:col>
      <xdr:colOff>2694197</xdr:colOff>
      <xdr:row>869</xdr:row>
      <xdr:rowOff>141551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DF724F94-BEBE-4965-A563-AF4474A0C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742875" y="306293837"/>
          <a:ext cx="1951322" cy="1088495"/>
        </a:xfrm>
        <a:prstGeom prst="rect">
          <a:avLst/>
        </a:prstGeom>
      </xdr:spPr>
    </xdr:pic>
    <xdr:clientData/>
  </xdr:twoCellAnchor>
  <xdr:twoCellAnchor>
    <xdr:from>
      <xdr:col>0</xdr:col>
      <xdr:colOff>262732</xdr:colOff>
      <xdr:row>725</xdr:row>
      <xdr:rowOff>132293</xdr:rowOff>
    </xdr:from>
    <xdr:to>
      <xdr:col>0</xdr:col>
      <xdr:colOff>3579951</xdr:colOff>
      <xdr:row>734</xdr:row>
      <xdr:rowOff>166687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xmlns="" id="{D3BE3C56-1716-7A60-7BE9-8DEC1CAE7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BEBA8EAE-BF5A-486C-A8C5-ECC9F3942E4B}">
              <a14:imgProps xmlns:a14="http://schemas.microsoft.com/office/drawing/2010/main" xmlns="">
                <a14:imgLayer r:embed="rId19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2732" y="257152512"/>
          <a:ext cx="3317219" cy="3177644"/>
        </a:xfrm>
        <a:prstGeom prst="rect">
          <a:avLst/>
        </a:prstGeom>
      </xdr:spPr>
    </xdr:pic>
    <xdr:clientData/>
  </xdr:twoCellAnchor>
  <xdr:twoCellAnchor>
    <xdr:from>
      <xdr:col>0</xdr:col>
      <xdr:colOff>327817</xdr:colOff>
      <xdr:row>735</xdr:row>
      <xdr:rowOff>36779</xdr:rowOff>
    </xdr:from>
    <xdr:to>
      <xdr:col>0</xdr:col>
      <xdr:colOff>3207368</xdr:colOff>
      <xdr:row>739</xdr:row>
      <xdr:rowOff>273844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xmlns="" id="{B432C029-5676-4E6A-9451-C76097FC6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7817" y="260533623"/>
          <a:ext cx="2879551" cy="1606284"/>
        </a:xfrm>
        <a:prstGeom prst="rect">
          <a:avLst/>
        </a:prstGeom>
      </xdr:spPr>
    </xdr:pic>
    <xdr:clientData/>
  </xdr:twoCellAnchor>
  <xdr:twoCellAnchor>
    <xdr:from>
      <xdr:col>0</xdr:col>
      <xdr:colOff>259291</xdr:colOff>
      <xdr:row>741</xdr:row>
      <xdr:rowOff>111920</xdr:rowOff>
    </xdr:from>
    <xdr:to>
      <xdr:col>0</xdr:col>
      <xdr:colOff>3546952</xdr:colOff>
      <xdr:row>750</xdr:row>
      <xdr:rowOff>11906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xmlns="" id="{9A025966-F9BD-4FF0-9B35-DA74C3719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BEBA8EAE-BF5A-486C-A8C5-ECC9F3942E4B}">
              <a14:imgProps xmlns:a14="http://schemas.microsoft.com/office/drawing/2010/main" xmlns="">
                <a14:imgLayer r:embed="rId19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59291" y="262561389"/>
          <a:ext cx="3287661" cy="2959892"/>
        </a:xfrm>
        <a:prstGeom prst="rect">
          <a:avLst/>
        </a:prstGeom>
      </xdr:spPr>
    </xdr:pic>
    <xdr:clientData/>
  </xdr:twoCellAnchor>
  <xdr:twoCellAnchor>
    <xdr:from>
      <xdr:col>0</xdr:col>
      <xdr:colOff>441588</xdr:colOff>
      <xdr:row>750</xdr:row>
      <xdr:rowOff>303741</xdr:rowOff>
    </xdr:from>
    <xdr:to>
      <xdr:col>0</xdr:col>
      <xdr:colOff>3469832</xdr:colOff>
      <xdr:row>755</xdr:row>
      <xdr:rowOff>190499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xmlns="" id="{6103E84F-D450-4784-B19E-3AF4DC9C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441588" y="265813116"/>
          <a:ext cx="3028244" cy="1672696"/>
        </a:xfrm>
        <a:prstGeom prst="rect">
          <a:avLst/>
        </a:prstGeom>
      </xdr:spPr>
    </xdr:pic>
    <xdr:clientData/>
  </xdr:twoCellAnchor>
  <xdr:twoCellAnchor>
    <xdr:from>
      <xdr:col>0</xdr:col>
      <xdr:colOff>345810</xdr:colOff>
      <xdr:row>766</xdr:row>
      <xdr:rowOff>133879</xdr:rowOff>
    </xdr:from>
    <xdr:to>
      <xdr:col>0</xdr:col>
      <xdr:colOff>3162743</xdr:colOff>
      <xdr:row>771</xdr:row>
      <xdr:rowOff>321468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xmlns="" id="{556B7BE3-D322-4F75-A960-489FBC8DE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5810" y="271370160"/>
          <a:ext cx="2816933" cy="1902089"/>
        </a:xfrm>
        <a:prstGeom prst="rect">
          <a:avLst/>
        </a:prstGeom>
      </xdr:spPr>
    </xdr:pic>
    <xdr:clientData/>
  </xdr:twoCellAnchor>
  <xdr:twoCellAnchor>
    <xdr:from>
      <xdr:col>0</xdr:col>
      <xdr:colOff>123030</xdr:colOff>
      <xdr:row>757</xdr:row>
      <xdr:rowOff>115093</xdr:rowOff>
    </xdr:from>
    <xdr:to>
      <xdr:col>0</xdr:col>
      <xdr:colOff>3513623</xdr:colOff>
      <xdr:row>765</xdr:row>
      <xdr:rowOff>166687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xmlns="" id="{334319E0-90A6-2E33-49F1-01046F072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23030" y="268077156"/>
          <a:ext cx="3390593" cy="2909094"/>
        </a:xfrm>
        <a:prstGeom prst="rect">
          <a:avLst/>
        </a:prstGeom>
      </xdr:spPr>
    </xdr:pic>
    <xdr:clientData/>
  </xdr:twoCellAnchor>
  <xdr:twoCellAnchor>
    <xdr:from>
      <xdr:col>0</xdr:col>
      <xdr:colOff>275695</xdr:colOff>
      <xdr:row>782</xdr:row>
      <xdr:rowOff>70907</xdr:rowOff>
    </xdr:from>
    <xdr:to>
      <xdr:col>0</xdr:col>
      <xdr:colOff>3339559</xdr:colOff>
      <xdr:row>788</xdr:row>
      <xdr:rowOff>23813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xmlns="" id="{D4551B0A-1FE5-475E-8E52-E3FE8550E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75695" y="276891220"/>
          <a:ext cx="3063864" cy="2012687"/>
        </a:xfrm>
        <a:prstGeom prst="rect">
          <a:avLst/>
        </a:prstGeom>
      </xdr:spPr>
    </xdr:pic>
    <xdr:clientData/>
  </xdr:twoCellAnchor>
  <xdr:twoCellAnchor>
    <xdr:from>
      <xdr:col>0</xdr:col>
      <xdr:colOff>218016</xdr:colOff>
      <xdr:row>773</xdr:row>
      <xdr:rowOff>211930</xdr:rowOff>
    </xdr:from>
    <xdr:to>
      <xdr:col>0</xdr:col>
      <xdr:colOff>3508503</xdr:colOff>
      <xdr:row>781</xdr:row>
      <xdr:rowOff>166687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0A5029B5-AD27-413B-94D1-B2F3FEC2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18016" y="273829461"/>
          <a:ext cx="3290487" cy="2740820"/>
        </a:xfrm>
        <a:prstGeom prst="rect">
          <a:avLst/>
        </a:prstGeom>
      </xdr:spPr>
    </xdr:pic>
    <xdr:clientData/>
  </xdr:twoCellAnchor>
  <xdr:twoCellAnchor>
    <xdr:from>
      <xdr:col>0</xdr:col>
      <xdr:colOff>220134</xdr:colOff>
      <xdr:row>789</xdr:row>
      <xdr:rowOff>194733</xdr:rowOff>
    </xdr:from>
    <xdr:to>
      <xdr:col>0</xdr:col>
      <xdr:colOff>3717958</xdr:colOff>
      <xdr:row>797</xdr:row>
      <xdr:rowOff>71438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xmlns="" id="{2EFCB910-8FA6-303B-E4D6-232D101F9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0134" y="279408202"/>
          <a:ext cx="3497824" cy="2710392"/>
        </a:xfrm>
        <a:prstGeom prst="rect">
          <a:avLst/>
        </a:prstGeom>
      </xdr:spPr>
    </xdr:pic>
    <xdr:clientData/>
  </xdr:twoCellAnchor>
  <xdr:twoCellAnchor>
    <xdr:from>
      <xdr:col>0</xdr:col>
      <xdr:colOff>290335</xdr:colOff>
      <xdr:row>798</xdr:row>
      <xdr:rowOff>79112</xdr:rowOff>
    </xdr:from>
    <xdr:to>
      <xdr:col>0</xdr:col>
      <xdr:colOff>3509699</xdr:colOff>
      <xdr:row>803</xdr:row>
      <xdr:rowOff>107157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xmlns="" id="{941F28D8-D502-4939-BF75-2786EAF32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0335" y="282542987"/>
          <a:ext cx="3219364" cy="1778264"/>
        </a:xfrm>
        <a:prstGeom prst="rect">
          <a:avLst/>
        </a:prstGeom>
      </xdr:spPr>
    </xdr:pic>
    <xdr:clientData/>
  </xdr:twoCellAnchor>
  <xdr:twoCellAnchor>
    <xdr:from>
      <xdr:col>0</xdr:col>
      <xdr:colOff>82284</xdr:colOff>
      <xdr:row>805</xdr:row>
      <xdr:rowOff>254529</xdr:rowOff>
    </xdr:from>
    <xdr:to>
      <xdr:col>0</xdr:col>
      <xdr:colOff>3564401</xdr:colOff>
      <xdr:row>813</xdr:row>
      <xdr:rowOff>214313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xmlns="" id="{FF8460A5-F9F2-44D4-A18C-92D21B806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82284" y="285123467"/>
          <a:ext cx="3482117" cy="2698221"/>
        </a:xfrm>
        <a:prstGeom prst="rect">
          <a:avLst/>
        </a:prstGeom>
      </xdr:spPr>
    </xdr:pic>
    <xdr:clientData/>
  </xdr:twoCellAnchor>
  <xdr:twoCellAnchor>
    <xdr:from>
      <xdr:col>0</xdr:col>
      <xdr:colOff>194469</xdr:colOff>
      <xdr:row>814</xdr:row>
      <xdr:rowOff>254530</xdr:rowOff>
    </xdr:from>
    <xdr:to>
      <xdr:col>0</xdr:col>
      <xdr:colOff>3592020</xdr:colOff>
      <xdr:row>820</xdr:row>
      <xdr:rowOff>59531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xmlns="" id="{33272B39-3FE9-42C2-9DBD-A0545B2A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194469" y="288278624"/>
          <a:ext cx="3397551" cy="1876688"/>
        </a:xfrm>
        <a:prstGeom prst="rect">
          <a:avLst/>
        </a:prstGeom>
      </xdr:spPr>
    </xdr:pic>
    <xdr:clientData/>
  </xdr:twoCellAnchor>
  <xdr:twoCellAnchor>
    <xdr:from>
      <xdr:col>0</xdr:col>
      <xdr:colOff>2260602</xdr:colOff>
      <xdr:row>904</xdr:row>
      <xdr:rowOff>76201</xdr:rowOff>
    </xdr:from>
    <xdr:to>
      <xdr:col>0</xdr:col>
      <xdr:colOff>3479802</xdr:colOff>
      <xdr:row>906</xdr:row>
      <xdr:rowOff>255928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xmlns="" id="{06EE9C6A-583F-26E8-AE64-73923803B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60602" y="357488068"/>
          <a:ext cx="1219200" cy="941727"/>
        </a:xfrm>
        <a:prstGeom prst="rect">
          <a:avLst/>
        </a:prstGeom>
      </xdr:spPr>
    </xdr:pic>
    <xdr:clientData/>
  </xdr:twoCellAnchor>
  <xdr:twoCellAnchor>
    <xdr:from>
      <xdr:col>0</xdr:col>
      <xdr:colOff>2277533</xdr:colOff>
      <xdr:row>907</xdr:row>
      <xdr:rowOff>76200</xdr:rowOff>
    </xdr:from>
    <xdr:to>
      <xdr:col>0</xdr:col>
      <xdr:colOff>3496733</xdr:colOff>
      <xdr:row>909</xdr:row>
      <xdr:rowOff>255927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xmlns="" id="{42B2F408-E23E-4F43-B856-7F0B691F8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77533" y="359706333"/>
          <a:ext cx="1219200" cy="941727"/>
        </a:xfrm>
        <a:prstGeom prst="rect">
          <a:avLst/>
        </a:prstGeom>
      </xdr:spPr>
    </xdr:pic>
    <xdr:clientData/>
  </xdr:twoCellAnchor>
  <xdr:twoCellAnchor>
    <xdr:from>
      <xdr:col>0</xdr:col>
      <xdr:colOff>2362200</xdr:colOff>
      <xdr:row>910</xdr:row>
      <xdr:rowOff>59267</xdr:rowOff>
    </xdr:from>
    <xdr:to>
      <xdr:col>0</xdr:col>
      <xdr:colOff>3581400</xdr:colOff>
      <xdr:row>912</xdr:row>
      <xdr:rowOff>238994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xmlns="" id="{47767FCC-D085-4ADE-8101-A2C683039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62200" y="361907667"/>
          <a:ext cx="1219200" cy="941727"/>
        </a:xfrm>
        <a:prstGeom prst="rect">
          <a:avLst/>
        </a:prstGeom>
      </xdr:spPr>
    </xdr:pic>
    <xdr:clientData/>
  </xdr:twoCellAnchor>
  <xdr:twoCellAnchor>
    <xdr:from>
      <xdr:col>0</xdr:col>
      <xdr:colOff>2345267</xdr:colOff>
      <xdr:row>901</xdr:row>
      <xdr:rowOff>93133</xdr:rowOff>
    </xdr:from>
    <xdr:to>
      <xdr:col>0</xdr:col>
      <xdr:colOff>3564467</xdr:colOff>
      <xdr:row>903</xdr:row>
      <xdr:rowOff>272860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xmlns="" id="{49AE1445-443B-4DF0-AE8F-F1E035130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345267" y="360832400"/>
          <a:ext cx="1219200" cy="941727"/>
        </a:xfrm>
        <a:prstGeom prst="rect">
          <a:avLst/>
        </a:prstGeom>
      </xdr:spPr>
    </xdr:pic>
    <xdr:clientData/>
  </xdr:twoCellAnchor>
  <xdr:twoCellAnchor>
    <xdr:from>
      <xdr:col>0</xdr:col>
      <xdr:colOff>2277534</xdr:colOff>
      <xdr:row>898</xdr:row>
      <xdr:rowOff>59266</xdr:rowOff>
    </xdr:from>
    <xdr:to>
      <xdr:col>0</xdr:col>
      <xdr:colOff>3496734</xdr:colOff>
      <xdr:row>900</xdr:row>
      <xdr:rowOff>238993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xmlns="" id="{C407CF09-47BB-4F1C-A088-FF8C52E4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277534" y="358580266"/>
          <a:ext cx="1219200" cy="941727"/>
        </a:xfrm>
        <a:prstGeom prst="rect">
          <a:avLst/>
        </a:prstGeom>
      </xdr:spPr>
    </xdr:pic>
    <xdr:clientData/>
  </xdr:twoCellAnchor>
  <xdr:twoCellAnchor>
    <xdr:from>
      <xdr:col>0</xdr:col>
      <xdr:colOff>2319867</xdr:colOff>
      <xdr:row>895</xdr:row>
      <xdr:rowOff>93134</xdr:rowOff>
    </xdr:from>
    <xdr:to>
      <xdr:col>0</xdr:col>
      <xdr:colOff>3539067</xdr:colOff>
      <xdr:row>897</xdr:row>
      <xdr:rowOff>272861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xmlns="" id="{7BB22C42-4920-4AE5-89B0-4CE15BF9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319867" y="356395867"/>
          <a:ext cx="1219200" cy="941727"/>
        </a:xfrm>
        <a:prstGeom prst="rect">
          <a:avLst/>
        </a:prstGeom>
      </xdr:spPr>
    </xdr:pic>
    <xdr:clientData/>
  </xdr:twoCellAnchor>
  <xdr:twoCellAnchor>
    <xdr:from>
      <xdr:col>0</xdr:col>
      <xdr:colOff>389467</xdr:colOff>
      <xdr:row>898</xdr:row>
      <xdr:rowOff>59266</xdr:rowOff>
    </xdr:from>
    <xdr:to>
      <xdr:col>0</xdr:col>
      <xdr:colOff>1481667</xdr:colOff>
      <xdr:row>900</xdr:row>
      <xdr:rowOff>270933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xmlns="" id="{E896EC6D-4AF8-2993-F97A-9582F3175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9467" y="358580266"/>
          <a:ext cx="1092200" cy="973667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907</xdr:row>
      <xdr:rowOff>59267</xdr:rowOff>
    </xdr:from>
    <xdr:to>
      <xdr:col>0</xdr:col>
      <xdr:colOff>1473200</xdr:colOff>
      <xdr:row>909</xdr:row>
      <xdr:rowOff>270934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xmlns="" id="{A7B29C56-8EC3-46F2-81A0-E651A4C0F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81000" y="359689400"/>
          <a:ext cx="1092200" cy="973667"/>
        </a:xfrm>
        <a:prstGeom prst="rect">
          <a:avLst/>
        </a:prstGeom>
      </xdr:spPr>
    </xdr:pic>
    <xdr:clientData/>
  </xdr:twoCellAnchor>
  <xdr:twoCellAnchor>
    <xdr:from>
      <xdr:col>0</xdr:col>
      <xdr:colOff>364068</xdr:colOff>
      <xdr:row>910</xdr:row>
      <xdr:rowOff>90234</xdr:rowOff>
    </xdr:from>
    <xdr:to>
      <xdr:col>0</xdr:col>
      <xdr:colOff>1490134</xdr:colOff>
      <xdr:row>912</xdr:row>
      <xdr:rowOff>274410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xmlns="" id="{EBD61025-9705-2810-C25D-370BDB57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4068" y="361938634"/>
          <a:ext cx="1126066" cy="946176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901</xdr:row>
      <xdr:rowOff>101600</xdr:rowOff>
    </xdr:from>
    <xdr:to>
      <xdr:col>0</xdr:col>
      <xdr:colOff>1481666</xdr:colOff>
      <xdr:row>903</xdr:row>
      <xdr:rowOff>285776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xmlns="" id="{41BB94B7-43C1-403A-B9ED-7526E6651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55600" y="360840867"/>
          <a:ext cx="1126066" cy="946176"/>
        </a:xfrm>
        <a:prstGeom prst="rect">
          <a:avLst/>
        </a:prstGeom>
      </xdr:spPr>
    </xdr:pic>
    <xdr:clientData/>
  </xdr:twoCellAnchor>
  <xdr:twoCellAnchor>
    <xdr:from>
      <xdr:col>0</xdr:col>
      <xdr:colOff>352160</xdr:colOff>
      <xdr:row>895</xdr:row>
      <xdr:rowOff>59001</xdr:rowOff>
    </xdr:from>
    <xdr:to>
      <xdr:col>0</xdr:col>
      <xdr:colOff>1478226</xdr:colOff>
      <xdr:row>897</xdr:row>
      <xdr:rowOff>243177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xmlns="" id="{11A7B467-4BD6-4469-B21F-09C2F30E4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52160" y="342589907"/>
          <a:ext cx="1126066" cy="93427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904</xdr:row>
      <xdr:rowOff>93134</xdr:rowOff>
    </xdr:from>
    <xdr:to>
      <xdr:col>0</xdr:col>
      <xdr:colOff>1481666</xdr:colOff>
      <xdr:row>906</xdr:row>
      <xdr:rowOff>277310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xmlns="" id="{3263B3F5-165C-42A8-B37F-E1F009363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5600" y="357505001"/>
          <a:ext cx="1126066" cy="946176"/>
        </a:xfrm>
        <a:prstGeom prst="rect">
          <a:avLst/>
        </a:prstGeom>
      </xdr:spPr>
    </xdr:pic>
    <xdr:clientData/>
  </xdr:twoCellAnchor>
  <xdr:twoCellAnchor>
    <xdr:from>
      <xdr:col>0</xdr:col>
      <xdr:colOff>431801</xdr:colOff>
      <xdr:row>924</xdr:row>
      <xdr:rowOff>84667</xdr:rowOff>
    </xdr:from>
    <xdr:to>
      <xdr:col>0</xdr:col>
      <xdr:colOff>1187321</xdr:colOff>
      <xdr:row>924</xdr:row>
      <xdr:rowOff>643467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xmlns="" id="{F932A8CE-3F68-CD82-2C33-53D0B72B1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31801" y="372651867"/>
          <a:ext cx="755520" cy="558800"/>
        </a:xfrm>
        <a:prstGeom prst="rect">
          <a:avLst/>
        </a:prstGeom>
      </xdr:spPr>
    </xdr:pic>
    <xdr:clientData/>
  </xdr:twoCellAnchor>
  <xdr:twoCellAnchor>
    <xdr:from>
      <xdr:col>0</xdr:col>
      <xdr:colOff>431801</xdr:colOff>
      <xdr:row>923</xdr:row>
      <xdr:rowOff>76200</xdr:rowOff>
    </xdr:from>
    <xdr:to>
      <xdr:col>0</xdr:col>
      <xdr:colOff>1202266</xdr:colOff>
      <xdr:row>923</xdr:row>
      <xdr:rowOff>611701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xmlns="" id="{D7890198-742B-313D-D205-4B73BF843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31801" y="371983000"/>
          <a:ext cx="770465" cy="535501"/>
        </a:xfrm>
        <a:prstGeom prst="rect">
          <a:avLst/>
        </a:prstGeom>
      </xdr:spPr>
    </xdr:pic>
    <xdr:clientData/>
  </xdr:twoCellAnchor>
  <xdr:twoCellAnchor>
    <xdr:from>
      <xdr:col>0</xdr:col>
      <xdr:colOff>457200</xdr:colOff>
      <xdr:row>925</xdr:row>
      <xdr:rowOff>93135</xdr:rowOff>
    </xdr:from>
    <xdr:to>
      <xdr:col>0</xdr:col>
      <xdr:colOff>1188098</xdr:colOff>
      <xdr:row>925</xdr:row>
      <xdr:rowOff>601135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xmlns="" id="{1A48DE55-64AC-43CB-8B1F-EFC56033B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57200" y="373464668"/>
          <a:ext cx="730898" cy="508000"/>
        </a:xfrm>
        <a:prstGeom prst="rect">
          <a:avLst/>
        </a:prstGeom>
      </xdr:spPr>
    </xdr:pic>
    <xdr:clientData/>
  </xdr:twoCellAnchor>
  <xdr:twoCellAnchor>
    <xdr:from>
      <xdr:col>0</xdr:col>
      <xdr:colOff>372534</xdr:colOff>
      <xdr:row>917</xdr:row>
      <xdr:rowOff>59267</xdr:rowOff>
    </xdr:from>
    <xdr:to>
      <xdr:col>0</xdr:col>
      <xdr:colOff>1151467</xdr:colOff>
      <xdr:row>917</xdr:row>
      <xdr:rowOff>863601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xmlns="" id="{288B940C-BC24-969D-ADD4-6B4B9E016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2534" y="366225667"/>
          <a:ext cx="778933" cy="804334"/>
        </a:xfrm>
        <a:prstGeom prst="rect">
          <a:avLst/>
        </a:prstGeom>
      </xdr:spPr>
    </xdr:pic>
    <xdr:clientData/>
  </xdr:twoCellAnchor>
  <xdr:twoCellAnchor>
    <xdr:from>
      <xdr:col>0</xdr:col>
      <xdr:colOff>364066</xdr:colOff>
      <xdr:row>914</xdr:row>
      <xdr:rowOff>76200</xdr:rowOff>
    </xdr:from>
    <xdr:to>
      <xdr:col>0</xdr:col>
      <xdr:colOff>1193800</xdr:colOff>
      <xdr:row>914</xdr:row>
      <xdr:rowOff>893898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xmlns="" id="{274A47A4-F199-AFB0-97C5-9C2B226EA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4066" y="363296200"/>
          <a:ext cx="829734" cy="817698"/>
        </a:xfrm>
        <a:prstGeom prst="rect">
          <a:avLst/>
        </a:prstGeom>
      </xdr:spPr>
    </xdr:pic>
    <xdr:clientData/>
  </xdr:twoCellAnchor>
  <xdr:twoCellAnchor>
    <xdr:from>
      <xdr:col>0</xdr:col>
      <xdr:colOff>406401</xdr:colOff>
      <xdr:row>920</xdr:row>
      <xdr:rowOff>101601</xdr:rowOff>
    </xdr:from>
    <xdr:to>
      <xdr:col>0</xdr:col>
      <xdr:colOff>1236135</xdr:colOff>
      <xdr:row>920</xdr:row>
      <xdr:rowOff>875538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xmlns="" id="{0771E4BB-8E29-4B89-8E66-15EFC18BB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06401" y="369138201"/>
          <a:ext cx="829734" cy="773937"/>
        </a:xfrm>
        <a:prstGeom prst="rect">
          <a:avLst/>
        </a:prstGeom>
      </xdr:spPr>
    </xdr:pic>
    <xdr:clientData/>
  </xdr:twoCellAnchor>
  <xdr:twoCellAnchor>
    <xdr:from>
      <xdr:col>0</xdr:col>
      <xdr:colOff>423334</xdr:colOff>
      <xdr:row>926</xdr:row>
      <xdr:rowOff>67734</xdr:rowOff>
    </xdr:from>
    <xdr:to>
      <xdr:col>0</xdr:col>
      <xdr:colOff>1583266</xdr:colOff>
      <xdr:row>927</xdr:row>
      <xdr:rowOff>382827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xmlns="" id="{550D03AC-A4BD-FEDE-86B4-550FC1353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23334" y="375056401"/>
          <a:ext cx="1159932" cy="814626"/>
        </a:xfrm>
        <a:prstGeom prst="rect">
          <a:avLst/>
        </a:prstGeom>
      </xdr:spPr>
    </xdr:pic>
    <xdr:clientData/>
  </xdr:twoCellAnchor>
  <xdr:twoCellAnchor>
    <xdr:from>
      <xdr:col>0</xdr:col>
      <xdr:colOff>474134</xdr:colOff>
      <xdr:row>928</xdr:row>
      <xdr:rowOff>53451</xdr:rowOff>
    </xdr:from>
    <xdr:to>
      <xdr:col>0</xdr:col>
      <xdr:colOff>1591734</xdr:colOff>
      <xdr:row>929</xdr:row>
      <xdr:rowOff>410356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xmlns="" id="{DB4B74A8-7FBA-5F97-C141-06050F026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74134" y="374043051"/>
          <a:ext cx="1117600" cy="856438"/>
        </a:xfrm>
        <a:prstGeom prst="rect">
          <a:avLst/>
        </a:prstGeom>
      </xdr:spPr>
    </xdr:pic>
    <xdr:clientData/>
  </xdr:twoCellAnchor>
  <xdr:twoCellAnchor>
    <xdr:from>
      <xdr:col>0</xdr:col>
      <xdr:colOff>364066</xdr:colOff>
      <xdr:row>918</xdr:row>
      <xdr:rowOff>49890</xdr:rowOff>
    </xdr:from>
    <xdr:to>
      <xdr:col>0</xdr:col>
      <xdr:colOff>1151467</xdr:colOff>
      <xdr:row>918</xdr:row>
      <xdr:rowOff>821267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xmlns="" id="{9757567B-1DBC-7716-996F-6F7F5ADE8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BEBA8EAE-BF5A-486C-A8C5-ECC9F3942E4B}">
              <a14:imgProps xmlns:a14="http://schemas.microsoft.com/office/drawing/2010/main" xmlns="">
                <a14:imgLayer r:embed="rId214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4066" y="367173023"/>
          <a:ext cx="787401" cy="771377"/>
        </a:xfrm>
        <a:prstGeom prst="rect">
          <a:avLst/>
        </a:prstGeom>
      </xdr:spPr>
    </xdr:pic>
    <xdr:clientData/>
  </xdr:twoCellAnchor>
  <xdr:twoCellAnchor>
    <xdr:from>
      <xdr:col>0</xdr:col>
      <xdr:colOff>1608667</xdr:colOff>
      <xdr:row>918</xdr:row>
      <xdr:rowOff>134443</xdr:rowOff>
    </xdr:from>
    <xdr:to>
      <xdr:col>0</xdr:col>
      <xdr:colOff>2401613</xdr:colOff>
      <xdr:row>918</xdr:row>
      <xdr:rowOff>897467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xmlns="" id="{AFBE3E70-E152-E7F1-1B9F-64AA72E2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8667" y="367257576"/>
          <a:ext cx="792946" cy="763024"/>
        </a:xfrm>
        <a:prstGeom prst="rect">
          <a:avLst/>
        </a:prstGeom>
      </xdr:spPr>
    </xdr:pic>
    <xdr:clientData/>
  </xdr:twoCellAnchor>
  <xdr:twoCellAnchor>
    <xdr:from>
      <xdr:col>0</xdr:col>
      <xdr:colOff>1540933</xdr:colOff>
      <xdr:row>915</xdr:row>
      <xdr:rowOff>93133</xdr:rowOff>
    </xdr:from>
    <xdr:to>
      <xdr:col>0</xdr:col>
      <xdr:colOff>2333879</xdr:colOff>
      <xdr:row>915</xdr:row>
      <xdr:rowOff>856157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xmlns="" id="{2890638C-B994-4832-875F-F3459EF16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40933" y="364295266"/>
          <a:ext cx="792946" cy="763024"/>
        </a:xfrm>
        <a:prstGeom prst="rect">
          <a:avLst/>
        </a:prstGeom>
      </xdr:spPr>
    </xdr:pic>
    <xdr:clientData/>
  </xdr:twoCellAnchor>
  <xdr:twoCellAnchor>
    <xdr:from>
      <xdr:col>0</xdr:col>
      <xdr:colOff>1684867</xdr:colOff>
      <xdr:row>921</xdr:row>
      <xdr:rowOff>84665</xdr:rowOff>
    </xdr:from>
    <xdr:to>
      <xdr:col>0</xdr:col>
      <xdr:colOff>2477813</xdr:colOff>
      <xdr:row>921</xdr:row>
      <xdr:rowOff>847689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xmlns="" id="{72DDB1A5-C29E-4D30-B33C-53C242982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84867" y="370077998"/>
          <a:ext cx="792946" cy="763024"/>
        </a:xfrm>
        <a:prstGeom prst="rect">
          <a:avLst/>
        </a:prstGeom>
      </xdr:spPr>
    </xdr:pic>
    <xdr:clientData/>
  </xdr:twoCellAnchor>
  <xdr:twoCellAnchor>
    <xdr:from>
      <xdr:col>0</xdr:col>
      <xdr:colOff>1600200</xdr:colOff>
      <xdr:row>914</xdr:row>
      <xdr:rowOff>92839</xdr:rowOff>
    </xdr:from>
    <xdr:to>
      <xdr:col>0</xdr:col>
      <xdr:colOff>2387599</xdr:colOff>
      <xdr:row>914</xdr:row>
      <xdr:rowOff>922615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xmlns="" id="{1B397A1A-3E83-29A1-4F27-9764FD55B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0200" y="363312839"/>
          <a:ext cx="787399" cy="829776"/>
        </a:xfrm>
        <a:prstGeom prst="rect">
          <a:avLst/>
        </a:prstGeom>
      </xdr:spPr>
    </xdr:pic>
    <xdr:clientData/>
  </xdr:twoCellAnchor>
  <xdr:twoCellAnchor>
    <xdr:from>
      <xdr:col>0</xdr:col>
      <xdr:colOff>1600200</xdr:colOff>
      <xdr:row>917</xdr:row>
      <xdr:rowOff>118533</xdr:rowOff>
    </xdr:from>
    <xdr:to>
      <xdr:col>0</xdr:col>
      <xdr:colOff>2387599</xdr:colOff>
      <xdr:row>917</xdr:row>
      <xdr:rowOff>889043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xmlns="" id="{E05297BF-E603-44A7-B75D-EADDB7E8F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0200" y="366284933"/>
          <a:ext cx="787399" cy="770510"/>
        </a:xfrm>
        <a:prstGeom prst="rect">
          <a:avLst/>
        </a:prstGeom>
      </xdr:spPr>
    </xdr:pic>
    <xdr:clientData/>
  </xdr:twoCellAnchor>
  <xdr:twoCellAnchor>
    <xdr:from>
      <xdr:col>0</xdr:col>
      <xdr:colOff>1651000</xdr:colOff>
      <xdr:row>920</xdr:row>
      <xdr:rowOff>93133</xdr:rowOff>
    </xdr:from>
    <xdr:to>
      <xdr:col>0</xdr:col>
      <xdr:colOff>2438399</xdr:colOff>
      <xdr:row>920</xdr:row>
      <xdr:rowOff>872066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xmlns="" id="{24F59F29-B0BB-4BDA-98A9-17BAC3B87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51000" y="369129733"/>
          <a:ext cx="787399" cy="778933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919</xdr:row>
      <xdr:rowOff>76198</xdr:rowOff>
    </xdr:from>
    <xdr:to>
      <xdr:col>0</xdr:col>
      <xdr:colOff>1151467</xdr:colOff>
      <xdr:row>919</xdr:row>
      <xdr:rowOff>892763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xmlns="" id="{6CF82624-87B8-D349-9901-0A3B9C2E7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0" y="368156065"/>
          <a:ext cx="770467" cy="816565"/>
        </a:xfrm>
        <a:prstGeom prst="rect">
          <a:avLst/>
        </a:prstGeom>
      </xdr:spPr>
    </xdr:pic>
    <xdr:clientData/>
  </xdr:twoCellAnchor>
  <xdr:twoCellAnchor>
    <xdr:from>
      <xdr:col>0</xdr:col>
      <xdr:colOff>1659469</xdr:colOff>
      <xdr:row>919</xdr:row>
      <xdr:rowOff>93132</xdr:rowOff>
    </xdr:from>
    <xdr:to>
      <xdr:col>0</xdr:col>
      <xdr:colOff>2422515</xdr:colOff>
      <xdr:row>919</xdr:row>
      <xdr:rowOff>867586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xmlns="" id="{4C8BD9BE-FEC6-DD61-5AE3-C0FEAAAEE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59469" y="368172999"/>
          <a:ext cx="763046" cy="774454"/>
        </a:xfrm>
        <a:prstGeom prst="rect">
          <a:avLst/>
        </a:prstGeom>
      </xdr:spPr>
    </xdr:pic>
    <xdr:clientData/>
  </xdr:twoCellAnchor>
  <xdr:twoCellAnchor>
    <xdr:from>
      <xdr:col>0</xdr:col>
      <xdr:colOff>1693332</xdr:colOff>
      <xdr:row>922</xdr:row>
      <xdr:rowOff>84667</xdr:rowOff>
    </xdr:from>
    <xdr:to>
      <xdr:col>0</xdr:col>
      <xdr:colOff>2456378</xdr:colOff>
      <xdr:row>922</xdr:row>
      <xdr:rowOff>795866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xmlns="" id="{9323AEFB-8E1D-4A59-BD1D-487F92929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93332" y="371034734"/>
          <a:ext cx="763046" cy="711199"/>
        </a:xfrm>
        <a:prstGeom prst="rect">
          <a:avLst/>
        </a:prstGeom>
      </xdr:spPr>
    </xdr:pic>
    <xdr:clientData/>
  </xdr:twoCellAnchor>
  <xdr:twoCellAnchor>
    <xdr:from>
      <xdr:col>0</xdr:col>
      <xdr:colOff>1591733</xdr:colOff>
      <xdr:row>916</xdr:row>
      <xdr:rowOff>101600</xdr:rowOff>
    </xdr:from>
    <xdr:to>
      <xdr:col>0</xdr:col>
      <xdr:colOff>2354779</xdr:colOff>
      <xdr:row>916</xdr:row>
      <xdr:rowOff>876054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xmlns="" id="{91993AD4-6541-4566-8A61-65F2E0BEF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91733" y="365285867"/>
          <a:ext cx="763046" cy="774454"/>
        </a:xfrm>
        <a:prstGeom prst="rect">
          <a:avLst/>
        </a:prstGeom>
      </xdr:spPr>
    </xdr:pic>
    <xdr:clientData/>
  </xdr:twoCellAnchor>
  <xdr:twoCellAnchor>
    <xdr:from>
      <xdr:col>0</xdr:col>
      <xdr:colOff>355602</xdr:colOff>
      <xdr:row>915</xdr:row>
      <xdr:rowOff>112459</xdr:rowOff>
    </xdr:from>
    <xdr:to>
      <xdr:col>0</xdr:col>
      <xdr:colOff>1193802</xdr:colOff>
      <xdr:row>915</xdr:row>
      <xdr:rowOff>915059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xmlns="" id="{A90DFDD1-79C4-20AE-468F-FC1F2BFC6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5602" y="364314592"/>
          <a:ext cx="838200" cy="802600"/>
        </a:xfrm>
        <a:prstGeom prst="rect">
          <a:avLst/>
        </a:prstGeom>
      </xdr:spPr>
    </xdr:pic>
    <xdr:clientData/>
  </xdr:twoCellAnchor>
  <xdr:twoCellAnchor>
    <xdr:from>
      <xdr:col>0</xdr:col>
      <xdr:colOff>381002</xdr:colOff>
      <xdr:row>916</xdr:row>
      <xdr:rowOff>132843</xdr:rowOff>
    </xdr:from>
    <xdr:to>
      <xdr:col>0</xdr:col>
      <xdr:colOff>1202266</xdr:colOff>
      <xdr:row>916</xdr:row>
      <xdr:rowOff>874679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xmlns="" id="{FFC9DF80-FA53-D0B4-B12A-08BA6936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2" y="365317110"/>
          <a:ext cx="821264" cy="741836"/>
        </a:xfrm>
        <a:prstGeom prst="rect">
          <a:avLst/>
        </a:prstGeom>
      </xdr:spPr>
    </xdr:pic>
    <xdr:clientData/>
  </xdr:twoCellAnchor>
  <xdr:twoCellAnchor>
    <xdr:from>
      <xdr:col>0</xdr:col>
      <xdr:colOff>387652</xdr:colOff>
      <xdr:row>921</xdr:row>
      <xdr:rowOff>43846</xdr:rowOff>
    </xdr:from>
    <xdr:to>
      <xdr:col>0</xdr:col>
      <xdr:colOff>1225852</xdr:colOff>
      <xdr:row>921</xdr:row>
      <xdr:rowOff>846446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xmlns="" id="{2E5E4C20-FDAA-4E37-BBBC-8ABB6CFC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7652" y="372348882"/>
          <a:ext cx="838200" cy="802600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922</xdr:row>
      <xdr:rowOff>54252</xdr:rowOff>
    </xdr:from>
    <xdr:to>
      <xdr:col>0</xdr:col>
      <xdr:colOff>1236131</xdr:colOff>
      <xdr:row>922</xdr:row>
      <xdr:rowOff>796088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xmlns="" id="{43DE9603-365E-4991-B685-F3999B040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14867" y="371004319"/>
          <a:ext cx="821264" cy="741836"/>
        </a:xfrm>
        <a:prstGeom prst="rect">
          <a:avLst/>
        </a:prstGeom>
      </xdr:spPr>
    </xdr:pic>
    <xdr:clientData/>
  </xdr:twoCellAnchor>
  <xdr:twoCellAnchor>
    <xdr:from>
      <xdr:col>0</xdr:col>
      <xdr:colOff>262468</xdr:colOff>
      <xdr:row>958</xdr:row>
      <xdr:rowOff>104939</xdr:rowOff>
    </xdr:from>
    <xdr:to>
      <xdr:col>0</xdr:col>
      <xdr:colOff>1659468</xdr:colOff>
      <xdr:row>959</xdr:row>
      <xdr:rowOff>338667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xmlns="" id="{F79046B8-E34A-6494-0019-8F6123DD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2468" y="387996806"/>
          <a:ext cx="1397000" cy="682461"/>
        </a:xfrm>
        <a:prstGeom prst="rect">
          <a:avLst/>
        </a:prstGeom>
      </xdr:spPr>
    </xdr:pic>
    <xdr:clientData/>
  </xdr:twoCellAnchor>
  <xdr:twoCellAnchor>
    <xdr:from>
      <xdr:col>0</xdr:col>
      <xdr:colOff>270932</xdr:colOff>
      <xdr:row>960</xdr:row>
      <xdr:rowOff>97979</xdr:rowOff>
    </xdr:from>
    <xdr:to>
      <xdr:col>0</xdr:col>
      <xdr:colOff>1566333</xdr:colOff>
      <xdr:row>961</xdr:row>
      <xdr:rowOff>330200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xmlns="" id="{D5D72E61-D841-6193-0CF8-36CAC4566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BEBA8EAE-BF5A-486C-A8C5-ECC9F3942E4B}">
              <a14:imgProps xmlns:a14="http://schemas.microsoft.com/office/drawing/2010/main" xmlns="">
                <a14:imgLayer r:embed="rId226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0932" y="388887312"/>
          <a:ext cx="1295401" cy="680955"/>
        </a:xfrm>
        <a:prstGeom prst="rect">
          <a:avLst/>
        </a:prstGeom>
      </xdr:spPr>
    </xdr:pic>
    <xdr:clientData/>
  </xdr:twoCellAnchor>
  <xdr:twoCellAnchor>
    <xdr:from>
      <xdr:col>0</xdr:col>
      <xdr:colOff>197235</xdr:colOff>
      <xdr:row>940</xdr:row>
      <xdr:rowOff>114108</xdr:rowOff>
    </xdr:from>
    <xdr:to>
      <xdr:col>0</xdr:col>
      <xdr:colOff>2626591</xdr:colOff>
      <xdr:row>948</xdr:row>
      <xdr:rowOff>129887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xmlns="" id="{DDFADBBA-C9E0-4EEB-CC2D-493204591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7235" y="337241381"/>
          <a:ext cx="2429356" cy="2584642"/>
        </a:xfrm>
        <a:prstGeom prst="rect">
          <a:avLst/>
        </a:prstGeom>
      </xdr:spPr>
    </xdr:pic>
    <xdr:clientData/>
  </xdr:twoCellAnchor>
  <xdr:twoCellAnchor>
    <xdr:from>
      <xdr:col>0</xdr:col>
      <xdr:colOff>209907</xdr:colOff>
      <xdr:row>931</xdr:row>
      <xdr:rowOff>206305</xdr:rowOff>
    </xdr:from>
    <xdr:to>
      <xdr:col>0</xdr:col>
      <xdr:colOff>2641022</xdr:colOff>
      <xdr:row>939</xdr:row>
      <xdr:rowOff>216476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xmlns="" id="{A741F774-7DEF-E91F-35E4-1E6AB4CB8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9907" y="334432782"/>
          <a:ext cx="2431115" cy="2579035"/>
        </a:xfrm>
        <a:prstGeom prst="rect">
          <a:avLst/>
        </a:prstGeom>
      </xdr:spPr>
    </xdr:pic>
    <xdr:clientData/>
  </xdr:twoCellAnchor>
  <xdr:twoCellAnchor>
    <xdr:from>
      <xdr:col>0</xdr:col>
      <xdr:colOff>338666</xdr:colOff>
      <xdr:row>949</xdr:row>
      <xdr:rowOff>203201</xdr:rowOff>
    </xdr:from>
    <xdr:to>
      <xdr:col>0</xdr:col>
      <xdr:colOff>2554431</xdr:colOff>
      <xdr:row>957</xdr:row>
      <xdr:rowOff>160867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xmlns="" id="{A453AB0B-1146-3F53-62ED-F8A3F6513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BEBA8EAE-BF5A-486C-A8C5-ECC9F3942E4B}">
              <a14:imgProps xmlns:a14="http://schemas.microsoft.com/office/drawing/2010/main" xmlns="">
                <a14:imgLayer r:embed="rId230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8666" y="340231269"/>
          <a:ext cx="2215765" cy="2526530"/>
        </a:xfrm>
        <a:prstGeom prst="rect">
          <a:avLst/>
        </a:prstGeom>
      </xdr:spPr>
    </xdr:pic>
    <xdr:clientData/>
  </xdr:twoCellAnchor>
  <xdr:twoCellAnchor>
    <xdr:from>
      <xdr:col>0</xdr:col>
      <xdr:colOff>220134</xdr:colOff>
      <xdr:row>979</xdr:row>
      <xdr:rowOff>160113</xdr:rowOff>
    </xdr:from>
    <xdr:to>
      <xdr:col>0</xdr:col>
      <xdr:colOff>1601932</xdr:colOff>
      <xdr:row>982</xdr:row>
      <xdr:rowOff>208702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xmlns="" id="{6B0002B8-23F9-9F6A-CAA3-B629D9F85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0134" y="351401704"/>
          <a:ext cx="1381798" cy="1376316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967</xdr:row>
      <xdr:rowOff>102715</xdr:rowOff>
    </xdr:from>
    <xdr:to>
      <xdr:col>0</xdr:col>
      <xdr:colOff>1558636</xdr:colOff>
      <xdr:row>970</xdr:row>
      <xdr:rowOff>164780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xmlns="" id="{913EE08E-773E-E5D7-5A2B-89D57FF24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3200" y="346596238"/>
          <a:ext cx="1355436" cy="1288769"/>
        </a:xfrm>
        <a:prstGeom prst="rect">
          <a:avLst/>
        </a:prstGeom>
      </xdr:spPr>
    </xdr:pic>
    <xdr:clientData/>
  </xdr:twoCellAnchor>
  <xdr:twoCellAnchor>
    <xdr:from>
      <xdr:col>0</xdr:col>
      <xdr:colOff>186267</xdr:colOff>
      <xdr:row>991</xdr:row>
      <xdr:rowOff>118533</xdr:rowOff>
    </xdr:from>
    <xdr:to>
      <xdr:col>0</xdr:col>
      <xdr:colOff>1573068</xdr:colOff>
      <xdr:row>994</xdr:row>
      <xdr:rowOff>259521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xmlns="" id="{942CD27D-48EF-411F-814A-CDF67FAD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6267" y="356050465"/>
          <a:ext cx="1386801" cy="1324397"/>
        </a:xfrm>
        <a:prstGeom prst="rect">
          <a:avLst/>
        </a:prstGeom>
      </xdr:spPr>
    </xdr:pic>
    <xdr:clientData/>
  </xdr:twoCellAnchor>
  <xdr:twoCellAnchor>
    <xdr:from>
      <xdr:col>0</xdr:col>
      <xdr:colOff>150548</xdr:colOff>
      <xdr:row>987</xdr:row>
      <xdr:rowOff>92869</xdr:rowOff>
    </xdr:from>
    <xdr:to>
      <xdr:col>0</xdr:col>
      <xdr:colOff>1587500</xdr:colOff>
      <xdr:row>990</xdr:row>
      <xdr:rowOff>331932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xmlns="" id="{879111E6-7390-6D42-C8E6-AC4593451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0548" y="354552755"/>
          <a:ext cx="1436952" cy="1379177"/>
        </a:xfrm>
        <a:prstGeom prst="rect">
          <a:avLst/>
        </a:prstGeom>
      </xdr:spPr>
    </xdr:pic>
    <xdr:clientData/>
  </xdr:twoCellAnchor>
  <xdr:twoCellAnchor>
    <xdr:from>
      <xdr:col>0</xdr:col>
      <xdr:colOff>201611</xdr:colOff>
      <xdr:row>995</xdr:row>
      <xdr:rowOff>107155</xdr:rowOff>
    </xdr:from>
    <xdr:to>
      <xdr:col>0</xdr:col>
      <xdr:colOff>1529773</xdr:colOff>
      <xdr:row>998</xdr:row>
      <xdr:rowOff>263423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xmlns="" id="{35DEA242-C1C6-E36A-1A1B-CD6399802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1611" y="357554428"/>
          <a:ext cx="1328162" cy="1368540"/>
        </a:xfrm>
        <a:prstGeom prst="rect">
          <a:avLst/>
        </a:prstGeom>
      </xdr:spPr>
    </xdr:pic>
    <xdr:clientData/>
  </xdr:twoCellAnchor>
  <xdr:twoCellAnchor>
    <xdr:from>
      <xdr:col>0</xdr:col>
      <xdr:colOff>193880</xdr:colOff>
      <xdr:row>963</xdr:row>
      <xdr:rowOff>110892</xdr:rowOff>
    </xdr:from>
    <xdr:to>
      <xdr:col>0</xdr:col>
      <xdr:colOff>1630795</xdr:colOff>
      <xdr:row>966</xdr:row>
      <xdr:rowOff>216477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xmlns="" id="{89CDBAB6-3A67-471D-9CC2-10E656F78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3880" y="345089074"/>
          <a:ext cx="1436915" cy="1288994"/>
        </a:xfrm>
        <a:prstGeom prst="rect">
          <a:avLst/>
        </a:prstGeom>
      </xdr:spPr>
    </xdr:pic>
    <xdr:clientData/>
  </xdr:twoCellAnchor>
  <xdr:twoCellAnchor>
    <xdr:from>
      <xdr:col>0</xdr:col>
      <xdr:colOff>169333</xdr:colOff>
      <xdr:row>971</xdr:row>
      <xdr:rowOff>111607</xdr:rowOff>
    </xdr:from>
    <xdr:to>
      <xdr:col>0</xdr:col>
      <xdr:colOff>1597557</xdr:colOff>
      <xdr:row>974</xdr:row>
      <xdr:rowOff>187613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xmlns="" id="{69C50051-C40A-414D-9825-884999439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9333" y="348163766"/>
          <a:ext cx="1428224" cy="1244983"/>
        </a:xfrm>
        <a:prstGeom prst="rect">
          <a:avLst/>
        </a:prstGeom>
      </xdr:spPr>
    </xdr:pic>
    <xdr:clientData/>
  </xdr:twoCellAnchor>
  <xdr:twoCellAnchor>
    <xdr:from>
      <xdr:col>0</xdr:col>
      <xdr:colOff>271896</xdr:colOff>
      <xdr:row>983</xdr:row>
      <xdr:rowOff>119103</xdr:rowOff>
    </xdr:from>
    <xdr:to>
      <xdr:col>0</xdr:col>
      <xdr:colOff>1428750</xdr:colOff>
      <xdr:row>986</xdr:row>
      <xdr:rowOff>215294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xmlns="" id="{9B035C20-956A-7B5D-30C8-3973DE876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1896" y="353020353"/>
          <a:ext cx="1156854" cy="1322896"/>
        </a:xfrm>
        <a:prstGeom prst="rect">
          <a:avLst/>
        </a:prstGeom>
      </xdr:spPr>
    </xdr:pic>
    <xdr:clientData/>
  </xdr:twoCellAnchor>
  <xdr:twoCellAnchor>
    <xdr:from>
      <xdr:col>0</xdr:col>
      <xdr:colOff>2045280</xdr:colOff>
      <xdr:row>979</xdr:row>
      <xdr:rowOff>221288</xdr:rowOff>
    </xdr:from>
    <xdr:to>
      <xdr:col>0</xdr:col>
      <xdr:colOff>3521364</xdr:colOff>
      <xdr:row>981</xdr:row>
      <xdr:rowOff>59363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xmlns="" id="{20D50D45-B40A-CB45-29A5-2E498308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45280" y="351462879"/>
          <a:ext cx="1476084" cy="848302"/>
        </a:xfrm>
        <a:prstGeom prst="rect">
          <a:avLst/>
        </a:prstGeom>
      </xdr:spPr>
    </xdr:pic>
    <xdr:clientData/>
  </xdr:twoCellAnchor>
  <xdr:twoCellAnchor>
    <xdr:from>
      <xdr:col>0</xdr:col>
      <xdr:colOff>1950028</xdr:colOff>
      <xdr:row>983</xdr:row>
      <xdr:rowOff>178956</xdr:rowOff>
    </xdr:from>
    <xdr:to>
      <xdr:col>0</xdr:col>
      <xdr:colOff>3506933</xdr:colOff>
      <xdr:row>984</xdr:row>
      <xdr:rowOff>232583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xmlns="" id="{0DC6EF16-F31A-5D69-F040-F674E3820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50028" y="353080206"/>
          <a:ext cx="1556905" cy="645332"/>
        </a:xfrm>
        <a:prstGeom prst="rect">
          <a:avLst/>
        </a:prstGeom>
      </xdr:spPr>
    </xdr:pic>
    <xdr:clientData/>
  </xdr:twoCellAnchor>
  <xdr:twoCellAnchor>
    <xdr:from>
      <xdr:col>0</xdr:col>
      <xdr:colOff>1924628</xdr:colOff>
      <xdr:row>975</xdr:row>
      <xdr:rowOff>195888</xdr:rowOff>
    </xdr:from>
    <xdr:to>
      <xdr:col>0</xdr:col>
      <xdr:colOff>3492500</xdr:colOff>
      <xdr:row>976</xdr:row>
      <xdr:rowOff>306889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xmlns="" id="{B8CD0209-C996-A461-4A61-4EA09B338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24628" y="349748956"/>
          <a:ext cx="1567872" cy="774865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975</xdr:row>
      <xdr:rowOff>152400</xdr:rowOff>
    </xdr:from>
    <xdr:to>
      <xdr:col>0</xdr:col>
      <xdr:colOff>1587500</xdr:colOff>
      <xdr:row>978</xdr:row>
      <xdr:rowOff>166780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xmlns="" id="{2AB864EA-120F-49E0-85A3-EEFDF2C5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3200" y="349705468"/>
          <a:ext cx="1384300" cy="1370971"/>
        </a:xfrm>
        <a:prstGeom prst="rect">
          <a:avLst/>
        </a:prstGeom>
      </xdr:spPr>
    </xdr:pic>
    <xdr:clientData/>
  </xdr:twoCellAnchor>
  <xdr:twoCellAnchor>
    <xdr:from>
      <xdr:col>0</xdr:col>
      <xdr:colOff>2006023</xdr:colOff>
      <xdr:row>967</xdr:row>
      <xdr:rowOff>174338</xdr:rowOff>
    </xdr:from>
    <xdr:to>
      <xdr:col>0</xdr:col>
      <xdr:colOff>3663282</xdr:colOff>
      <xdr:row>968</xdr:row>
      <xdr:rowOff>208945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xmlns="" id="{9680EB97-C362-236A-34A6-F75CCC3C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06023" y="346667861"/>
          <a:ext cx="1657259" cy="727334"/>
        </a:xfrm>
        <a:prstGeom prst="rect">
          <a:avLst/>
        </a:prstGeom>
      </xdr:spPr>
    </xdr:pic>
    <xdr:clientData/>
  </xdr:twoCellAnchor>
  <xdr:twoCellAnchor>
    <xdr:from>
      <xdr:col>0</xdr:col>
      <xdr:colOff>1904231</xdr:colOff>
      <xdr:row>991</xdr:row>
      <xdr:rowOff>120073</xdr:rowOff>
    </xdr:from>
    <xdr:to>
      <xdr:col>0</xdr:col>
      <xdr:colOff>3677389</xdr:colOff>
      <xdr:row>993</xdr:row>
      <xdr:rowOff>0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xmlns="" id="{020ED80F-0CA6-4EE2-B9ED-C25575F0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04231" y="356052005"/>
          <a:ext cx="1773158" cy="731404"/>
        </a:xfrm>
        <a:prstGeom prst="rect">
          <a:avLst/>
        </a:prstGeom>
      </xdr:spPr>
    </xdr:pic>
    <xdr:clientData/>
  </xdr:twoCellAnchor>
  <xdr:twoCellAnchor>
    <xdr:from>
      <xdr:col>0</xdr:col>
      <xdr:colOff>1927707</xdr:colOff>
      <xdr:row>995</xdr:row>
      <xdr:rowOff>119109</xdr:rowOff>
    </xdr:from>
    <xdr:to>
      <xdr:col>0</xdr:col>
      <xdr:colOff>3636818</xdr:colOff>
      <xdr:row>996</xdr:row>
      <xdr:rowOff>202045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xmlns="" id="{78092822-1340-C46B-BB00-EA6BB3AA1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27707" y="357566382"/>
          <a:ext cx="1709111" cy="717936"/>
        </a:xfrm>
        <a:prstGeom prst="rect">
          <a:avLst/>
        </a:prstGeom>
      </xdr:spPr>
    </xdr:pic>
    <xdr:clientData/>
  </xdr:twoCellAnchor>
  <xdr:twoCellAnchor>
    <xdr:from>
      <xdr:col>0</xdr:col>
      <xdr:colOff>1803405</xdr:colOff>
      <xdr:row>971</xdr:row>
      <xdr:rowOff>163369</xdr:rowOff>
    </xdr:from>
    <xdr:to>
      <xdr:col>0</xdr:col>
      <xdr:colOff>3754775</xdr:colOff>
      <xdr:row>973</xdr:row>
      <xdr:rowOff>72160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xmlns="" id="{E9A4E47B-9835-C579-08BD-FA720B622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03405" y="348215528"/>
          <a:ext cx="1951370" cy="760268"/>
        </a:xfrm>
        <a:prstGeom prst="rect">
          <a:avLst/>
        </a:prstGeom>
      </xdr:spPr>
    </xdr:pic>
    <xdr:clientData/>
  </xdr:twoCellAnchor>
  <xdr:twoCellAnchor>
    <xdr:from>
      <xdr:col>0</xdr:col>
      <xdr:colOff>2102909</xdr:colOff>
      <xdr:row>987</xdr:row>
      <xdr:rowOff>103139</xdr:rowOff>
    </xdr:from>
    <xdr:to>
      <xdr:col>0</xdr:col>
      <xdr:colOff>3593524</xdr:colOff>
      <xdr:row>989</xdr:row>
      <xdr:rowOff>115455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xmlns="" id="{747C85F1-8011-E53B-FEC6-9AFDDCC5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02909" y="354563025"/>
          <a:ext cx="1490615" cy="834930"/>
        </a:xfrm>
        <a:prstGeom prst="rect">
          <a:avLst/>
        </a:prstGeom>
      </xdr:spPr>
    </xdr:pic>
    <xdr:clientData/>
  </xdr:twoCellAnchor>
  <xdr:twoCellAnchor>
    <xdr:from>
      <xdr:col>0</xdr:col>
      <xdr:colOff>2023534</xdr:colOff>
      <xdr:row>963</xdr:row>
      <xdr:rowOff>160866</xdr:rowOff>
    </xdr:from>
    <xdr:to>
      <xdr:col>0</xdr:col>
      <xdr:colOff>3703779</xdr:colOff>
      <xdr:row>965</xdr:row>
      <xdr:rowOff>129886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7F7344AA-F42C-43C7-99FE-CA18DDA4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23534" y="345139048"/>
          <a:ext cx="1680245" cy="834929"/>
        </a:xfrm>
        <a:prstGeom prst="rect">
          <a:avLst/>
        </a:prstGeom>
      </xdr:spPr>
    </xdr:pic>
    <xdr:clientData/>
  </xdr:twoCellAnchor>
  <xdr:twoCellAnchor>
    <xdr:from>
      <xdr:col>0</xdr:col>
      <xdr:colOff>281287</xdr:colOff>
      <xdr:row>1000</xdr:row>
      <xdr:rowOff>258119</xdr:rowOff>
    </xdr:from>
    <xdr:to>
      <xdr:col>0</xdr:col>
      <xdr:colOff>3405395</xdr:colOff>
      <xdr:row>1010</xdr:row>
      <xdr:rowOff>95250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xmlns="" id="{ACF9524F-228B-AD76-EA26-CA751AB4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81287" y="361172275"/>
          <a:ext cx="3124108" cy="3397100"/>
        </a:xfrm>
        <a:prstGeom prst="rect">
          <a:avLst/>
        </a:prstGeom>
      </xdr:spPr>
    </xdr:pic>
    <xdr:clientData/>
  </xdr:twoCellAnchor>
  <xdr:twoCellAnchor>
    <xdr:from>
      <xdr:col>0</xdr:col>
      <xdr:colOff>343148</xdr:colOff>
      <xdr:row>1064</xdr:row>
      <xdr:rowOff>137459</xdr:rowOff>
    </xdr:from>
    <xdr:to>
      <xdr:col>0</xdr:col>
      <xdr:colOff>3316735</xdr:colOff>
      <xdr:row>1072</xdr:row>
      <xdr:rowOff>381000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xmlns="" id="{B403140C-2BBE-45F2-AA3C-C8B7CEC96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3148" y="383530615"/>
          <a:ext cx="2973587" cy="3053416"/>
        </a:xfrm>
        <a:prstGeom prst="rect">
          <a:avLst/>
        </a:prstGeom>
      </xdr:spPr>
    </xdr:pic>
    <xdr:clientData/>
  </xdr:twoCellAnchor>
  <xdr:twoCellAnchor>
    <xdr:from>
      <xdr:col>0</xdr:col>
      <xdr:colOff>307787</xdr:colOff>
      <xdr:row>1080</xdr:row>
      <xdr:rowOff>162361</xdr:rowOff>
    </xdr:from>
    <xdr:to>
      <xdr:col>0</xdr:col>
      <xdr:colOff>3291908</xdr:colOff>
      <xdr:row>1089</xdr:row>
      <xdr:rowOff>0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xmlns="" id="{8D819EA5-0ABB-4567-866F-AD4CBA1D0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07787" y="389175267"/>
          <a:ext cx="2984121" cy="3064233"/>
        </a:xfrm>
        <a:prstGeom prst="rect">
          <a:avLst/>
        </a:prstGeom>
      </xdr:spPr>
    </xdr:pic>
    <xdr:clientData/>
  </xdr:twoCellAnchor>
  <xdr:twoCellAnchor>
    <xdr:from>
      <xdr:col>0</xdr:col>
      <xdr:colOff>307290</xdr:colOff>
      <xdr:row>1032</xdr:row>
      <xdr:rowOff>135466</xdr:rowOff>
    </xdr:from>
    <xdr:to>
      <xdr:col>0</xdr:col>
      <xdr:colOff>3226593</xdr:colOff>
      <xdr:row>1041</xdr:row>
      <xdr:rowOff>150565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xmlns="" id="{2664867C-DB41-4C6B-A38A-3FC80D061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07290" y="372289122"/>
          <a:ext cx="2919303" cy="3241693"/>
        </a:xfrm>
        <a:prstGeom prst="rect">
          <a:avLst/>
        </a:prstGeom>
      </xdr:spPr>
    </xdr:pic>
    <xdr:clientData/>
  </xdr:twoCellAnchor>
  <xdr:twoCellAnchor>
    <xdr:from>
      <xdr:col>0</xdr:col>
      <xdr:colOff>355505</xdr:colOff>
      <xdr:row>1048</xdr:row>
      <xdr:rowOff>122563</xdr:rowOff>
    </xdr:from>
    <xdr:to>
      <xdr:col>0</xdr:col>
      <xdr:colOff>3309936</xdr:colOff>
      <xdr:row>1056</xdr:row>
      <xdr:rowOff>342187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xmlns="" id="{8326D63F-FD0B-40E7-A3B7-471DF69CD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5505" y="377895969"/>
          <a:ext cx="2954431" cy="3029499"/>
        </a:xfrm>
        <a:prstGeom prst="rect">
          <a:avLst/>
        </a:prstGeom>
      </xdr:spPr>
    </xdr:pic>
    <xdr:clientData/>
  </xdr:twoCellAnchor>
  <xdr:twoCellAnchor>
    <xdr:from>
      <xdr:col>0</xdr:col>
      <xdr:colOff>1025060</xdr:colOff>
      <xdr:row>1010</xdr:row>
      <xdr:rowOff>214732</xdr:rowOff>
    </xdr:from>
    <xdr:to>
      <xdr:col>0</xdr:col>
      <xdr:colOff>2393156</xdr:colOff>
      <xdr:row>1015</xdr:row>
      <xdr:rowOff>180414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xmlns="" id="{6F9ECDFC-92E5-1B81-C96A-5255F2418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025060" y="364688857"/>
          <a:ext cx="1368096" cy="1692088"/>
        </a:xfrm>
        <a:prstGeom prst="rect">
          <a:avLst/>
        </a:prstGeom>
      </xdr:spPr>
    </xdr:pic>
    <xdr:clientData/>
  </xdr:twoCellAnchor>
  <xdr:twoCellAnchor>
    <xdr:from>
      <xdr:col>0</xdr:col>
      <xdr:colOff>268941</xdr:colOff>
      <xdr:row>1016</xdr:row>
      <xdr:rowOff>143435</xdr:rowOff>
    </xdr:from>
    <xdr:to>
      <xdr:col>0</xdr:col>
      <xdr:colOff>3257628</xdr:colOff>
      <xdr:row>1025</xdr:row>
      <xdr:rowOff>166686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xmlns="" id="{7190223D-0360-48C3-B17D-7C0FE40DF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8941" y="366677341"/>
          <a:ext cx="2988687" cy="3249845"/>
        </a:xfrm>
        <a:prstGeom prst="rect">
          <a:avLst/>
        </a:prstGeom>
      </xdr:spPr>
    </xdr:pic>
    <xdr:clientData/>
  </xdr:twoCellAnchor>
  <xdr:twoCellAnchor>
    <xdr:from>
      <xdr:col>0</xdr:col>
      <xdr:colOff>1033121</xdr:colOff>
      <xdr:row>1026</xdr:row>
      <xdr:rowOff>62631</xdr:rowOff>
    </xdr:from>
    <xdr:to>
      <xdr:col>0</xdr:col>
      <xdr:colOff>2357437</xdr:colOff>
      <xdr:row>1030</xdr:row>
      <xdr:rowOff>295634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xmlns="" id="{5DA6D83E-818C-4622-A20F-A50B72E03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1033121" y="370156506"/>
          <a:ext cx="1324316" cy="1637941"/>
        </a:xfrm>
        <a:prstGeom prst="rect">
          <a:avLst/>
        </a:prstGeom>
      </xdr:spPr>
    </xdr:pic>
    <xdr:clientData/>
  </xdr:twoCellAnchor>
  <xdr:twoCellAnchor>
    <xdr:from>
      <xdr:col>0</xdr:col>
      <xdr:colOff>971690</xdr:colOff>
      <xdr:row>1042</xdr:row>
      <xdr:rowOff>39219</xdr:rowOff>
    </xdr:from>
    <xdr:to>
      <xdr:col>0</xdr:col>
      <xdr:colOff>2393155</xdr:colOff>
      <xdr:row>1047</xdr:row>
      <xdr:rowOff>70909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xmlns="" id="{EF20FA1E-DED7-4EF3-AF40-01D483D82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71690" y="375752844"/>
          <a:ext cx="1421465" cy="1758096"/>
        </a:xfrm>
        <a:prstGeom prst="rect">
          <a:avLst/>
        </a:prstGeom>
      </xdr:spPr>
    </xdr:pic>
    <xdr:clientData/>
  </xdr:twoCellAnchor>
  <xdr:twoCellAnchor>
    <xdr:from>
      <xdr:col>0</xdr:col>
      <xdr:colOff>1078706</xdr:colOff>
      <xdr:row>1058</xdr:row>
      <xdr:rowOff>45243</xdr:rowOff>
    </xdr:from>
    <xdr:to>
      <xdr:col>0</xdr:col>
      <xdr:colOff>2571749</xdr:colOff>
      <xdr:row>1063</xdr:row>
      <xdr:rowOff>165463</xdr:rowOff>
    </xdr:to>
    <xdr:pic>
      <xdr:nvPicPr>
        <xdr:cNvPr id="379" name="Рисунок 378">
          <a:extLst>
            <a:ext uri="{FF2B5EF4-FFF2-40B4-BE49-F238E27FC236}">
              <a16:creationId xmlns:a16="http://schemas.microsoft.com/office/drawing/2014/main" xmlns="" id="{C891AB86-C315-456A-B186-CD0038F20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1078706" y="381378618"/>
          <a:ext cx="1493043" cy="1846626"/>
        </a:xfrm>
        <a:prstGeom prst="rect">
          <a:avLst/>
        </a:prstGeom>
      </xdr:spPr>
    </xdr:pic>
    <xdr:clientData/>
  </xdr:twoCellAnchor>
  <xdr:twoCellAnchor>
    <xdr:from>
      <xdr:col>0</xdr:col>
      <xdr:colOff>950818</xdr:colOff>
      <xdr:row>1073</xdr:row>
      <xdr:rowOff>152261</xdr:rowOff>
    </xdr:from>
    <xdr:to>
      <xdr:col>0</xdr:col>
      <xdr:colOff>2500311</xdr:colOff>
      <xdr:row>1079</xdr:row>
      <xdr:rowOff>8924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xmlns="" id="{723A3CEE-8C81-42F1-9697-47E8D45D8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50818" y="386772011"/>
          <a:ext cx="1549493" cy="1916444"/>
        </a:xfrm>
        <a:prstGeom prst="rect">
          <a:avLst/>
        </a:prstGeom>
      </xdr:spPr>
    </xdr:pic>
    <xdr:clientData/>
  </xdr:twoCellAnchor>
  <xdr:twoCellAnchor>
    <xdr:from>
      <xdr:col>0</xdr:col>
      <xdr:colOff>986535</xdr:colOff>
      <xdr:row>1089</xdr:row>
      <xdr:rowOff>271462</xdr:rowOff>
    </xdr:from>
    <xdr:to>
      <xdr:col>0</xdr:col>
      <xdr:colOff>2524124</xdr:colOff>
      <xdr:row>1095</xdr:row>
      <xdr:rowOff>113402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xmlns="" id="{EBBE32D0-95EE-46CC-BAAF-8D5CCA02C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986535" y="392510962"/>
          <a:ext cx="1537589" cy="1901721"/>
        </a:xfrm>
        <a:prstGeom prst="rect">
          <a:avLst/>
        </a:prstGeom>
      </xdr:spPr>
    </xdr:pic>
    <xdr:clientData/>
  </xdr:twoCellAnchor>
  <xdr:twoCellAnchor>
    <xdr:from>
      <xdr:col>0</xdr:col>
      <xdr:colOff>331695</xdr:colOff>
      <xdr:row>1097</xdr:row>
      <xdr:rowOff>44825</xdr:rowOff>
    </xdr:from>
    <xdr:to>
      <xdr:col>0</xdr:col>
      <xdr:colOff>1158251</xdr:colOff>
      <xdr:row>1097</xdr:row>
      <xdr:rowOff>1120589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xmlns="" id="{0CAF0194-0D17-1AA7-240E-F71C3B161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1695" y="442282731"/>
          <a:ext cx="826556" cy="1075764"/>
        </a:xfrm>
        <a:prstGeom prst="rect">
          <a:avLst/>
        </a:prstGeom>
      </xdr:spPr>
    </xdr:pic>
    <xdr:clientData/>
  </xdr:twoCellAnchor>
  <xdr:twoCellAnchor>
    <xdr:from>
      <xdr:col>0</xdr:col>
      <xdr:colOff>295836</xdr:colOff>
      <xdr:row>1098</xdr:row>
      <xdr:rowOff>89647</xdr:rowOff>
    </xdr:from>
    <xdr:to>
      <xdr:col>0</xdr:col>
      <xdr:colOff>1208820</xdr:colOff>
      <xdr:row>1098</xdr:row>
      <xdr:rowOff>1120588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xmlns="" id="{2FFE4A37-5018-8E72-641B-AF8453DC0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5836" y="443564682"/>
          <a:ext cx="912984" cy="1030941"/>
        </a:xfrm>
        <a:prstGeom prst="rect">
          <a:avLst/>
        </a:prstGeom>
      </xdr:spPr>
    </xdr:pic>
    <xdr:clientData/>
  </xdr:twoCellAnchor>
  <xdr:twoCellAnchor>
    <xdr:from>
      <xdr:col>0</xdr:col>
      <xdr:colOff>286869</xdr:colOff>
      <xdr:row>1102</xdr:row>
      <xdr:rowOff>62753</xdr:rowOff>
    </xdr:from>
    <xdr:to>
      <xdr:col>0</xdr:col>
      <xdr:colOff>1461246</xdr:colOff>
      <xdr:row>1102</xdr:row>
      <xdr:rowOff>1189792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xmlns="" id="{90CE44F3-DA63-41B8-3D48-28B74620C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6869" y="447294000"/>
          <a:ext cx="1174377" cy="1127039"/>
        </a:xfrm>
        <a:prstGeom prst="rect">
          <a:avLst/>
        </a:prstGeom>
      </xdr:spPr>
    </xdr:pic>
    <xdr:clientData/>
  </xdr:twoCellAnchor>
  <xdr:twoCellAnchor>
    <xdr:from>
      <xdr:col>0</xdr:col>
      <xdr:colOff>295836</xdr:colOff>
      <xdr:row>1101</xdr:row>
      <xdr:rowOff>62753</xdr:rowOff>
    </xdr:from>
    <xdr:to>
      <xdr:col>0</xdr:col>
      <xdr:colOff>1425389</xdr:colOff>
      <xdr:row>1101</xdr:row>
      <xdr:rowOff>1183770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xmlns="" id="{CEBF7B8E-9D16-4707-F70E-3E73A3ABE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5836" y="446012047"/>
          <a:ext cx="1129553" cy="1121017"/>
        </a:xfrm>
        <a:prstGeom prst="rect">
          <a:avLst/>
        </a:prstGeom>
      </xdr:spPr>
    </xdr:pic>
    <xdr:clientData/>
  </xdr:twoCellAnchor>
  <xdr:twoCellAnchor>
    <xdr:from>
      <xdr:col>0</xdr:col>
      <xdr:colOff>245730</xdr:colOff>
      <xdr:row>1150</xdr:row>
      <xdr:rowOff>98291</xdr:rowOff>
    </xdr:from>
    <xdr:to>
      <xdr:col>0</xdr:col>
      <xdr:colOff>1572505</xdr:colOff>
      <xdr:row>1152</xdr:row>
      <xdr:rowOff>277585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xmlns="" id="{21274194-1A6E-C361-5429-E113E2FF2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45730" y="457379934"/>
          <a:ext cx="1326775" cy="1022937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1153</xdr:row>
      <xdr:rowOff>116542</xdr:rowOff>
    </xdr:from>
    <xdr:to>
      <xdr:col>0</xdr:col>
      <xdr:colOff>1452282</xdr:colOff>
      <xdr:row>1155</xdr:row>
      <xdr:rowOff>321229</xdr:rowOff>
    </xdr:to>
    <xdr:pic>
      <xdr:nvPicPr>
        <xdr:cNvPr id="407" name="Рисунок 406">
          <a:extLst>
            <a:ext uri="{FF2B5EF4-FFF2-40B4-BE49-F238E27FC236}">
              <a16:creationId xmlns:a16="http://schemas.microsoft.com/office/drawing/2014/main" xmlns="" id="{2757A5B9-0604-CE36-FA90-450322D49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4800" y="453013483"/>
          <a:ext cx="1147482" cy="1029440"/>
        </a:xfrm>
        <a:prstGeom prst="rect">
          <a:avLst/>
        </a:prstGeom>
      </xdr:spPr>
    </xdr:pic>
    <xdr:clientData/>
  </xdr:twoCellAnchor>
  <xdr:twoCellAnchor>
    <xdr:from>
      <xdr:col>0</xdr:col>
      <xdr:colOff>313765</xdr:colOff>
      <xdr:row>1157</xdr:row>
      <xdr:rowOff>134471</xdr:rowOff>
    </xdr:from>
    <xdr:to>
      <xdr:col>0</xdr:col>
      <xdr:colOff>1497106</xdr:colOff>
      <xdr:row>1157</xdr:row>
      <xdr:rowOff>1027933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xmlns="" id="{0C9DB8CF-254F-FE62-AAC5-6D3688519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3765" y="455541530"/>
          <a:ext cx="1183341" cy="893462"/>
        </a:xfrm>
        <a:prstGeom prst="rect">
          <a:avLst/>
        </a:prstGeom>
      </xdr:spPr>
    </xdr:pic>
    <xdr:clientData/>
  </xdr:twoCellAnchor>
  <xdr:twoCellAnchor>
    <xdr:from>
      <xdr:col>0</xdr:col>
      <xdr:colOff>295835</xdr:colOff>
      <xdr:row>1156</xdr:row>
      <xdr:rowOff>179293</xdr:rowOff>
    </xdr:from>
    <xdr:to>
      <xdr:col>0</xdr:col>
      <xdr:colOff>1416423</xdr:colOff>
      <xdr:row>1156</xdr:row>
      <xdr:rowOff>1157451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xmlns="" id="{148E4A86-B424-B7B1-2B4C-7E3DDEA1D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5835" y="454313364"/>
          <a:ext cx="1120588" cy="978158"/>
        </a:xfrm>
        <a:prstGeom prst="rect">
          <a:avLst/>
        </a:prstGeom>
      </xdr:spPr>
    </xdr:pic>
    <xdr:clientData/>
  </xdr:twoCellAnchor>
  <xdr:twoCellAnchor>
    <xdr:from>
      <xdr:col>0</xdr:col>
      <xdr:colOff>412375</xdr:colOff>
      <xdr:row>1162</xdr:row>
      <xdr:rowOff>107577</xdr:rowOff>
    </xdr:from>
    <xdr:to>
      <xdr:col>0</xdr:col>
      <xdr:colOff>1586753</xdr:colOff>
      <xdr:row>1164</xdr:row>
      <xdr:rowOff>489748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xmlns="" id="{5BB532D3-60DD-B14D-F476-60AF221E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email">
          <a:extLst>
            <a:ext uri="{BEBA8EAE-BF5A-486C-A8C5-ECC9F3942E4B}">
              <a14:imgProps xmlns:a14="http://schemas.microsoft.com/office/drawing/2010/main" xmlns="">
                <a14:imgLayer r:embed="rId262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12375" y="458804683"/>
          <a:ext cx="1174378" cy="1601371"/>
        </a:xfrm>
        <a:prstGeom prst="rect">
          <a:avLst/>
        </a:prstGeom>
      </xdr:spPr>
    </xdr:pic>
    <xdr:clientData/>
  </xdr:twoCellAnchor>
  <xdr:twoCellAnchor>
    <xdr:from>
      <xdr:col>0</xdr:col>
      <xdr:colOff>430305</xdr:colOff>
      <xdr:row>1159</xdr:row>
      <xdr:rowOff>44825</xdr:rowOff>
    </xdr:from>
    <xdr:to>
      <xdr:col>0</xdr:col>
      <xdr:colOff>1616520</xdr:colOff>
      <xdr:row>1161</xdr:row>
      <xdr:rowOff>484095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xmlns="" id="{008071E7-9FB4-5AF5-1B3C-8B85E8EA5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30305" y="456913131"/>
          <a:ext cx="1186215" cy="1658470"/>
        </a:xfrm>
        <a:prstGeom prst="rect">
          <a:avLst/>
        </a:prstGeom>
      </xdr:spPr>
    </xdr:pic>
    <xdr:clientData/>
  </xdr:twoCellAnchor>
  <xdr:twoCellAnchor>
    <xdr:from>
      <xdr:col>0</xdr:col>
      <xdr:colOff>384564</xdr:colOff>
      <xdr:row>1166</xdr:row>
      <xdr:rowOff>535780</xdr:rowOff>
    </xdr:from>
    <xdr:to>
      <xdr:col>0</xdr:col>
      <xdr:colOff>2083594</xdr:colOff>
      <xdr:row>1169</xdr:row>
      <xdr:rowOff>361830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xmlns="" id="{F73CCC67-5F86-5D83-5055-DFFA2D7BB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4564" y="485203499"/>
          <a:ext cx="1699030" cy="1683425"/>
        </a:xfrm>
        <a:prstGeom prst="rect">
          <a:avLst/>
        </a:prstGeom>
      </xdr:spPr>
    </xdr:pic>
    <xdr:clientData/>
  </xdr:twoCellAnchor>
  <xdr:twoCellAnchor>
    <xdr:from>
      <xdr:col>0</xdr:col>
      <xdr:colOff>397250</xdr:colOff>
      <xdr:row>1170</xdr:row>
      <xdr:rowOff>440531</xdr:rowOff>
    </xdr:from>
    <xdr:to>
      <xdr:col>0</xdr:col>
      <xdr:colOff>1995760</xdr:colOff>
      <xdr:row>1173</xdr:row>
      <xdr:rowOff>166687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xmlns="" id="{583E3776-0376-442B-94D1-838573CAF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7250" y="487584750"/>
          <a:ext cx="1598510" cy="1583531"/>
        </a:xfrm>
        <a:prstGeom prst="rect">
          <a:avLst/>
        </a:prstGeom>
      </xdr:spPr>
    </xdr:pic>
    <xdr:clientData/>
  </xdr:twoCellAnchor>
  <xdr:twoCellAnchor>
    <xdr:from>
      <xdr:col>0</xdr:col>
      <xdr:colOff>358589</xdr:colOff>
      <xdr:row>1174</xdr:row>
      <xdr:rowOff>134470</xdr:rowOff>
    </xdr:from>
    <xdr:to>
      <xdr:col>0</xdr:col>
      <xdr:colOff>1952625</xdr:colOff>
      <xdr:row>1176</xdr:row>
      <xdr:rowOff>425470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xmlns="" id="{7DC4860F-4209-4444-AC15-E491C0CA6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8589" y="489755189"/>
          <a:ext cx="1594036" cy="1529250"/>
        </a:xfrm>
        <a:prstGeom prst="rect">
          <a:avLst/>
        </a:prstGeom>
      </xdr:spPr>
    </xdr:pic>
    <xdr:clientData/>
  </xdr:twoCellAnchor>
  <xdr:twoCellAnchor>
    <xdr:from>
      <xdr:col>0</xdr:col>
      <xdr:colOff>361530</xdr:colOff>
      <xdr:row>1177</xdr:row>
      <xdr:rowOff>333374</xdr:rowOff>
    </xdr:from>
    <xdr:to>
      <xdr:col>0</xdr:col>
      <xdr:colOff>1891462</xdr:colOff>
      <xdr:row>1179</xdr:row>
      <xdr:rowOff>610861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xmlns="" id="{AF35D73E-1868-4166-84D0-FDA951A68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1530" y="491811468"/>
          <a:ext cx="1529932" cy="1515737"/>
        </a:xfrm>
        <a:prstGeom prst="rect">
          <a:avLst/>
        </a:prstGeom>
      </xdr:spPr>
    </xdr:pic>
    <xdr:clientData/>
  </xdr:twoCellAnchor>
  <xdr:twoCellAnchor>
    <xdr:from>
      <xdr:col>0</xdr:col>
      <xdr:colOff>403412</xdr:colOff>
      <xdr:row>1181</xdr:row>
      <xdr:rowOff>161365</xdr:rowOff>
    </xdr:from>
    <xdr:to>
      <xdr:col>0</xdr:col>
      <xdr:colOff>1954306</xdr:colOff>
      <xdr:row>1183</xdr:row>
      <xdr:rowOff>452365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xmlns="" id="{B124E27D-B600-44A6-9F61-444210BC7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03412" y="470091247"/>
          <a:ext cx="1550894" cy="1510200"/>
        </a:xfrm>
        <a:prstGeom prst="rect">
          <a:avLst/>
        </a:prstGeom>
      </xdr:spPr>
    </xdr:pic>
    <xdr:clientData/>
  </xdr:twoCellAnchor>
  <xdr:twoCellAnchor>
    <xdr:from>
      <xdr:col>0</xdr:col>
      <xdr:colOff>421341</xdr:colOff>
      <xdr:row>1184</xdr:row>
      <xdr:rowOff>179295</xdr:rowOff>
    </xdr:from>
    <xdr:to>
      <xdr:col>0</xdr:col>
      <xdr:colOff>1972235</xdr:colOff>
      <xdr:row>1186</xdr:row>
      <xdr:rowOff>470295</xdr:rowOff>
    </xdr:to>
    <xdr:pic>
      <xdr:nvPicPr>
        <xdr:cNvPr id="419" name="Рисунок 418">
          <a:extLst>
            <a:ext uri="{FF2B5EF4-FFF2-40B4-BE49-F238E27FC236}">
              <a16:creationId xmlns:a16="http://schemas.microsoft.com/office/drawing/2014/main" xmlns="" id="{73627915-6947-4E25-A017-B41AD9092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21341" y="471937977"/>
          <a:ext cx="1550894" cy="1510200"/>
        </a:xfrm>
        <a:prstGeom prst="rect">
          <a:avLst/>
        </a:prstGeom>
      </xdr:spPr>
    </xdr:pic>
    <xdr:clientData/>
  </xdr:twoCellAnchor>
  <xdr:twoCellAnchor>
    <xdr:from>
      <xdr:col>0</xdr:col>
      <xdr:colOff>412376</xdr:colOff>
      <xdr:row>1187</xdr:row>
      <xdr:rowOff>152400</xdr:rowOff>
    </xdr:from>
    <xdr:to>
      <xdr:col>0</xdr:col>
      <xdr:colOff>1963270</xdr:colOff>
      <xdr:row>1189</xdr:row>
      <xdr:rowOff>443400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xmlns="" id="{FB325964-4F5F-4257-8D33-2E027C6C9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12376" y="473739882"/>
          <a:ext cx="1550894" cy="1510200"/>
        </a:xfrm>
        <a:prstGeom prst="rect">
          <a:avLst/>
        </a:prstGeom>
      </xdr:spPr>
    </xdr:pic>
    <xdr:clientData/>
  </xdr:twoCellAnchor>
  <xdr:twoCellAnchor>
    <xdr:from>
      <xdr:col>0</xdr:col>
      <xdr:colOff>412377</xdr:colOff>
      <xdr:row>1190</xdr:row>
      <xdr:rowOff>179294</xdr:rowOff>
    </xdr:from>
    <xdr:to>
      <xdr:col>0</xdr:col>
      <xdr:colOff>1963271</xdr:colOff>
      <xdr:row>1192</xdr:row>
      <xdr:rowOff>470294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xmlns="" id="{6A84A685-5835-48DA-865F-8452A01A8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12377" y="475595576"/>
          <a:ext cx="1550894" cy="1510200"/>
        </a:xfrm>
        <a:prstGeom prst="rect">
          <a:avLst/>
        </a:prstGeom>
      </xdr:spPr>
    </xdr:pic>
    <xdr:clientData/>
  </xdr:twoCellAnchor>
  <xdr:twoCellAnchor>
    <xdr:from>
      <xdr:col>0</xdr:col>
      <xdr:colOff>349622</xdr:colOff>
      <xdr:row>1193</xdr:row>
      <xdr:rowOff>44823</xdr:rowOff>
    </xdr:from>
    <xdr:to>
      <xdr:col>0</xdr:col>
      <xdr:colOff>1317811</xdr:colOff>
      <xdr:row>1193</xdr:row>
      <xdr:rowOff>627529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xmlns="" id="{2F5862FE-A685-D1D3-5228-52E6A9EF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>
          <a:extLst>
            <a:ext uri="{BEBA8EAE-BF5A-486C-A8C5-ECC9F3942E4B}">
              <a14:imgProps xmlns:a14="http://schemas.microsoft.com/office/drawing/2010/main" xmlns="">
                <a14:imgLayer r:embed="rId269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9622" y="477971223"/>
          <a:ext cx="968189" cy="582706"/>
        </a:xfrm>
        <a:prstGeom prst="rect">
          <a:avLst/>
        </a:prstGeom>
      </xdr:spPr>
    </xdr:pic>
    <xdr:clientData/>
  </xdr:twoCellAnchor>
  <xdr:twoCellAnchor>
    <xdr:from>
      <xdr:col>0</xdr:col>
      <xdr:colOff>403412</xdr:colOff>
      <xdr:row>1194</xdr:row>
      <xdr:rowOff>116542</xdr:rowOff>
    </xdr:from>
    <xdr:to>
      <xdr:col>0</xdr:col>
      <xdr:colOff>1281953</xdr:colOff>
      <xdr:row>1194</xdr:row>
      <xdr:rowOff>600636</xdr:rowOff>
    </xdr:to>
    <xdr:pic>
      <xdr:nvPicPr>
        <xdr:cNvPr id="423" name="Рисунок 422">
          <a:extLst>
            <a:ext uri="{FF2B5EF4-FFF2-40B4-BE49-F238E27FC236}">
              <a16:creationId xmlns:a16="http://schemas.microsoft.com/office/drawing/2014/main" xmlns="" id="{B6FAE43D-E482-D028-EC5A-9B66AED5B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>
          <a:extLst>
            <a:ext uri="{BEBA8EAE-BF5A-486C-A8C5-ECC9F3942E4B}">
              <a14:imgProps xmlns:a14="http://schemas.microsoft.com/office/drawing/2010/main" xmlns="">
                <a14:imgLayer r:embed="rId27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03412" y="478724260"/>
          <a:ext cx="878541" cy="484094"/>
        </a:xfrm>
        <a:prstGeom prst="rect">
          <a:avLst/>
        </a:prstGeom>
      </xdr:spPr>
    </xdr:pic>
    <xdr:clientData/>
  </xdr:twoCellAnchor>
  <xdr:twoCellAnchor>
    <xdr:from>
      <xdr:col>0</xdr:col>
      <xdr:colOff>385483</xdr:colOff>
      <xdr:row>1195</xdr:row>
      <xdr:rowOff>89647</xdr:rowOff>
    </xdr:from>
    <xdr:to>
      <xdr:col>0</xdr:col>
      <xdr:colOff>1237130</xdr:colOff>
      <xdr:row>1195</xdr:row>
      <xdr:rowOff>600636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xmlns="" id="{3F7B598C-75F2-51CE-ACAB-EC0CEDF01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5483" y="477334729"/>
          <a:ext cx="851647" cy="510989"/>
        </a:xfrm>
        <a:prstGeom prst="rect">
          <a:avLst/>
        </a:prstGeom>
      </xdr:spPr>
    </xdr:pic>
    <xdr:clientData/>
  </xdr:twoCellAnchor>
  <xdr:twoCellAnchor>
    <xdr:from>
      <xdr:col>0</xdr:col>
      <xdr:colOff>277908</xdr:colOff>
      <xdr:row>1196</xdr:row>
      <xdr:rowOff>116541</xdr:rowOff>
    </xdr:from>
    <xdr:to>
      <xdr:col>0</xdr:col>
      <xdr:colOff>1371602</xdr:colOff>
      <xdr:row>1196</xdr:row>
      <xdr:rowOff>854853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xmlns="" id="{8FF328CF-D715-2A48-40CD-937711473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7908" y="479405576"/>
          <a:ext cx="1093694" cy="738312"/>
        </a:xfrm>
        <a:prstGeom prst="rect">
          <a:avLst/>
        </a:prstGeom>
      </xdr:spPr>
    </xdr:pic>
    <xdr:clientData/>
  </xdr:twoCellAnchor>
  <xdr:twoCellAnchor>
    <xdr:from>
      <xdr:col>0</xdr:col>
      <xdr:colOff>349622</xdr:colOff>
      <xdr:row>1197</xdr:row>
      <xdr:rowOff>35858</xdr:rowOff>
    </xdr:from>
    <xdr:to>
      <xdr:col>0</xdr:col>
      <xdr:colOff>1075764</xdr:colOff>
      <xdr:row>1197</xdr:row>
      <xdr:rowOff>521480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xmlns="" id="{A47A5237-AAD2-865F-42C6-41F4B5E80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9622" y="480293082"/>
          <a:ext cx="726142" cy="485622"/>
        </a:xfrm>
        <a:prstGeom prst="rect">
          <a:avLst/>
        </a:prstGeom>
      </xdr:spPr>
    </xdr:pic>
    <xdr:clientData/>
  </xdr:twoCellAnchor>
  <xdr:twoCellAnchor>
    <xdr:from>
      <xdr:col>0</xdr:col>
      <xdr:colOff>251012</xdr:colOff>
      <xdr:row>1268</xdr:row>
      <xdr:rowOff>98612</xdr:rowOff>
    </xdr:from>
    <xdr:to>
      <xdr:col>0</xdr:col>
      <xdr:colOff>1048871</xdr:colOff>
      <xdr:row>1268</xdr:row>
      <xdr:rowOff>823139</xdr:rowOff>
    </xdr:to>
    <xdr:pic>
      <xdr:nvPicPr>
        <xdr:cNvPr id="427" name="Рисунок 426">
          <a:extLst>
            <a:ext uri="{FF2B5EF4-FFF2-40B4-BE49-F238E27FC236}">
              <a16:creationId xmlns:a16="http://schemas.microsoft.com/office/drawing/2014/main" xmlns="" id="{417A71E3-BB59-F566-2330-F33329E1F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1012" y="304800"/>
          <a:ext cx="797859" cy="724527"/>
        </a:xfrm>
        <a:prstGeom prst="rect">
          <a:avLst/>
        </a:prstGeom>
      </xdr:spPr>
    </xdr:pic>
    <xdr:clientData/>
  </xdr:twoCellAnchor>
  <xdr:twoCellAnchor>
    <xdr:from>
      <xdr:col>0</xdr:col>
      <xdr:colOff>215154</xdr:colOff>
      <xdr:row>1273</xdr:row>
      <xdr:rowOff>125506</xdr:rowOff>
    </xdr:from>
    <xdr:to>
      <xdr:col>0</xdr:col>
      <xdr:colOff>1030942</xdr:colOff>
      <xdr:row>1273</xdr:row>
      <xdr:rowOff>660115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xmlns="" id="{0FF84F7B-711F-596B-F6CD-C74365F7E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5154" y="515578165"/>
          <a:ext cx="815788" cy="534609"/>
        </a:xfrm>
        <a:prstGeom prst="rect">
          <a:avLst/>
        </a:prstGeom>
      </xdr:spPr>
    </xdr:pic>
    <xdr:clientData/>
  </xdr:twoCellAnchor>
  <xdr:twoCellAnchor>
    <xdr:from>
      <xdr:col>0</xdr:col>
      <xdr:colOff>394447</xdr:colOff>
      <xdr:row>1269</xdr:row>
      <xdr:rowOff>98612</xdr:rowOff>
    </xdr:from>
    <xdr:to>
      <xdr:col>0</xdr:col>
      <xdr:colOff>1075764</xdr:colOff>
      <xdr:row>1269</xdr:row>
      <xdr:rowOff>700096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xmlns="" id="{26A29F22-AD2B-2F56-0AF4-61932295E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4447" y="513543177"/>
          <a:ext cx="681317" cy="601484"/>
        </a:xfrm>
        <a:prstGeom prst="rect">
          <a:avLst/>
        </a:prstGeom>
      </xdr:spPr>
    </xdr:pic>
    <xdr:clientData/>
  </xdr:twoCellAnchor>
  <xdr:twoCellAnchor>
    <xdr:from>
      <xdr:col>0</xdr:col>
      <xdr:colOff>430307</xdr:colOff>
      <xdr:row>1198</xdr:row>
      <xdr:rowOff>80683</xdr:rowOff>
    </xdr:from>
    <xdr:to>
      <xdr:col>0</xdr:col>
      <xdr:colOff>779931</xdr:colOff>
      <xdr:row>1198</xdr:row>
      <xdr:rowOff>664318</xdr:rowOff>
    </xdr:to>
    <xdr:pic>
      <xdr:nvPicPr>
        <xdr:cNvPr id="431" name="Рисунок 430">
          <a:extLst>
            <a:ext uri="{FF2B5EF4-FFF2-40B4-BE49-F238E27FC236}">
              <a16:creationId xmlns:a16="http://schemas.microsoft.com/office/drawing/2014/main" xmlns="" id="{0172D5E2-70B5-BE66-EBBF-D13233E2C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30307" y="480947507"/>
          <a:ext cx="349624" cy="583635"/>
        </a:xfrm>
        <a:prstGeom prst="rect">
          <a:avLst/>
        </a:prstGeom>
      </xdr:spPr>
    </xdr:pic>
    <xdr:clientData/>
  </xdr:twoCellAnchor>
  <xdr:twoCellAnchor>
    <xdr:from>
      <xdr:col>0</xdr:col>
      <xdr:colOff>286871</xdr:colOff>
      <xdr:row>1272</xdr:row>
      <xdr:rowOff>143437</xdr:rowOff>
    </xdr:from>
    <xdr:to>
      <xdr:col>0</xdr:col>
      <xdr:colOff>1326776</xdr:colOff>
      <xdr:row>1272</xdr:row>
      <xdr:rowOff>683759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xmlns="" id="{A13C2CC4-2CF5-D6F1-16BC-C2E5E940F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6871" y="515874002"/>
          <a:ext cx="1039905" cy="540322"/>
        </a:xfrm>
        <a:prstGeom prst="rect">
          <a:avLst/>
        </a:prstGeom>
      </xdr:spPr>
    </xdr:pic>
    <xdr:clientData/>
  </xdr:twoCellAnchor>
  <xdr:twoCellAnchor>
    <xdr:from>
      <xdr:col>0</xdr:col>
      <xdr:colOff>1900517</xdr:colOff>
      <xdr:row>1270</xdr:row>
      <xdr:rowOff>53788</xdr:rowOff>
    </xdr:from>
    <xdr:to>
      <xdr:col>0</xdr:col>
      <xdr:colOff>2499547</xdr:colOff>
      <xdr:row>1270</xdr:row>
      <xdr:rowOff>717176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xmlns="" id="{0BA86B34-5D98-4D07-7948-F17164A64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00517" y="514260353"/>
          <a:ext cx="599030" cy="663388"/>
        </a:xfrm>
        <a:prstGeom prst="rect">
          <a:avLst/>
        </a:prstGeom>
      </xdr:spPr>
    </xdr:pic>
    <xdr:clientData/>
  </xdr:twoCellAnchor>
  <xdr:twoCellAnchor>
    <xdr:from>
      <xdr:col>0</xdr:col>
      <xdr:colOff>1828800</xdr:colOff>
      <xdr:row>1271</xdr:row>
      <xdr:rowOff>80683</xdr:rowOff>
    </xdr:from>
    <xdr:to>
      <xdr:col>0</xdr:col>
      <xdr:colOff>2501875</xdr:colOff>
      <xdr:row>1271</xdr:row>
      <xdr:rowOff>708212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xmlns="" id="{43AEFF56-0C04-0B16-B496-947637212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28800" y="515049248"/>
          <a:ext cx="673075" cy="627529"/>
        </a:xfrm>
        <a:prstGeom prst="rect">
          <a:avLst/>
        </a:prstGeom>
      </xdr:spPr>
    </xdr:pic>
    <xdr:clientData/>
  </xdr:twoCellAnchor>
  <xdr:twoCellAnchor>
    <xdr:from>
      <xdr:col>0</xdr:col>
      <xdr:colOff>1918448</xdr:colOff>
      <xdr:row>1269</xdr:row>
      <xdr:rowOff>98611</xdr:rowOff>
    </xdr:from>
    <xdr:to>
      <xdr:col>0</xdr:col>
      <xdr:colOff>2511475</xdr:colOff>
      <xdr:row>1269</xdr:row>
      <xdr:rowOff>672352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xmlns="" id="{8E13E4AF-32F7-3A72-28C0-B26257E87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18448" y="513543176"/>
          <a:ext cx="593027" cy="573741"/>
        </a:xfrm>
        <a:prstGeom prst="rect">
          <a:avLst/>
        </a:prstGeom>
      </xdr:spPr>
    </xdr:pic>
    <xdr:clientData/>
  </xdr:twoCellAnchor>
  <xdr:twoCellAnchor>
    <xdr:from>
      <xdr:col>0</xdr:col>
      <xdr:colOff>367553</xdr:colOff>
      <xdr:row>1270</xdr:row>
      <xdr:rowOff>98612</xdr:rowOff>
    </xdr:from>
    <xdr:to>
      <xdr:col>0</xdr:col>
      <xdr:colOff>986118</xdr:colOff>
      <xdr:row>1270</xdr:row>
      <xdr:rowOff>652670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5FD6A446-220D-8177-EEF2-F800203FE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7553" y="514305177"/>
          <a:ext cx="618565" cy="554058"/>
        </a:xfrm>
        <a:prstGeom prst="rect">
          <a:avLst/>
        </a:prstGeom>
      </xdr:spPr>
    </xdr:pic>
    <xdr:clientData/>
  </xdr:twoCellAnchor>
  <xdr:twoCellAnchor>
    <xdr:from>
      <xdr:col>0</xdr:col>
      <xdr:colOff>439270</xdr:colOff>
      <xdr:row>1271</xdr:row>
      <xdr:rowOff>89649</xdr:rowOff>
    </xdr:from>
    <xdr:to>
      <xdr:col>0</xdr:col>
      <xdr:colOff>1044779</xdr:colOff>
      <xdr:row>1271</xdr:row>
      <xdr:rowOff>681318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6E16A995-7ACB-5F64-D048-E217F1BD9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39270" y="515058214"/>
          <a:ext cx="605509" cy="591669"/>
        </a:xfrm>
        <a:prstGeom prst="rect">
          <a:avLst/>
        </a:prstGeom>
      </xdr:spPr>
    </xdr:pic>
    <xdr:clientData/>
  </xdr:twoCellAnchor>
  <xdr:twoCellAnchor>
    <xdr:from>
      <xdr:col>0</xdr:col>
      <xdr:colOff>352034</xdr:colOff>
      <xdr:row>1275</xdr:row>
      <xdr:rowOff>58814</xdr:rowOff>
    </xdr:from>
    <xdr:to>
      <xdr:col>0</xdr:col>
      <xdr:colOff>2745611</xdr:colOff>
      <xdr:row>1277</xdr:row>
      <xdr:rowOff>559157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B81C1C17-C0F2-814C-5AC9-680A6CA0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2034" y="508073246"/>
          <a:ext cx="2393577" cy="1741479"/>
        </a:xfrm>
        <a:prstGeom prst="rect">
          <a:avLst/>
        </a:prstGeom>
      </xdr:spPr>
    </xdr:pic>
    <xdr:clientData/>
  </xdr:twoCellAnchor>
  <xdr:twoCellAnchor>
    <xdr:from>
      <xdr:col>0</xdr:col>
      <xdr:colOff>330166</xdr:colOff>
      <xdr:row>1278</xdr:row>
      <xdr:rowOff>38915</xdr:rowOff>
    </xdr:from>
    <xdr:to>
      <xdr:col>0</xdr:col>
      <xdr:colOff>2723743</xdr:colOff>
      <xdr:row>1280</xdr:row>
      <xdr:rowOff>529733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E20C1C95-26ED-4952-8C4C-0BC6E79AC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0166" y="509915051"/>
          <a:ext cx="2393577" cy="1731955"/>
        </a:xfrm>
        <a:prstGeom prst="rect">
          <a:avLst/>
        </a:prstGeom>
      </xdr:spPr>
    </xdr:pic>
    <xdr:clientData/>
  </xdr:twoCellAnchor>
  <xdr:twoCellAnchor>
    <xdr:from>
      <xdr:col>0</xdr:col>
      <xdr:colOff>353397</xdr:colOff>
      <xdr:row>1281</xdr:row>
      <xdr:rowOff>224958</xdr:rowOff>
    </xdr:from>
    <xdr:to>
      <xdr:col>0</xdr:col>
      <xdr:colOff>2709574</xdr:colOff>
      <xdr:row>1284</xdr:row>
      <xdr:rowOff>357187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FBA49809-9B27-467E-BEEA-C7FB3FB71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3397" y="511962799"/>
          <a:ext cx="2356177" cy="2037229"/>
        </a:xfrm>
        <a:prstGeom prst="rect">
          <a:avLst/>
        </a:prstGeom>
      </xdr:spPr>
    </xdr:pic>
    <xdr:clientData/>
  </xdr:twoCellAnchor>
  <xdr:twoCellAnchor>
    <xdr:from>
      <xdr:col>0</xdr:col>
      <xdr:colOff>318236</xdr:colOff>
      <xdr:row>1285</xdr:row>
      <xdr:rowOff>373022</xdr:rowOff>
    </xdr:from>
    <xdr:to>
      <xdr:col>0</xdr:col>
      <xdr:colOff>2755071</xdr:colOff>
      <xdr:row>1288</xdr:row>
      <xdr:rowOff>421768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275282E3-126C-4907-B65F-01C8761E5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8236" y="514650863"/>
          <a:ext cx="2436835" cy="2213519"/>
        </a:xfrm>
        <a:prstGeom prst="rect">
          <a:avLst/>
        </a:prstGeom>
      </xdr:spPr>
    </xdr:pic>
    <xdr:clientData/>
  </xdr:twoCellAnchor>
  <xdr:twoCellAnchor>
    <xdr:from>
      <xdr:col>0</xdr:col>
      <xdr:colOff>591670</xdr:colOff>
      <xdr:row>1290</xdr:row>
      <xdr:rowOff>89648</xdr:rowOff>
    </xdr:from>
    <xdr:to>
      <xdr:col>0</xdr:col>
      <xdr:colOff>1595717</xdr:colOff>
      <xdr:row>1290</xdr:row>
      <xdr:rowOff>650139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54E8C8AB-9CD2-2E1A-7BFF-ED236DC6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1670" y="529661719"/>
          <a:ext cx="1004047" cy="560491"/>
        </a:xfrm>
        <a:prstGeom prst="rect">
          <a:avLst/>
        </a:prstGeom>
      </xdr:spPr>
    </xdr:pic>
    <xdr:clientData/>
  </xdr:twoCellAnchor>
  <xdr:twoCellAnchor>
    <xdr:from>
      <xdr:col>0</xdr:col>
      <xdr:colOff>609600</xdr:colOff>
      <xdr:row>1289</xdr:row>
      <xdr:rowOff>134472</xdr:rowOff>
    </xdr:from>
    <xdr:to>
      <xdr:col>0</xdr:col>
      <xdr:colOff>1595717</xdr:colOff>
      <xdr:row>1289</xdr:row>
      <xdr:rowOff>645460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CED6AB10-9544-B59F-B738-DA6135368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9600" y="528989366"/>
          <a:ext cx="986117" cy="510988"/>
        </a:xfrm>
        <a:prstGeom prst="rect">
          <a:avLst/>
        </a:prstGeom>
      </xdr:spPr>
    </xdr:pic>
    <xdr:clientData/>
  </xdr:twoCellAnchor>
  <xdr:twoCellAnchor>
    <xdr:from>
      <xdr:col>0</xdr:col>
      <xdr:colOff>582707</xdr:colOff>
      <xdr:row>1291</xdr:row>
      <xdr:rowOff>125506</xdr:rowOff>
    </xdr:from>
    <xdr:to>
      <xdr:col>0</xdr:col>
      <xdr:colOff>1568825</xdr:colOff>
      <xdr:row>1291</xdr:row>
      <xdr:rowOff>638170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EA1A1061-FA80-F00B-328E-19DBE7A57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82707" y="530414753"/>
          <a:ext cx="986118" cy="512664"/>
        </a:xfrm>
        <a:prstGeom prst="rect">
          <a:avLst/>
        </a:prstGeom>
      </xdr:spPr>
    </xdr:pic>
    <xdr:clientData/>
  </xdr:twoCellAnchor>
  <xdr:twoCellAnchor>
    <xdr:from>
      <xdr:col>0</xdr:col>
      <xdr:colOff>117505</xdr:colOff>
      <xdr:row>1200</xdr:row>
      <xdr:rowOff>248683</xdr:rowOff>
    </xdr:from>
    <xdr:to>
      <xdr:col>0</xdr:col>
      <xdr:colOff>3595810</xdr:colOff>
      <xdr:row>1204</xdr:row>
      <xdr:rowOff>292245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D0C347C8-B866-48B4-029E-F8D7B65F5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7505" y="463639933"/>
          <a:ext cx="3478305" cy="2525835"/>
        </a:xfrm>
        <a:prstGeom prst="rect">
          <a:avLst/>
        </a:prstGeom>
      </xdr:spPr>
    </xdr:pic>
    <xdr:clientData/>
  </xdr:twoCellAnchor>
  <xdr:twoCellAnchor>
    <xdr:from>
      <xdr:col>0</xdr:col>
      <xdr:colOff>191339</xdr:colOff>
      <xdr:row>1221</xdr:row>
      <xdr:rowOff>119763</xdr:rowOff>
    </xdr:from>
    <xdr:to>
      <xdr:col>0</xdr:col>
      <xdr:colOff>3521781</xdr:colOff>
      <xdr:row>1225</xdr:row>
      <xdr:rowOff>107156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FA0DA5FF-0494-6C1F-0181-AD7A18E6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1339" y="474941013"/>
          <a:ext cx="3330442" cy="2463893"/>
        </a:xfrm>
        <a:prstGeom prst="rect">
          <a:avLst/>
        </a:prstGeom>
      </xdr:spPr>
    </xdr:pic>
    <xdr:clientData/>
  </xdr:twoCellAnchor>
  <xdr:twoCellAnchor>
    <xdr:from>
      <xdr:col>0</xdr:col>
      <xdr:colOff>194702</xdr:colOff>
      <xdr:row>1235</xdr:row>
      <xdr:rowOff>176492</xdr:rowOff>
    </xdr:from>
    <xdr:to>
      <xdr:col>0</xdr:col>
      <xdr:colOff>3607955</xdr:colOff>
      <xdr:row>1239</xdr:row>
      <xdr:rowOff>359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BDDC80FE-B947-C60D-92C1-511E8B815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4702" y="485027856"/>
          <a:ext cx="3413253" cy="2537048"/>
        </a:xfrm>
        <a:prstGeom prst="rect">
          <a:avLst/>
        </a:prstGeom>
      </xdr:spPr>
    </xdr:pic>
    <xdr:clientData/>
  </xdr:twoCellAnchor>
  <xdr:twoCellAnchor>
    <xdr:from>
      <xdr:col>0</xdr:col>
      <xdr:colOff>187370</xdr:colOff>
      <xdr:row>1214</xdr:row>
      <xdr:rowOff>171334</xdr:rowOff>
    </xdr:from>
    <xdr:to>
      <xdr:col>0</xdr:col>
      <xdr:colOff>3539208</xdr:colOff>
      <xdr:row>1218</xdr:row>
      <xdr:rowOff>303068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xmlns="" id="{4896F872-5306-4BFE-9CBD-39A7D8C94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7370" y="471904175"/>
          <a:ext cx="3351838" cy="2614007"/>
        </a:xfrm>
        <a:prstGeom prst="rect">
          <a:avLst/>
        </a:prstGeom>
      </xdr:spPr>
    </xdr:pic>
    <xdr:clientData/>
  </xdr:twoCellAnchor>
  <xdr:twoCellAnchor>
    <xdr:from>
      <xdr:col>0</xdr:col>
      <xdr:colOff>175069</xdr:colOff>
      <xdr:row>1207</xdr:row>
      <xdr:rowOff>240968</xdr:rowOff>
    </xdr:from>
    <xdr:to>
      <xdr:col>0</xdr:col>
      <xdr:colOff>3672631</xdr:colOff>
      <xdr:row>1211</xdr:row>
      <xdr:rowOff>115454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A2A38F70-112D-1455-3E36-A7DFF9BDB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5069" y="468005059"/>
          <a:ext cx="3497562" cy="2356759"/>
        </a:xfrm>
        <a:prstGeom prst="rect">
          <a:avLst/>
        </a:prstGeom>
      </xdr:spPr>
    </xdr:pic>
    <xdr:clientData/>
  </xdr:twoCellAnchor>
  <xdr:twoCellAnchor>
    <xdr:from>
      <xdr:col>0</xdr:col>
      <xdr:colOff>206608</xdr:colOff>
      <xdr:row>1228</xdr:row>
      <xdr:rowOff>187614</xdr:rowOff>
    </xdr:from>
    <xdr:to>
      <xdr:col>0</xdr:col>
      <xdr:colOff>3607823</xdr:colOff>
      <xdr:row>1231</xdr:row>
      <xdr:rowOff>595312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4A3E62CB-0C9A-6761-2242-9E00BDADB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6608" y="480319773"/>
          <a:ext cx="3401215" cy="2572471"/>
        </a:xfrm>
        <a:prstGeom prst="rect">
          <a:avLst/>
        </a:prstGeom>
      </xdr:spPr>
    </xdr:pic>
    <xdr:clientData/>
  </xdr:twoCellAnchor>
  <xdr:twoCellAnchor>
    <xdr:from>
      <xdr:col>0</xdr:col>
      <xdr:colOff>206188</xdr:colOff>
      <xdr:row>2976</xdr:row>
      <xdr:rowOff>71718</xdr:rowOff>
    </xdr:from>
    <xdr:to>
      <xdr:col>0</xdr:col>
      <xdr:colOff>1882588</xdr:colOff>
      <xdr:row>2976</xdr:row>
      <xdr:rowOff>971744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83AB7ADA-11A9-01F3-6371-98409373A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6188" y="671205459"/>
          <a:ext cx="1676400" cy="900026"/>
        </a:xfrm>
        <a:prstGeom prst="rect">
          <a:avLst/>
        </a:prstGeom>
      </xdr:spPr>
    </xdr:pic>
    <xdr:clientData/>
  </xdr:twoCellAnchor>
  <xdr:twoCellAnchor>
    <xdr:from>
      <xdr:col>0</xdr:col>
      <xdr:colOff>331694</xdr:colOff>
      <xdr:row>1242</xdr:row>
      <xdr:rowOff>107577</xdr:rowOff>
    </xdr:from>
    <xdr:to>
      <xdr:col>0</xdr:col>
      <xdr:colOff>2026023</xdr:colOff>
      <xdr:row>1242</xdr:row>
      <xdr:rowOff>757103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xmlns="" id="{CA72886A-E893-7639-CC86-2A05D80CE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1694" y="491149342"/>
          <a:ext cx="1694329" cy="649526"/>
        </a:xfrm>
        <a:prstGeom prst="rect">
          <a:avLst/>
        </a:prstGeom>
      </xdr:spPr>
    </xdr:pic>
    <xdr:clientData/>
  </xdr:twoCellAnchor>
  <xdr:twoCellAnchor>
    <xdr:from>
      <xdr:col>0</xdr:col>
      <xdr:colOff>186732</xdr:colOff>
      <xdr:row>1247</xdr:row>
      <xdr:rowOff>129885</xdr:rowOff>
    </xdr:from>
    <xdr:to>
      <xdr:col>0</xdr:col>
      <xdr:colOff>3579091</xdr:colOff>
      <xdr:row>1253</xdr:row>
      <xdr:rowOff>230909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xmlns="" id="{FC65E686-89B7-03D8-79A6-BA3A29312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6732" y="493077499"/>
          <a:ext cx="3392359" cy="2612160"/>
        </a:xfrm>
        <a:prstGeom prst="rect">
          <a:avLst/>
        </a:prstGeom>
      </xdr:spPr>
    </xdr:pic>
    <xdr:clientData/>
  </xdr:twoCellAnchor>
  <xdr:twoCellAnchor>
    <xdr:from>
      <xdr:col>0</xdr:col>
      <xdr:colOff>197223</xdr:colOff>
      <xdr:row>1262</xdr:row>
      <xdr:rowOff>62754</xdr:rowOff>
    </xdr:from>
    <xdr:to>
      <xdr:col>0</xdr:col>
      <xdr:colOff>3522862</xdr:colOff>
      <xdr:row>1266</xdr:row>
      <xdr:rowOff>606136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B79FBA6A-BD76-4B8F-6D90-3B89AE40A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7223" y="499490254"/>
          <a:ext cx="3325639" cy="3025655"/>
        </a:xfrm>
        <a:prstGeom prst="rect">
          <a:avLst/>
        </a:prstGeom>
      </xdr:spPr>
    </xdr:pic>
    <xdr:clientData/>
  </xdr:twoCellAnchor>
  <xdr:twoCellAnchor>
    <xdr:from>
      <xdr:col>0</xdr:col>
      <xdr:colOff>188259</xdr:colOff>
      <xdr:row>1254</xdr:row>
      <xdr:rowOff>115454</xdr:rowOff>
    </xdr:from>
    <xdr:to>
      <xdr:col>0</xdr:col>
      <xdr:colOff>3592584</xdr:colOff>
      <xdr:row>1260</xdr:row>
      <xdr:rowOff>230909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xmlns="" id="{E1423FA7-1D46-E258-A6E0-1E9056B51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88259" y="495992727"/>
          <a:ext cx="3404325" cy="2626591"/>
        </a:xfrm>
        <a:prstGeom prst="rect">
          <a:avLst/>
        </a:prstGeom>
      </xdr:spPr>
    </xdr:pic>
    <xdr:clientData/>
  </xdr:twoCellAnchor>
  <xdr:twoCellAnchor>
    <xdr:from>
      <xdr:col>0</xdr:col>
      <xdr:colOff>179295</xdr:colOff>
      <xdr:row>1293</xdr:row>
      <xdr:rowOff>242047</xdr:rowOff>
    </xdr:from>
    <xdr:to>
      <xdr:col>0</xdr:col>
      <xdr:colOff>3681716</xdr:colOff>
      <xdr:row>1298</xdr:row>
      <xdr:rowOff>363370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xmlns="" id="{C326408D-694A-89B7-F09A-0D81744F6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9295" y="531956682"/>
          <a:ext cx="3502421" cy="3169323"/>
        </a:xfrm>
        <a:prstGeom prst="rect">
          <a:avLst/>
        </a:prstGeom>
      </xdr:spPr>
    </xdr:pic>
    <xdr:clientData/>
  </xdr:twoCellAnchor>
  <xdr:twoCellAnchor>
    <xdr:from>
      <xdr:col>0</xdr:col>
      <xdr:colOff>206188</xdr:colOff>
      <xdr:row>1300</xdr:row>
      <xdr:rowOff>53788</xdr:rowOff>
    </xdr:from>
    <xdr:to>
      <xdr:col>0</xdr:col>
      <xdr:colOff>1595717</xdr:colOff>
      <xdr:row>1300</xdr:row>
      <xdr:rowOff>763494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xmlns="" id="{BDEEEA11-C11B-AE7A-8257-BEAFD1F1F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6188" y="536259741"/>
          <a:ext cx="1389529" cy="709706"/>
        </a:xfrm>
        <a:prstGeom prst="rect">
          <a:avLst/>
        </a:prstGeom>
      </xdr:spPr>
    </xdr:pic>
    <xdr:clientData/>
  </xdr:twoCellAnchor>
  <xdr:twoCellAnchor>
    <xdr:from>
      <xdr:col>0</xdr:col>
      <xdr:colOff>206188</xdr:colOff>
      <xdr:row>1299</xdr:row>
      <xdr:rowOff>26894</xdr:rowOff>
    </xdr:from>
    <xdr:to>
      <xdr:col>0</xdr:col>
      <xdr:colOff>1559859</xdr:colOff>
      <xdr:row>1299</xdr:row>
      <xdr:rowOff>717733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xmlns="" id="{D0C2E6AF-C089-2C09-2ED3-75D8010EA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06188" y="535399129"/>
          <a:ext cx="1353671" cy="690839"/>
        </a:xfrm>
        <a:prstGeom prst="rect">
          <a:avLst/>
        </a:prstGeom>
      </xdr:spPr>
    </xdr:pic>
    <xdr:clientData/>
  </xdr:twoCellAnchor>
  <xdr:twoCellAnchor>
    <xdr:from>
      <xdr:col>0</xdr:col>
      <xdr:colOff>215152</xdr:colOff>
      <xdr:row>1301</xdr:row>
      <xdr:rowOff>80683</xdr:rowOff>
    </xdr:from>
    <xdr:to>
      <xdr:col>0</xdr:col>
      <xdr:colOff>1541929</xdr:colOff>
      <xdr:row>1301</xdr:row>
      <xdr:rowOff>736079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xmlns="" id="{089C7889-3187-69BD-FFB6-D66C74C33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5152" y="537120354"/>
          <a:ext cx="1326777" cy="655396"/>
        </a:xfrm>
        <a:prstGeom prst="rect">
          <a:avLst/>
        </a:prstGeom>
      </xdr:spPr>
    </xdr:pic>
    <xdr:clientData/>
  </xdr:twoCellAnchor>
  <xdr:twoCellAnchor>
    <xdr:from>
      <xdr:col>0</xdr:col>
      <xdr:colOff>134472</xdr:colOff>
      <xdr:row>1303</xdr:row>
      <xdr:rowOff>286871</xdr:rowOff>
    </xdr:from>
    <xdr:to>
      <xdr:col>0</xdr:col>
      <xdr:colOff>2008094</xdr:colOff>
      <xdr:row>1305</xdr:row>
      <xdr:rowOff>231039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xmlns="" id="{C630B76D-6B23-D1F9-8676-B62E21BEA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4472" y="538420236"/>
          <a:ext cx="1873622" cy="948215"/>
        </a:xfrm>
        <a:prstGeom prst="rect">
          <a:avLst/>
        </a:prstGeom>
      </xdr:spPr>
    </xdr:pic>
    <xdr:clientData/>
  </xdr:twoCellAnchor>
  <xdr:twoCellAnchor>
    <xdr:from>
      <xdr:col>0</xdr:col>
      <xdr:colOff>161365</xdr:colOff>
      <xdr:row>1306</xdr:row>
      <xdr:rowOff>117378</xdr:rowOff>
    </xdr:from>
    <xdr:to>
      <xdr:col>0</xdr:col>
      <xdr:colOff>2070847</xdr:colOff>
      <xdr:row>1307</xdr:row>
      <xdr:rowOff>474142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xmlns="" id="{4F9F4EB8-0438-1DBB-6503-DB69FD4BE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1365" y="539756813"/>
          <a:ext cx="1909482" cy="966364"/>
        </a:xfrm>
        <a:prstGeom prst="rect">
          <a:avLst/>
        </a:prstGeom>
      </xdr:spPr>
    </xdr:pic>
    <xdr:clientData/>
  </xdr:twoCellAnchor>
  <xdr:twoCellAnchor>
    <xdr:from>
      <xdr:col>0</xdr:col>
      <xdr:colOff>268940</xdr:colOff>
      <xdr:row>1309</xdr:row>
      <xdr:rowOff>138811</xdr:rowOff>
    </xdr:from>
    <xdr:to>
      <xdr:col>0</xdr:col>
      <xdr:colOff>1407458</xdr:colOff>
      <xdr:row>1309</xdr:row>
      <xdr:rowOff>983036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xmlns="" id="{29EE453C-1B47-D72C-68B3-01D468128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email">
          <a:extLst>
            <a:ext uri="{BEBA8EAE-BF5A-486C-A8C5-ECC9F3942E4B}">
              <a14:imgProps xmlns:a14="http://schemas.microsoft.com/office/drawing/2010/main" xmlns="">
                <a14:imgLayer r:embed="rId310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8940" y="541257423"/>
          <a:ext cx="1138518" cy="844225"/>
        </a:xfrm>
        <a:prstGeom prst="rect">
          <a:avLst/>
        </a:prstGeom>
      </xdr:spPr>
    </xdr:pic>
    <xdr:clientData/>
  </xdr:twoCellAnchor>
  <xdr:twoCellAnchor>
    <xdr:from>
      <xdr:col>0</xdr:col>
      <xdr:colOff>259976</xdr:colOff>
      <xdr:row>1310</xdr:row>
      <xdr:rowOff>116542</xdr:rowOff>
    </xdr:from>
    <xdr:to>
      <xdr:col>0</xdr:col>
      <xdr:colOff>1864658</xdr:colOff>
      <xdr:row>1310</xdr:row>
      <xdr:rowOff>998687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xmlns="" id="{CD2F5980-2C3E-163C-99C1-A11B77FA6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email">
          <a:extLst>
            <a:ext uri="{BEBA8EAE-BF5A-486C-A8C5-ECC9F3942E4B}">
              <a14:imgProps xmlns:a14="http://schemas.microsoft.com/office/drawing/2010/main" xmlns="">
                <a14:imgLayer r:embed="rId31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9976" y="542319883"/>
          <a:ext cx="1604682" cy="882145"/>
        </a:xfrm>
        <a:prstGeom prst="rect">
          <a:avLst/>
        </a:prstGeom>
      </xdr:spPr>
    </xdr:pic>
    <xdr:clientData/>
  </xdr:twoCellAnchor>
  <xdr:twoCellAnchor>
    <xdr:from>
      <xdr:col>0</xdr:col>
      <xdr:colOff>197225</xdr:colOff>
      <xdr:row>1313</xdr:row>
      <xdr:rowOff>89647</xdr:rowOff>
    </xdr:from>
    <xdr:to>
      <xdr:col>0</xdr:col>
      <xdr:colOff>2788025</xdr:colOff>
      <xdr:row>1316</xdr:row>
      <xdr:rowOff>255297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xmlns="" id="{BB3A896B-9EFD-C3BE-6744-4F0761165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email">
          <a:extLst>
            <a:ext uri="{BEBA8EAE-BF5A-486C-A8C5-ECC9F3942E4B}">
              <a14:imgProps xmlns:a14="http://schemas.microsoft.com/office/drawing/2010/main" xmlns="">
                <a14:imgLayer r:embed="rId31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7225" y="544103859"/>
          <a:ext cx="2590800" cy="1402779"/>
        </a:xfrm>
        <a:prstGeom prst="rect">
          <a:avLst/>
        </a:prstGeom>
      </xdr:spPr>
    </xdr:pic>
    <xdr:clientData/>
  </xdr:twoCellAnchor>
  <xdr:twoCellAnchor>
    <xdr:from>
      <xdr:col>0</xdr:col>
      <xdr:colOff>215154</xdr:colOff>
      <xdr:row>1317</xdr:row>
      <xdr:rowOff>89649</xdr:rowOff>
    </xdr:from>
    <xdr:to>
      <xdr:col>0</xdr:col>
      <xdr:colOff>1990165</xdr:colOff>
      <xdr:row>1320</xdr:row>
      <xdr:rowOff>206188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xmlns="" id="{F4456494-3CCD-8A28-9500-04896A477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5154" y="545753367"/>
          <a:ext cx="1775011" cy="1120586"/>
        </a:xfrm>
        <a:prstGeom prst="rect">
          <a:avLst/>
        </a:prstGeom>
      </xdr:spPr>
    </xdr:pic>
    <xdr:clientData/>
  </xdr:twoCellAnchor>
  <xdr:twoCellAnchor>
    <xdr:from>
      <xdr:col>0</xdr:col>
      <xdr:colOff>2160494</xdr:colOff>
      <xdr:row>1319</xdr:row>
      <xdr:rowOff>152400</xdr:rowOff>
    </xdr:from>
    <xdr:to>
      <xdr:col>0</xdr:col>
      <xdr:colOff>2978075</xdr:colOff>
      <xdr:row>1320</xdr:row>
      <xdr:rowOff>197223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xmlns="" id="{BC16EF10-8F85-2F45-5142-91852018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60494" y="546524329"/>
          <a:ext cx="817581" cy="340659"/>
        </a:xfrm>
        <a:prstGeom prst="rect">
          <a:avLst/>
        </a:prstGeom>
      </xdr:spPr>
    </xdr:pic>
    <xdr:clientData/>
  </xdr:twoCellAnchor>
  <xdr:twoCellAnchor>
    <xdr:from>
      <xdr:col>0</xdr:col>
      <xdr:colOff>251011</xdr:colOff>
      <xdr:row>1322</xdr:row>
      <xdr:rowOff>202013</xdr:rowOff>
    </xdr:from>
    <xdr:to>
      <xdr:col>0</xdr:col>
      <xdr:colOff>3406588</xdr:colOff>
      <xdr:row>1325</xdr:row>
      <xdr:rowOff>454774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xmlns="" id="{4C2651C4-9D18-462E-5869-25F2B871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1011" y="547425589"/>
          <a:ext cx="3155577" cy="2081561"/>
        </a:xfrm>
        <a:prstGeom prst="rect">
          <a:avLst/>
        </a:prstGeom>
      </xdr:spPr>
    </xdr:pic>
    <xdr:clientData/>
  </xdr:twoCellAnchor>
  <xdr:twoCellAnchor>
    <xdr:from>
      <xdr:col>0</xdr:col>
      <xdr:colOff>242049</xdr:colOff>
      <xdr:row>1326</xdr:row>
      <xdr:rowOff>197224</xdr:rowOff>
    </xdr:from>
    <xdr:to>
      <xdr:col>0</xdr:col>
      <xdr:colOff>3522193</xdr:colOff>
      <xdr:row>1329</xdr:row>
      <xdr:rowOff>421342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xmlns="" id="{7A246DA8-F3B6-B690-2931-967948C7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42049" y="549859200"/>
          <a:ext cx="3280144" cy="2052918"/>
        </a:xfrm>
        <a:prstGeom prst="rect">
          <a:avLst/>
        </a:prstGeom>
      </xdr:spPr>
    </xdr:pic>
    <xdr:clientData/>
  </xdr:twoCellAnchor>
  <xdr:twoCellAnchor>
    <xdr:from>
      <xdr:col>0</xdr:col>
      <xdr:colOff>322730</xdr:colOff>
      <xdr:row>1330</xdr:row>
      <xdr:rowOff>80684</xdr:rowOff>
    </xdr:from>
    <xdr:to>
      <xdr:col>0</xdr:col>
      <xdr:colOff>1438172</xdr:colOff>
      <xdr:row>1330</xdr:row>
      <xdr:rowOff>716522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xmlns="" id="{E0917FDD-269F-8850-129D-85928190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2730" y="560082648"/>
          <a:ext cx="1115442" cy="635838"/>
        </a:xfrm>
        <a:prstGeom prst="rect">
          <a:avLst/>
        </a:prstGeom>
      </xdr:spPr>
    </xdr:pic>
    <xdr:clientData/>
  </xdr:twoCellAnchor>
  <xdr:twoCellAnchor>
    <xdr:from>
      <xdr:col>0</xdr:col>
      <xdr:colOff>251011</xdr:colOff>
      <xdr:row>1332</xdr:row>
      <xdr:rowOff>110504</xdr:rowOff>
    </xdr:from>
    <xdr:to>
      <xdr:col>0</xdr:col>
      <xdr:colOff>1519881</xdr:colOff>
      <xdr:row>1332</xdr:row>
      <xdr:rowOff>714815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xmlns="" id="{C0C53AD3-6A54-1E4D-420B-8F03AC80B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BEBA8EAE-BF5A-486C-A8C5-ECC9F3942E4B}">
              <a14:imgProps xmlns:a14="http://schemas.microsoft.com/office/drawing/2010/main" xmlns="">
                <a14:imgLayer r:embed="rId32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1011" y="553842457"/>
          <a:ext cx="1268870" cy="604311"/>
        </a:xfrm>
        <a:prstGeom prst="rect">
          <a:avLst/>
        </a:prstGeom>
      </xdr:spPr>
    </xdr:pic>
    <xdr:clientData/>
  </xdr:twoCellAnchor>
  <xdr:twoCellAnchor>
    <xdr:from>
      <xdr:col>0</xdr:col>
      <xdr:colOff>143575</xdr:colOff>
      <xdr:row>1334</xdr:row>
      <xdr:rowOff>261937</xdr:rowOff>
    </xdr:from>
    <xdr:to>
      <xdr:col>0</xdr:col>
      <xdr:colOff>3643312</xdr:colOff>
      <xdr:row>1338</xdr:row>
      <xdr:rowOff>202406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xmlns="" id="{7A2C53F0-48DC-B76A-2F77-5B2036B4A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3575" y="556271906"/>
          <a:ext cx="3499737" cy="1654969"/>
        </a:xfrm>
        <a:prstGeom prst="rect">
          <a:avLst/>
        </a:prstGeom>
      </xdr:spPr>
    </xdr:pic>
    <xdr:clientData/>
  </xdr:twoCellAnchor>
  <xdr:twoCellAnchor>
    <xdr:from>
      <xdr:col>0</xdr:col>
      <xdr:colOff>188259</xdr:colOff>
      <xdr:row>1342</xdr:row>
      <xdr:rowOff>89648</xdr:rowOff>
    </xdr:from>
    <xdr:to>
      <xdr:col>0</xdr:col>
      <xdr:colOff>1801906</xdr:colOff>
      <xdr:row>1343</xdr:row>
      <xdr:rowOff>313698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xmlns="" id="{2CAB03F6-5DED-CC0C-BED6-AB8AE35B6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8259" y="558581860"/>
          <a:ext cx="1613647" cy="663320"/>
        </a:xfrm>
        <a:prstGeom prst="rect">
          <a:avLst/>
        </a:prstGeom>
      </xdr:spPr>
    </xdr:pic>
    <xdr:clientData/>
  </xdr:twoCellAnchor>
  <xdr:twoCellAnchor>
    <xdr:from>
      <xdr:col>0</xdr:col>
      <xdr:colOff>352952</xdr:colOff>
      <xdr:row>1350</xdr:row>
      <xdr:rowOff>112538</xdr:rowOff>
    </xdr:from>
    <xdr:to>
      <xdr:col>0</xdr:col>
      <xdr:colOff>1657102</xdr:colOff>
      <xdr:row>1350</xdr:row>
      <xdr:rowOff>746174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xmlns="" id="{CC0D8056-490D-2D39-CFF0-823F25C9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BEBA8EAE-BF5A-486C-A8C5-ECC9F3942E4B}">
              <a14:imgProps xmlns:a14="http://schemas.microsoft.com/office/drawing/2010/main" xmlns="">
                <a14:imgLayer r:embed="rId325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2952" y="572809967"/>
          <a:ext cx="1304150" cy="633636"/>
        </a:xfrm>
        <a:prstGeom prst="rect">
          <a:avLst/>
        </a:prstGeom>
      </xdr:spPr>
    </xdr:pic>
    <xdr:clientData/>
  </xdr:twoCellAnchor>
  <xdr:twoCellAnchor>
    <xdr:from>
      <xdr:col>0</xdr:col>
      <xdr:colOff>323127</xdr:colOff>
      <xdr:row>1349</xdr:row>
      <xdr:rowOff>103576</xdr:rowOff>
    </xdr:from>
    <xdr:to>
      <xdr:col>0</xdr:col>
      <xdr:colOff>1843442</xdr:colOff>
      <xdr:row>1349</xdr:row>
      <xdr:rowOff>837898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xmlns="" id="{D6FEACB7-681E-E3BC-5984-6E359F67C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BEBA8EAE-BF5A-486C-A8C5-ECC9F3942E4B}">
              <a14:imgProps xmlns:a14="http://schemas.microsoft.com/office/drawing/2010/main" xmlns="">
                <a14:imgLayer r:embed="rId327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3127" y="571930147"/>
          <a:ext cx="1520315" cy="734322"/>
        </a:xfrm>
        <a:prstGeom prst="rect">
          <a:avLst/>
        </a:prstGeom>
      </xdr:spPr>
    </xdr:pic>
    <xdr:clientData/>
  </xdr:twoCellAnchor>
  <xdr:twoCellAnchor>
    <xdr:from>
      <xdr:col>0</xdr:col>
      <xdr:colOff>323690</xdr:colOff>
      <xdr:row>1348</xdr:row>
      <xdr:rowOff>143149</xdr:rowOff>
    </xdr:from>
    <xdr:to>
      <xdr:col>0</xdr:col>
      <xdr:colOff>1749078</xdr:colOff>
      <xdr:row>1348</xdr:row>
      <xdr:rowOff>825669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xmlns="" id="{7B612EBA-78B3-A006-2851-F3985BD1B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BEBA8EAE-BF5A-486C-A8C5-ECC9F3942E4B}">
              <a14:imgProps xmlns:a14="http://schemas.microsoft.com/office/drawing/2010/main" xmlns="">
                <a14:imgLayer r:embed="rId329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3690" y="571098863"/>
          <a:ext cx="1425388" cy="682520"/>
        </a:xfrm>
        <a:prstGeom prst="rect">
          <a:avLst/>
        </a:prstGeom>
      </xdr:spPr>
    </xdr:pic>
    <xdr:clientData/>
  </xdr:twoCellAnchor>
  <xdr:twoCellAnchor>
    <xdr:from>
      <xdr:col>0</xdr:col>
      <xdr:colOff>335384</xdr:colOff>
      <xdr:row>1347</xdr:row>
      <xdr:rowOff>148398</xdr:rowOff>
    </xdr:from>
    <xdr:to>
      <xdr:col>0</xdr:col>
      <xdr:colOff>1793901</xdr:colOff>
      <xdr:row>1347</xdr:row>
      <xdr:rowOff>857554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xmlns="" id="{105138FA-3471-5E0E-337E-1B97E82F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BEBA8EAE-BF5A-486C-A8C5-ECC9F3942E4B}">
              <a14:imgProps xmlns:a14="http://schemas.microsoft.com/office/drawing/2010/main" xmlns="">
                <a14:imgLayer r:embed="rId33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5384" y="570233255"/>
          <a:ext cx="1458517" cy="709156"/>
        </a:xfrm>
        <a:prstGeom prst="rect">
          <a:avLst/>
        </a:prstGeom>
      </xdr:spPr>
    </xdr:pic>
    <xdr:clientData/>
  </xdr:twoCellAnchor>
  <xdr:twoCellAnchor>
    <xdr:from>
      <xdr:col>0</xdr:col>
      <xdr:colOff>376753</xdr:colOff>
      <xdr:row>1346</xdr:row>
      <xdr:rowOff>148398</xdr:rowOff>
    </xdr:from>
    <xdr:to>
      <xdr:col>0</xdr:col>
      <xdr:colOff>1667105</xdr:colOff>
      <xdr:row>1346</xdr:row>
      <xdr:rowOff>838628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xmlns="" id="{78AEEC2B-1C69-18BD-8299-D41A0F7DE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BEBA8EAE-BF5A-486C-A8C5-ECC9F3942E4B}">
              <a14:imgProps xmlns:a14="http://schemas.microsoft.com/office/drawing/2010/main" xmlns="">
                <a14:imgLayer r:embed="rId333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6753" y="569362398"/>
          <a:ext cx="1290352" cy="690230"/>
        </a:xfrm>
        <a:prstGeom prst="rect">
          <a:avLst/>
        </a:prstGeom>
      </xdr:spPr>
    </xdr:pic>
    <xdr:clientData/>
  </xdr:twoCellAnchor>
  <xdr:twoCellAnchor>
    <xdr:from>
      <xdr:col>0</xdr:col>
      <xdr:colOff>396293</xdr:colOff>
      <xdr:row>1345</xdr:row>
      <xdr:rowOff>157361</xdr:rowOff>
    </xdr:from>
    <xdr:to>
      <xdr:col>0</xdr:col>
      <xdr:colOff>1625459</xdr:colOff>
      <xdr:row>1345</xdr:row>
      <xdr:rowOff>829715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xmlns="" id="{9B27592D-453D-B8CB-4548-28A781582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BEBA8EAE-BF5A-486C-A8C5-ECC9F3942E4B}">
              <a14:imgProps xmlns:a14="http://schemas.microsoft.com/office/drawing/2010/main" xmlns="">
                <a14:imgLayer r:embed="rId33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6293" y="568500504"/>
          <a:ext cx="1229166" cy="672354"/>
        </a:xfrm>
        <a:prstGeom prst="rect">
          <a:avLst/>
        </a:prstGeom>
      </xdr:spPr>
    </xdr:pic>
    <xdr:clientData/>
  </xdr:twoCellAnchor>
  <xdr:twoCellAnchor>
    <xdr:from>
      <xdr:col>0</xdr:col>
      <xdr:colOff>224117</xdr:colOff>
      <xdr:row>1353</xdr:row>
      <xdr:rowOff>62305</xdr:rowOff>
    </xdr:from>
    <xdr:to>
      <xdr:col>0</xdr:col>
      <xdr:colOff>1855856</xdr:colOff>
      <xdr:row>1353</xdr:row>
      <xdr:rowOff>801546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xmlns="" id="{2BB11D5C-4474-85C7-3729-BCE4383B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24117" y="566864799"/>
          <a:ext cx="1631739" cy="739241"/>
        </a:xfrm>
        <a:prstGeom prst="rect">
          <a:avLst/>
        </a:prstGeom>
      </xdr:spPr>
    </xdr:pic>
    <xdr:clientData/>
  </xdr:twoCellAnchor>
  <xdr:twoCellAnchor>
    <xdr:from>
      <xdr:col>0</xdr:col>
      <xdr:colOff>251011</xdr:colOff>
      <xdr:row>1354</xdr:row>
      <xdr:rowOff>89927</xdr:rowOff>
    </xdr:from>
    <xdr:to>
      <xdr:col>0</xdr:col>
      <xdr:colOff>1960252</xdr:colOff>
      <xdr:row>1354</xdr:row>
      <xdr:rowOff>860612</xdr:rowOff>
    </xdr:to>
    <xdr:pic>
      <xdr:nvPicPr>
        <xdr:cNvPr id="355" name="Рисунок 354">
          <a:extLst>
            <a:ext uri="{FF2B5EF4-FFF2-40B4-BE49-F238E27FC236}">
              <a16:creationId xmlns:a16="http://schemas.microsoft.com/office/drawing/2014/main" xmlns="" id="{578CFE6B-74AB-BC7F-4C68-F6654E193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BEBA8EAE-BF5A-486C-A8C5-ECC9F3942E4B}">
              <a14:imgProps xmlns:a14="http://schemas.microsoft.com/office/drawing/2010/main" xmlns="">
                <a14:imgLayer r:embed="rId338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1011" y="567869574"/>
          <a:ext cx="1709241" cy="770685"/>
        </a:xfrm>
        <a:prstGeom prst="rect">
          <a:avLst/>
        </a:prstGeom>
      </xdr:spPr>
    </xdr:pic>
    <xdr:clientData/>
  </xdr:twoCellAnchor>
  <xdr:twoCellAnchor>
    <xdr:from>
      <xdr:col>0</xdr:col>
      <xdr:colOff>254298</xdr:colOff>
      <xdr:row>1351</xdr:row>
      <xdr:rowOff>107576</xdr:rowOff>
    </xdr:from>
    <xdr:to>
      <xdr:col>0</xdr:col>
      <xdr:colOff>1945341</xdr:colOff>
      <xdr:row>1351</xdr:row>
      <xdr:rowOff>896470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xmlns="" id="{C18BB727-B19E-6795-7961-6D7873B4C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4298" y="564955764"/>
          <a:ext cx="1691043" cy="788894"/>
        </a:xfrm>
        <a:prstGeom prst="rect">
          <a:avLst/>
        </a:prstGeom>
      </xdr:spPr>
    </xdr:pic>
    <xdr:clientData/>
  </xdr:twoCellAnchor>
  <xdr:twoCellAnchor>
    <xdr:from>
      <xdr:col>0</xdr:col>
      <xdr:colOff>236847</xdr:colOff>
      <xdr:row>1352</xdr:row>
      <xdr:rowOff>107576</xdr:rowOff>
    </xdr:from>
    <xdr:to>
      <xdr:col>0</xdr:col>
      <xdr:colOff>1911691</xdr:colOff>
      <xdr:row>1352</xdr:row>
      <xdr:rowOff>848766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xmlns="" id="{2BD632D0-D2FF-80A8-7C3D-B2CC3A61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BEBA8EAE-BF5A-486C-A8C5-ECC9F3942E4B}">
              <a14:imgProps xmlns:a14="http://schemas.microsoft.com/office/drawing/2010/main" xmlns="">
                <a14:imgLayer r:embed="rId341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6847" y="565932917"/>
          <a:ext cx="1674844" cy="741190"/>
        </a:xfrm>
        <a:prstGeom prst="rect">
          <a:avLst/>
        </a:prstGeom>
      </xdr:spPr>
    </xdr:pic>
    <xdr:clientData/>
  </xdr:twoCellAnchor>
  <xdr:twoCellAnchor>
    <xdr:from>
      <xdr:col>0</xdr:col>
      <xdr:colOff>322731</xdr:colOff>
      <xdr:row>1356</xdr:row>
      <xdr:rowOff>92307</xdr:rowOff>
    </xdr:from>
    <xdr:to>
      <xdr:col>0</xdr:col>
      <xdr:colOff>1804422</xdr:colOff>
      <xdr:row>1356</xdr:row>
      <xdr:rowOff>841423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xmlns="" id="{ADCF9569-FEA0-3BB8-DDFE-F8F7BFDE6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BEBA8EAE-BF5A-486C-A8C5-ECC9F3942E4B}">
              <a14:imgProps xmlns:a14="http://schemas.microsoft.com/office/drawing/2010/main" xmlns="">
                <a14:imgLayer r:embed="rId343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2731" y="569826260"/>
          <a:ext cx="1481691" cy="749116"/>
        </a:xfrm>
        <a:prstGeom prst="rect">
          <a:avLst/>
        </a:prstGeom>
      </xdr:spPr>
    </xdr:pic>
    <xdr:clientData/>
  </xdr:twoCellAnchor>
  <xdr:twoCellAnchor>
    <xdr:from>
      <xdr:col>0</xdr:col>
      <xdr:colOff>295836</xdr:colOff>
      <xdr:row>1355</xdr:row>
      <xdr:rowOff>126594</xdr:rowOff>
    </xdr:from>
    <xdr:to>
      <xdr:col>0</xdr:col>
      <xdr:colOff>1732163</xdr:colOff>
      <xdr:row>1355</xdr:row>
      <xdr:rowOff>831334</xdr:rowOff>
    </xdr:to>
    <xdr:pic>
      <xdr:nvPicPr>
        <xdr:cNvPr id="411" name="Рисунок 410">
          <a:extLst>
            <a:ext uri="{FF2B5EF4-FFF2-40B4-BE49-F238E27FC236}">
              <a16:creationId xmlns:a16="http://schemas.microsoft.com/office/drawing/2014/main" xmlns="" id="{E4455DA3-6B2B-37EE-2EDB-7B180301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5836" y="568883394"/>
          <a:ext cx="1436327" cy="70474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37</xdr:row>
      <xdr:rowOff>342900</xdr:rowOff>
    </xdr:from>
    <xdr:to>
      <xdr:col>0</xdr:col>
      <xdr:colOff>3251200</xdr:colOff>
      <xdr:row>54</xdr:row>
      <xdr:rowOff>88900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xmlns="" id="{DA37AE08-6DCB-99F5-3CB8-9339C78B4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266700" y="13563600"/>
          <a:ext cx="2984500" cy="6184900"/>
        </a:xfrm>
        <a:prstGeom prst="rect">
          <a:avLst/>
        </a:prstGeom>
      </xdr:spPr>
    </xdr:pic>
    <xdr:clientData/>
  </xdr:twoCellAnchor>
  <xdr:twoCellAnchor>
    <xdr:from>
      <xdr:col>0</xdr:col>
      <xdr:colOff>317500</xdr:colOff>
      <xdr:row>57</xdr:row>
      <xdr:rowOff>215900</xdr:rowOff>
    </xdr:from>
    <xdr:to>
      <xdr:col>0</xdr:col>
      <xdr:colOff>3111500</xdr:colOff>
      <xdr:row>75</xdr:row>
      <xdr:rowOff>260492</xdr:rowOff>
    </xdr:to>
    <xdr:pic>
      <xdr:nvPicPr>
        <xdr:cNvPr id="435" name="Рисунок 434">
          <a:extLst>
            <a:ext uri="{FF2B5EF4-FFF2-40B4-BE49-F238E27FC236}">
              <a16:creationId xmlns:a16="http://schemas.microsoft.com/office/drawing/2014/main" xmlns="" id="{4E0B4BCB-4AEE-3B16-477F-A6E72988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317500" y="20751800"/>
          <a:ext cx="2794000" cy="6686692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77</xdr:row>
      <xdr:rowOff>266700</xdr:rowOff>
    </xdr:from>
    <xdr:to>
      <xdr:col>0</xdr:col>
      <xdr:colOff>2925536</xdr:colOff>
      <xdr:row>95</xdr:row>
      <xdr:rowOff>319711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xmlns="" id="{63D519AB-4A7A-6CB0-8B95-D17F95883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266700" y="29168271"/>
          <a:ext cx="2658836" cy="6734119"/>
        </a:xfrm>
        <a:prstGeom prst="rect">
          <a:avLst/>
        </a:prstGeom>
      </xdr:spPr>
    </xdr:pic>
    <xdr:clientData/>
  </xdr:twoCellAnchor>
  <xdr:twoCellAnchor>
    <xdr:from>
      <xdr:col>0</xdr:col>
      <xdr:colOff>218622</xdr:colOff>
      <xdr:row>97</xdr:row>
      <xdr:rowOff>511628</xdr:rowOff>
    </xdr:from>
    <xdr:to>
      <xdr:col>0</xdr:col>
      <xdr:colOff>3426108</xdr:colOff>
      <xdr:row>115</xdr:row>
      <xdr:rowOff>34471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xmlns="" id="{37F67B1D-EB86-66B9-3C0F-9E90D9D56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218622" y="36761057"/>
          <a:ext cx="3207486" cy="620395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117</xdr:row>
      <xdr:rowOff>279400</xdr:rowOff>
    </xdr:from>
    <xdr:to>
      <xdr:col>0</xdr:col>
      <xdr:colOff>3213100</xdr:colOff>
      <xdr:row>135</xdr:row>
      <xdr:rowOff>293982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xmlns="" id="{7C01D62E-0047-8BA9-18A7-E803C0E7C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266700" y="42760900"/>
          <a:ext cx="2946400" cy="6656682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137</xdr:row>
      <xdr:rowOff>165100</xdr:rowOff>
    </xdr:from>
    <xdr:to>
      <xdr:col>0</xdr:col>
      <xdr:colOff>3032525</xdr:colOff>
      <xdr:row>156</xdr:row>
      <xdr:rowOff>61284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xmlns="" id="{E05BF54D-066E-1C25-CAE6-EB1AA6384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5100" y="49961800"/>
          <a:ext cx="2867425" cy="6868484"/>
        </a:xfrm>
        <a:prstGeom prst="rect">
          <a:avLst/>
        </a:prstGeom>
      </xdr:spPr>
    </xdr:pic>
    <xdr:clientData/>
  </xdr:twoCellAnchor>
  <xdr:twoCellAnchor>
    <xdr:from>
      <xdr:col>0</xdr:col>
      <xdr:colOff>266699</xdr:colOff>
      <xdr:row>157</xdr:row>
      <xdr:rowOff>292100</xdr:rowOff>
    </xdr:from>
    <xdr:to>
      <xdr:col>0</xdr:col>
      <xdr:colOff>3280902</xdr:colOff>
      <xdr:row>175</xdr:row>
      <xdr:rowOff>88900</xdr:rowOff>
    </xdr:to>
    <xdr:pic>
      <xdr:nvPicPr>
        <xdr:cNvPr id="443" name="Рисунок 442">
          <a:extLst>
            <a:ext uri="{FF2B5EF4-FFF2-40B4-BE49-F238E27FC236}">
              <a16:creationId xmlns:a16="http://schemas.microsoft.com/office/drawing/2014/main" xmlns="" id="{1066CC7F-FF60-090D-EFCD-AFBBC7891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flipH="1">
          <a:off x="266699" y="57404000"/>
          <a:ext cx="3014203" cy="6438900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177</xdr:row>
      <xdr:rowOff>228600</xdr:rowOff>
    </xdr:from>
    <xdr:to>
      <xdr:col>0</xdr:col>
      <xdr:colOff>3048000</xdr:colOff>
      <xdr:row>196</xdr:row>
      <xdr:rowOff>103748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xmlns="" id="{80B19856-57FD-A9C2-D281-2DCD22B9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flipH="1">
          <a:off x="304800" y="64655700"/>
          <a:ext cx="2743200" cy="6847448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197</xdr:row>
      <xdr:rowOff>266700</xdr:rowOff>
    </xdr:from>
    <xdr:to>
      <xdr:col>0</xdr:col>
      <xdr:colOff>3238899</xdr:colOff>
      <xdr:row>216</xdr:row>
      <xdr:rowOff>10462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xmlns="" id="{BC233DF2-4374-A8AF-0FF6-317192A3F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81000" y="72009000"/>
          <a:ext cx="2857899" cy="6716062"/>
        </a:xfrm>
        <a:prstGeom prst="rect">
          <a:avLst/>
        </a:prstGeom>
      </xdr:spPr>
    </xdr:pic>
    <xdr:clientData/>
  </xdr:twoCellAnchor>
  <xdr:twoCellAnchor>
    <xdr:from>
      <xdr:col>0</xdr:col>
      <xdr:colOff>342899</xdr:colOff>
      <xdr:row>217</xdr:row>
      <xdr:rowOff>152400</xdr:rowOff>
    </xdr:from>
    <xdr:to>
      <xdr:col>0</xdr:col>
      <xdr:colOff>3069771</xdr:colOff>
      <xdr:row>228</xdr:row>
      <xdr:rowOff>255118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xmlns="" id="{E33F7BA1-EA4F-670A-BD5F-6E517955F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BEBA8EAE-BF5A-486C-A8C5-ECC9F3942E4B}">
              <a14:imgProps xmlns:a14="http://schemas.microsoft.com/office/drawing/2010/main" xmlns="">
                <a14:imgLayer r:embed="rId35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899" y="79716086"/>
          <a:ext cx="2726872" cy="4108661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230</xdr:row>
      <xdr:rowOff>19957</xdr:rowOff>
    </xdr:from>
    <xdr:to>
      <xdr:col>0</xdr:col>
      <xdr:colOff>3472543</xdr:colOff>
      <xdr:row>244</xdr:row>
      <xdr:rowOff>306614</xdr:rowOff>
    </xdr:to>
    <xdr:pic>
      <xdr:nvPicPr>
        <xdr:cNvPr id="447" name="Рисунок 446">
          <a:extLst>
            <a:ext uri="{FF2B5EF4-FFF2-40B4-BE49-F238E27FC236}">
              <a16:creationId xmlns:a16="http://schemas.microsoft.com/office/drawing/2014/main" xmlns="" id="{BED9008C-1673-46E3-9101-24AA6C85E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BEBA8EAE-BF5A-486C-A8C5-ECC9F3942E4B}">
              <a14:imgProps xmlns:a14="http://schemas.microsoft.com/office/drawing/2010/main" xmlns="">
                <a14:imgLayer r:embed="rId355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5600" y="84547528"/>
          <a:ext cx="3116943" cy="5185229"/>
        </a:xfrm>
        <a:prstGeom prst="rect">
          <a:avLst/>
        </a:prstGeom>
      </xdr:spPr>
    </xdr:pic>
    <xdr:clientData/>
  </xdr:twoCellAnchor>
  <xdr:twoCellAnchor>
    <xdr:from>
      <xdr:col>0</xdr:col>
      <xdr:colOff>413658</xdr:colOff>
      <xdr:row>247</xdr:row>
      <xdr:rowOff>174172</xdr:rowOff>
    </xdr:from>
    <xdr:to>
      <xdr:col>0</xdr:col>
      <xdr:colOff>2960914</xdr:colOff>
      <xdr:row>258</xdr:row>
      <xdr:rowOff>217715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xmlns="" id="{3A0A92F7-AC1A-7EDC-5FBF-D43B45848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BEBA8EAE-BF5A-486C-A8C5-ECC9F3942E4B}">
              <a14:imgProps xmlns:a14="http://schemas.microsoft.com/office/drawing/2010/main" xmlns="">
                <a14:imgLayer r:embed="rId357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13658" y="90623572"/>
          <a:ext cx="2547256" cy="4049486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259</xdr:row>
      <xdr:rowOff>468086</xdr:rowOff>
    </xdr:from>
    <xdr:to>
      <xdr:col>0</xdr:col>
      <xdr:colOff>3010278</xdr:colOff>
      <xdr:row>275</xdr:row>
      <xdr:rowOff>100097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xmlns="" id="{E48C59A3-95AD-7B29-67D3-897A412E1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BEBA8EAE-BF5A-486C-A8C5-ECC9F3942E4B}">
              <a14:imgProps xmlns:a14="http://schemas.microsoft.com/office/drawing/2010/main" xmlns="">
                <a14:imgLayer r:embed="rId357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4800" y="95271772"/>
          <a:ext cx="2705478" cy="5477639"/>
        </a:xfrm>
        <a:prstGeom prst="rect">
          <a:avLst/>
        </a:prstGeom>
      </xdr:spPr>
    </xdr:pic>
    <xdr:clientData/>
  </xdr:twoCellAnchor>
  <xdr:twoCellAnchor>
    <xdr:from>
      <xdr:col>0</xdr:col>
      <xdr:colOff>348344</xdr:colOff>
      <xdr:row>277</xdr:row>
      <xdr:rowOff>185057</xdr:rowOff>
    </xdr:from>
    <xdr:to>
      <xdr:col>0</xdr:col>
      <xdr:colOff>2190750</xdr:colOff>
      <xdr:row>288</xdr:row>
      <xdr:rowOff>70180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xmlns="" id="{2A05C77C-93B7-51DB-D2D7-47E92A56F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4" y="102156986"/>
          <a:ext cx="1842406" cy="3872015"/>
        </a:xfrm>
        <a:prstGeom prst="rect">
          <a:avLst/>
        </a:prstGeom>
      </xdr:spPr>
    </xdr:pic>
    <xdr:clientData/>
  </xdr:twoCellAnchor>
  <xdr:twoCellAnchor>
    <xdr:from>
      <xdr:col>0</xdr:col>
      <xdr:colOff>326572</xdr:colOff>
      <xdr:row>289</xdr:row>
      <xdr:rowOff>261258</xdr:rowOff>
    </xdr:from>
    <xdr:to>
      <xdr:col>0</xdr:col>
      <xdr:colOff>3116036</xdr:colOff>
      <xdr:row>306</xdr:row>
      <xdr:rowOff>87086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xmlns="" id="{0926D2EF-1E93-9B5D-F410-7E6E98A2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72" y="106560258"/>
          <a:ext cx="2789464" cy="5976257"/>
        </a:xfrm>
        <a:prstGeom prst="rect">
          <a:avLst/>
        </a:prstGeom>
      </xdr:spPr>
    </xdr:pic>
    <xdr:clientData/>
  </xdr:twoCellAnchor>
  <xdr:twoCellAnchor>
    <xdr:from>
      <xdr:col>0</xdr:col>
      <xdr:colOff>315686</xdr:colOff>
      <xdr:row>307</xdr:row>
      <xdr:rowOff>185057</xdr:rowOff>
    </xdr:from>
    <xdr:to>
      <xdr:col>0</xdr:col>
      <xdr:colOff>2449286</xdr:colOff>
      <xdr:row>318</xdr:row>
      <xdr:rowOff>210155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xmlns="" id="{8B9B1BEE-1E83-96FF-4BA3-B071B5730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5686" y="112974664"/>
          <a:ext cx="2133600" cy="4011991"/>
        </a:xfrm>
        <a:prstGeom prst="rect">
          <a:avLst/>
        </a:prstGeom>
      </xdr:spPr>
    </xdr:pic>
    <xdr:clientData/>
  </xdr:twoCellAnchor>
  <xdr:twoCellAnchor>
    <xdr:from>
      <xdr:col>0</xdr:col>
      <xdr:colOff>402771</xdr:colOff>
      <xdr:row>319</xdr:row>
      <xdr:rowOff>332013</xdr:rowOff>
    </xdr:from>
    <xdr:to>
      <xdr:col>0</xdr:col>
      <xdr:colOff>2859322</xdr:colOff>
      <xdr:row>334</xdr:row>
      <xdr:rowOff>59871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xmlns="" id="{CFED358B-E7E8-A6DC-CB81-188405CEF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402771" y="117448692"/>
          <a:ext cx="2456551" cy="5225143"/>
        </a:xfrm>
        <a:prstGeom prst="rect">
          <a:avLst/>
        </a:prstGeom>
      </xdr:spPr>
    </xdr:pic>
    <xdr:clientData/>
  </xdr:twoCellAnchor>
  <xdr:twoCellAnchor>
    <xdr:from>
      <xdr:col>0</xdr:col>
      <xdr:colOff>348344</xdr:colOff>
      <xdr:row>337</xdr:row>
      <xdr:rowOff>250370</xdr:rowOff>
    </xdr:from>
    <xdr:to>
      <xdr:col>0</xdr:col>
      <xdr:colOff>2122714</xdr:colOff>
      <xdr:row>348</xdr:row>
      <xdr:rowOff>75563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xmlns="" id="{683CE2F5-1F6A-E709-48C7-5F3AA1C75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4" y="109175549"/>
          <a:ext cx="1774370" cy="3186157"/>
        </a:xfrm>
        <a:prstGeom prst="rect">
          <a:avLst/>
        </a:prstGeom>
      </xdr:spPr>
    </xdr:pic>
    <xdr:clientData/>
  </xdr:twoCellAnchor>
  <xdr:twoCellAnchor>
    <xdr:from>
      <xdr:col>0</xdr:col>
      <xdr:colOff>348343</xdr:colOff>
      <xdr:row>349</xdr:row>
      <xdr:rowOff>380999</xdr:rowOff>
    </xdr:from>
    <xdr:to>
      <xdr:col>0</xdr:col>
      <xdr:colOff>2775857</xdr:colOff>
      <xdr:row>365</xdr:row>
      <xdr:rowOff>27666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xmlns="" id="{307EABE7-2CED-1F73-0C16-F9EC96A2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348343" y="127841828"/>
          <a:ext cx="2427514" cy="5492295"/>
        </a:xfrm>
        <a:prstGeom prst="rect">
          <a:avLst/>
        </a:prstGeom>
      </xdr:spPr>
    </xdr:pic>
    <xdr:clientData/>
  </xdr:twoCellAnchor>
  <xdr:twoCellAnchor>
    <xdr:from>
      <xdr:col>0</xdr:col>
      <xdr:colOff>261257</xdr:colOff>
      <xdr:row>367</xdr:row>
      <xdr:rowOff>293913</xdr:rowOff>
    </xdr:from>
    <xdr:to>
      <xdr:col>0</xdr:col>
      <xdr:colOff>2024743</xdr:colOff>
      <xdr:row>378</xdr:row>
      <xdr:rowOff>40213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xmlns="" id="{AB6E6225-4781-316F-9D82-17A900F08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1257" y="134286170"/>
          <a:ext cx="1763486" cy="3752243"/>
        </a:xfrm>
        <a:prstGeom prst="rect">
          <a:avLst/>
        </a:prstGeom>
      </xdr:spPr>
    </xdr:pic>
    <xdr:clientData/>
  </xdr:twoCellAnchor>
  <xdr:twoCellAnchor>
    <xdr:from>
      <xdr:col>0</xdr:col>
      <xdr:colOff>380999</xdr:colOff>
      <xdr:row>380</xdr:row>
      <xdr:rowOff>108857</xdr:rowOff>
    </xdr:from>
    <xdr:to>
      <xdr:col>0</xdr:col>
      <xdr:colOff>2764971</xdr:colOff>
      <xdr:row>395</xdr:row>
      <xdr:rowOff>65314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xmlns="" id="{0A88D0A7-610B-72A4-3BE5-619154BCD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0999" y="139065000"/>
          <a:ext cx="2383972" cy="5192485"/>
        </a:xfrm>
        <a:prstGeom prst="rect">
          <a:avLst/>
        </a:prstGeom>
      </xdr:spPr>
    </xdr:pic>
    <xdr:clientData/>
  </xdr:twoCellAnchor>
  <xdr:twoCellAnchor>
    <xdr:from>
      <xdr:col>0</xdr:col>
      <xdr:colOff>337457</xdr:colOff>
      <xdr:row>397</xdr:row>
      <xdr:rowOff>142104</xdr:rowOff>
    </xdr:from>
    <xdr:to>
      <xdr:col>0</xdr:col>
      <xdr:colOff>2166257</xdr:colOff>
      <xdr:row>408</xdr:row>
      <xdr:rowOff>61535</xdr:rowOff>
    </xdr:to>
    <xdr:pic>
      <xdr:nvPicPr>
        <xdr:cNvPr id="459" name="Рисунок 458">
          <a:extLst>
            <a:ext uri="{FF2B5EF4-FFF2-40B4-BE49-F238E27FC236}">
              <a16:creationId xmlns:a16="http://schemas.microsoft.com/office/drawing/2014/main" xmlns="" id="{CF114C66-5D7B-4478-9B1D-161F8520E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37457" y="139528573"/>
          <a:ext cx="1828800" cy="3574650"/>
        </a:xfrm>
        <a:prstGeom prst="rect">
          <a:avLst/>
        </a:prstGeom>
      </xdr:spPr>
    </xdr:pic>
    <xdr:clientData/>
  </xdr:twoCellAnchor>
  <xdr:twoCellAnchor>
    <xdr:from>
      <xdr:col>0</xdr:col>
      <xdr:colOff>315686</xdr:colOff>
      <xdr:row>409</xdr:row>
      <xdr:rowOff>315686</xdr:rowOff>
    </xdr:from>
    <xdr:to>
      <xdr:col>0</xdr:col>
      <xdr:colOff>2998546</xdr:colOff>
      <xdr:row>425</xdr:row>
      <xdr:rowOff>228600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xmlns="" id="{6F0B439E-AA01-49F2-BF27-BEEB45603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flipH="1">
          <a:off x="315686" y="149547943"/>
          <a:ext cx="2682860" cy="5758543"/>
        </a:xfrm>
        <a:prstGeom prst="rect">
          <a:avLst/>
        </a:prstGeom>
      </xdr:spPr>
    </xdr:pic>
    <xdr:clientData/>
  </xdr:twoCellAnchor>
  <xdr:twoCellAnchor>
    <xdr:from>
      <xdr:col>0</xdr:col>
      <xdr:colOff>348343</xdr:colOff>
      <xdr:row>427</xdr:row>
      <xdr:rowOff>217714</xdr:rowOff>
    </xdr:from>
    <xdr:to>
      <xdr:col>0</xdr:col>
      <xdr:colOff>2013857</xdr:colOff>
      <xdr:row>438</xdr:row>
      <xdr:rowOff>82657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xmlns="" id="{0268A640-299A-422D-916F-6852DCFA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48343" y="155981400"/>
          <a:ext cx="1665514" cy="3870886"/>
        </a:xfrm>
        <a:prstGeom prst="rect">
          <a:avLst/>
        </a:prstGeom>
      </xdr:spPr>
    </xdr:pic>
    <xdr:clientData/>
  </xdr:twoCellAnchor>
  <xdr:twoCellAnchor>
    <xdr:from>
      <xdr:col>0</xdr:col>
      <xdr:colOff>326569</xdr:colOff>
      <xdr:row>457</xdr:row>
      <xdr:rowOff>179614</xdr:rowOff>
    </xdr:from>
    <xdr:to>
      <xdr:col>0</xdr:col>
      <xdr:colOff>1970313</xdr:colOff>
      <xdr:row>468</xdr:row>
      <xdr:rowOff>58382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xmlns="" id="{69A16C2E-3811-4457-9E1A-F13A7E174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26569" y="166829014"/>
          <a:ext cx="1643744" cy="3884711"/>
        </a:xfrm>
        <a:prstGeom prst="rect">
          <a:avLst/>
        </a:prstGeom>
      </xdr:spPr>
    </xdr:pic>
    <xdr:clientData/>
  </xdr:twoCellAnchor>
  <xdr:twoCellAnchor>
    <xdr:from>
      <xdr:col>0</xdr:col>
      <xdr:colOff>370115</xdr:colOff>
      <xdr:row>439</xdr:row>
      <xdr:rowOff>522514</xdr:rowOff>
    </xdr:from>
    <xdr:to>
      <xdr:col>0</xdr:col>
      <xdr:colOff>2569029</xdr:colOff>
      <xdr:row>454</xdr:row>
      <xdr:rowOff>124924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xmlns="" id="{DE7B1184-FC94-4D74-B2DE-19E9AA606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370115" y="160640485"/>
          <a:ext cx="2198914" cy="5110582"/>
        </a:xfrm>
        <a:prstGeom prst="rect">
          <a:avLst/>
        </a:prstGeom>
      </xdr:spPr>
    </xdr:pic>
    <xdr:clientData/>
  </xdr:twoCellAnchor>
  <xdr:twoCellAnchor>
    <xdr:from>
      <xdr:col>0</xdr:col>
      <xdr:colOff>293914</xdr:colOff>
      <xdr:row>469</xdr:row>
      <xdr:rowOff>293915</xdr:rowOff>
    </xdr:from>
    <xdr:to>
      <xdr:col>0</xdr:col>
      <xdr:colOff>2743199</xdr:colOff>
      <xdr:row>485</xdr:row>
      <xdr:rowOff>236758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xmlns="" id="{A4D66856-20EC-40BC-9424-93E436FC2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293914" y="171297601"/>
          <a:ext cx="2449285" cy="5788471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495</xdr:row>
      <xdr:rowOff>184201</xdr:rowOff>
    </xdr:from>
    <xdr:to>
      <xdr:col>0</xdr:col>
      <xdr:colOff>1368879</xdr:colOff>
      <xdr:row>501</xdr:row>
      <xdr:rowOff>331140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1E34EA70-48F2-A0DC-AC70-8BB3F825B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3850" y="171955670"/>
          <a:ext cx="1045029" cy="2301970"/>
        </a:xfrm>
        <a:prstGeom prst="rect">
          <a:avLst/>
        </a:prstGeom>
      </xdr:spPr>
    </xdr:pic>
    <xdr:clientData/>
  </xdr:twoCellAnchor>
  <xdr:twoCellAnchor>
    <xdr:from>
      <xdr:col>0</xdr:col>
      <xdr:colOff>382362</xdr:colOff>
      <xdr:row>508</xdr:row>
      <xdr:rowOff>139473</xdr:rowOff>
    </xdr:from>
    <xdr:to>
      <xdr:col>0</xdr:col>
      <xdr:colOff>1397924</xdr:colOff>
      <xdr:row>513</xdr:row>
      <xdr:rowOff>168690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xmlns="" id="{6876974D-C644-CE84-D3EF-01C55CD7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2362" y="176661536"/>
          <a:ext cx="1015562" cy="1827060"/>
        </a:xfrm>
        <a:prstGeom prst="rect">
          <a:avLst/>
        </a:prstGeom>
      </xdr:spPr>
    </xdr:pic>
    <xdr:clientData/>
  </xdr:twoCellAnchor>
  <xdr:twoCellAnchor>
    <xdr:from>
      <xdr:col>0</xdr:col>
      <xdr:colOff>320789</xdr:colOff>
      <xdr:row>520</xdr:row>
      <xdr:rowOff>118723</xdr:rowOff>
    </xdr:from>
    <xdr:to>
      <xdr:col>0</xdr:col>
      <xdr:colOff>1513777</xdr:colOff>
      <xdr:row>525</xdr:row>
      <xdr:rowOff>216694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xmlns="" id="{0190E41A-53BD-23F6-3ADD-CF5AE1FFB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0789" y="180938942"/>
          <a:ext cx="1192988" cy="1895815"/>
        </a:xfrm>
        <a:prstGeom prst="rect">
          <a:avLst/>
        </a:prstGeom>
      </xdr:spPr>
    </xdr:pic>
    <xdr:clientData/>
  </xdr:twoCellAnchor>
  <xdr:twoCellAnchor>
    <xdr:from>
      <xdr:col>0</xdr:col>
      <xdr:colOff>1611085</xdr:colOff>
      <xdr:row>488</xdr:row>
      <xdr:rowOff>261258</xdr:rowOff>
    </xdr:from>
    <xdr:to>
      <xdr:col>0</xdr:col>
      <xdr:colOff>3705991</xdr:colOff>
      <xdr:row>490</xdr:row>
      <xdr:rowOff>99182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xmlns="" id="{102A5ABF-A551-438C-9F72-F794498B2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BEBA8EAE-BF5A-486C-A8C5-ECC9F3942E4B}">
              <a14:imgProps xmlns:a14="http://schemas.microsoft.com/office/drawing/2010/main" xmlns="">
                <a14:imgLayer r:embed="rId134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11085" y="178057629"/>
          <a:ext cx="2094906" cy="795867"/>
        </a:xfrm>
        <a:prstGeom prst="rect">
          <a:avLst/>
        </a:prstGeom>
      </xdr:spPr>
    </xdr:pic>
    <xdr:clientData/>
  </xdr:twoCellAnchor>
  <xdr:twoCellAnchor>
    <xdr:from>
      <xdr:col>0</xdr:col>
      <xdr:colOff>1807029</xdr:colOff>
      <xdr:row>514</xdr:row>
      <xdr:rowOff>391885</xdr:rowOff>
    </xdr:from>
    <xdr:to>
      <xdr:col>0</xdr:col>
      <xdr:colOff>3661229</xdr:colOff>
      <xdr:row>517</xdr:row>
      <xdr:rowOff>15280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xmlns="" id="{572A7CFA-9DBB-4AB1-A299-B7DA21B66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BEBA8EAE-BF5A-486C-A8C5-ECC9F3942E4B}">
              <a14:imgProps xmlns:a14="http://schemas.microsoft.com/office/drawing/2010/main" xmlns="">
                <a14:imgLayer r:embed="rId37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07029" y="188224885"/>
          <a:ext cx="1854200" cy="777281"/>
        </a:xfrm>
        <a:prstGeom prst="rect">
          <a:avLst/>
        </a:prstGeom>
      </xdr:spPr>
    </xdr:pic>
    <xdr:clientData/>
  </xdr:twoCellAnchor>
  <xdr:twoCellAnchor>
    <xdr:from>
      <xdr:col>0</xdr:col>
      <xdr:colOff>1785257</xdr:colOff>
      <xdr:row>502</xdr:row>
      <xdr:rowOff>381000</xdr:rowOff>
    </xdr:from>
    <xdr:to>
      <xdr:col>0</xdr:col>
      <xdr:colOff>3639457</xdr:colOff>
      <xdr:row>505</xdr:row>
      <xdr:rowOff>4396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3140E336-99EE-413E-A7AE-4CE35038F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BEBA8EAE-BF5A-486C-A8C5-ECC9F3942E4B}">
              <a14:imgProps xmlns:a14="http://schemas.microsoft.com/office/drawing/2010/main" xmlns="">
                <a14:imgLayer r:embed="rId375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85257" y="161761714"/>
          <a:ext cx="1854200" cy="589503"/>
        </a:xfrm>
        <a:prstGeom prst="rect">
          <a:avLst/>
        </a:prstGeom>
      </xdr:spPr>
    </xdr:pic>
    <xdr:clientData/>
  </xdr:twoCellAnchor>
  <xdr:twoCellAnchor>
    <xdr:from>
      <xdr:col>0</xdr:col>
      <xdr:colOff>1785257</xdr:colOff>
      <xdr:row>491</xdr:row>
      <xdr:rowOff>119743</xdr:rowOff>
    </xdr:from>
    <xdr:to>
      <xdr:col>0</xdr:col>
      <xdr:colOff>3639457</xdr:colOff>
      <xdr:row>493</xdr:row>
      <xdr:rowOff>222110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xmlns="" id="{A94581E7-6235-4627-9909-D67E920D9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BEBA8EAE-BF5A-486C-A8C5-ECC9F3942E4B}">
              <a14:imgProps xmlns:a14="http://schemas.microsoft.com/office/drawing/2010/main" xmlns="">
                <a14:imgLayer r:embed="rId130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85257" y="179070000"/>
          <a:ext cx="1854200" cy="777281"/>
        </a:xfrm>
        <a:prstGeom prst="rect">
          <a:avLst/>
        </a:prstGeom>
      </xdr:spPr>
    </xdr:pic>
    <xdr:clientData/>
  </xdr:twoCellAnchor>
  <xdr:twoCellAnchor>
    <xdr:from>
      <xdr:col>0</xdr:col>
      <xdr:colOff>1883228</xdr:colOff>
      <xdr:row>495</xdr:row>
      <xdr:rowOff>250372</xdr:rowOff>
    </xdr:from>
    <xdr:to>
      <xdr:col>0</xdr:col>
      <xdr:colOff>3578908</xdr:colOff>
      <xdr:row>497</xdr:row>
      <xdr:rowOff>96763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B075FD5F-FF51-4AD5-ACD1-CAD2E6492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BEBA8EAE-BF5A-486C-A8C5-ECC9F3942E4B}">
              <a14:imgProps xmlns:a14="http://schemas.microsoft.com/office/drawing/2010/main" xmlns="">
                <a14:imgLayer r:embed="rId377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83228" y="180887915"/>
          <a:ext cx="1695680" cy="804334"/>
        </a:xfrm>
        <a:prstGeom prst="rect">
          <a:avLst/>
        </a:prstGeom>
      </xdr:spPr>
    </xdr:pic>
    <xdr:clientData/>
  </xdr:twoCellAnchor>
  <xdr:twoCellAnchor>
    <xdr:from>
      <xdr:col>0</xdr:col>
      <xdr:colOff>1785257</xdr:colOff>
      <xdr:row>498</xdr:row>
      <xdr:rowOff>185057</xdr:rowOff>
    </xdr:from>
    <xdr:to>
      <xdr:col>0</xdr:col>
      <xdr:colOff>3605590</xdr:colOff>
      <xdr:row>500</xdr:row>
      <xdr:rowOff>290626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xmlns="" id="{65C79EE7-93AC-4844-900D-D8580CE6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BEBA8EAE-BF5A-486C-A8C5-ECC9F3942E4B}">
              <a14:imgProps xmlns:a14="http://schemas.microsoft.com/office/drawing/2010/main" xmlns="">
                <a14:imgLayer r:embed="rId379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85257" y="181976486"/>
          <a:ext cx="1820333" cy="780483"/>
        </a:xfrm>
        <a:prstGeom prst="rect">
          <a:avLst/>
        </a:prstGeom>
      </xdr:spPr>
    </xdr:pic>
    <xdr:clientData/>
  </xdr:twoCellAnchor>
  <xdr:twoCellAnchor>
    <xdr:from>
      <xdr:col>0</xdr:col>
      <xdr:colOff>1719943</xdr:colOff>
      <xdr:row>508</xdr:row>
      <xdr:rowOff>261258</xdr:rowOff>
    </xdr:from>
    <xdr:to>
      <xdr:col>0</xdr:col>
      <xdr:colOff>3540276</xdr:colOff>
      <xdr:row>510</xdr:row>
      <xdr:rowOff>83798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506B3A26-6379-4D30-A661-52FA207BB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BEBA8EAE-BF5A-486C-A8C5-ECC9F3942E4B}">
              <a14:imgProps xmlns:a14="http://schemas.microsoft.com/office/drawing/2010/main" xmlns="">
                <a14:imgLayer r:embed="rId381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19943" y="185917115"/>
          <a:ext cx="1820333" cy="780483"/>
        </a:xfrm>
        <a:prstGeom prst="rect">
          <a:avLst/>
        </a:prstGeom>
      </xdr:spPr>
    </xdr:pic>
    <xdr:clientData/>
  </xdr:twoCellAnchor>
  <xdr:twoCellAnchor>
    <xdr:from>
      <xdr:col>0</xdr:col>
      <xdr:colOff>1807028</xdr:colOff>
      <xdr:row>520</xdr:row>
      <xdr:rowOff>293914</xdr:rowOff>
    </xdr:from>
    <xdr:to>
      <xdr:col>0</xdr:col>
      <xdr:colOff>3627361</xdr:colOff>
      <xdr:row>522</xdr:row>
      <xdr:rowOff>116455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xmlns="" id="{CCD027F8-8E88-4B4D-8732-D2287718B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BEBA8EAE-BF5A-486C-A8C5-ECC9F3942E4B}">
              <a14:imgProps xmlns:a14="http://schemas.microsoft.com/office/drawing/2010/main" xmlns="">
                <a14:imgLayer r:embed="rId381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07028" y="190467343"/>
          <a:ext cx="1820333" cy="780483"/>
        </a:xfrm>
        <a:prstGeom prst="rect">
          <a:avLst/>
        </a:prstGeom>
      </xdr:spPr>
    </xdr:pic>
    <xdr:clientData/>
  </xdr:twoCellAnchor>
  <xdr:twoCellAnchor>
    <xdr:from>
      <xdr:col>0</xdr:col>
      <xdr:colOff>138793</xdr:colOff>
      <xdr:row>26</xdr:row>
      <xdr:rowOff>175532</xdr:rowOff>
    </xdr:from>
    <xdr:to>
      <xdr:col>0</xdr:col>
      <xdr:colOff>3539059</xdr:colOff>
      <xdr:row>35</xdr:row>
      <xdr:rowOff>176750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3E1643EB-9749-0990-9916-EE735907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8793" y="9414782"/>
          <a:ext cx="3400266" cy="3811218"/>
        </a:xfrm>
        <a:prstGeom prst="rect">
          <a:avLst/>
        </a:prstGeom>
      </xdr:spPr>
    </xdr:pic>
    <xdr:clientData/>
  </xdr:twoCellAnchor>
  <xdr:twoCellAnchor>
    <xdr:from>
      <xdr:col>0</xdr:col>
      <xdr:colOff>415017</xdr:colOff>
      <xdr:row>514</xdr:row>
      <xdr:rowOff>109578</xdr:rowOff>
    </xdr:from>
    <xdr:to>
      <xdr:col>0</xdr:col>
      <xdr:colOff>1351189</xdr:colOff>
      <xdr:row>519</xdr:row>
      <xdr:rowOff>232796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xmlns="" id="{14E7C642-42BE-44FF-BF41-1CC8938D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15017" y="178762859"/>
          <a:ext cx="936172" cy="1956781"/>
        </a:xfrm>
        <a:prstGeom prst="rect">
          <a:avLst/>
        </a:prstGeom>
      </xdr:spPr>
    </xdr:pic>
    <xdr:clientData/>
  </xdr:twoCellAnchor>
  <xdr:twoCellAnchor>
    <xdr:from>
      <xdr:col>0</xdr:col>
      <xdr:colOff>261257</xdr:colOff>
      <xdr:row>488</xdr:row>
      <xdr:rowOff>185056</xdr:rowOff>
    </xdr:from>
    <xdr:to>
      <xdr:col>0</xdr:col>
      <xdr:colOff>1328056</xdr:colOff>
      <xdr:row>494</xdr:row>
      <xdr:rowOff>298970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40C1AAD2-39E4-49FF-8B15-93576C75E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61257" y="177981427"/>
          <a:ext cx="1066799" cy="2443457"/>
        </a:xfrm>
        <a:prstGeom prst="rect">
          <a:avLst/>
        </a:prstGeom>
      </xdr:spPr>
    </xdr:pic>
    <xdr:clientData/>
  </xdr:twoCellAnchor>
  <xdr:twoCellAnchor>
    <xdr:from>
      <xdr:col>0</xdr:col>
      <xdr:colOff>469444</xdr:colOff>
      <xdr:row>502</xdr:row>
      <xdr:rowOff>88369</xdr:rowOff>
    </xdr:from>
    <xdr:to>
      <xdr:col>0</xdr:col>
      <xdr:colOff>1340303</xdr:colOff>
      <xdr:row>507</xdr:row>
      <xdr:rowOff>233890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873FAC63-F2A5-4A50-8BE3-3B3B8331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469444" y="174514932"/>
          <a:ext cx="870859" cy="1907646"/>
        </a:xfrm>
        <a:prstGeom prst="rect">
          <a:avLst/>
        </a:prstGeom>
      </xdr:spPr>
    </xdr:pic>
    <xdr:clientData/>
  </xdr:twoCellAnchor>
  <xdr:twoCellAnchor>
    <xdr:from>
      <xdr:col>0</xdr:col>
      <xdr:colOff>301366</xdr:colOff>
      <xdr:row>1331</xdr:row>
      <xdr:rowOff>108855</xdr:rowOff>
    </xdr:from>
    <xdr:to>
      <xdr:col>0</xdr:col>
      <xdr:colOff>1455965</xdr:colOff>
      <xdr:row>1331</xdr:row>
      <xdr:rowOff>779123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E2976722-3604-4599-A069-BACBC663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01366" y="560927248"/>
          <a:ext cx="1154599" cy="67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380999</xdr:colOff>
      <xdr:row>1311</xdr:row>
      <xdr:rowOff>122464</xdr:rowOff>
    </xdr:from>
    <xdr:to>
      <xdr:col>0</xdr:col>
      <xdr:colOff>1106931</xdr:colOff>
      <xdr:row>1311</xdr:row>
      <xdr:rowOff>789215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xmlns="" id="{323DCE15-A289-42C5-B0B9-12BC6B0E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80999" y="551102893"/>
          <a:ext cx="725932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850260</xdr:colOff>
      <xdr:row>890</xdr:row>
      <xdr:rowOff>167744</xdr:rowOff>
    </xdr:from>
    <xdr:to>
      <xdr:col>0</xdr:col>
      <xdr:colOff>2801582</xdr:colOff>
      <xdr:row>893</xdr:row>
      <xdr:rowOff>184677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xmlns="" id="{B2100091-6924-0F4A-6CF5-A254BE7B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 flipH="1">
          <a:off x="850260" y="314968994"/>
          <a:ext cx="1951322" cy="1088496"/>
        </a:xfrm>
        <a:prstGeom prst="rect">
          <a:avLst/>
        </a:prstGeom>
      </xdr:spPr>
    </xdr:pic>
    <xdr:clientData/>
  </xdr:twoCellAnchor>
  <xdr:twoCellAnchor>
    <xdr:from>
      <xdr:col>0</xdr:col>
      <xdr:colOff>387403</xdr:colOff>
      <xdr:row>1109</xdr:row>
      <xdr:rowOff>121664</xdr:rowOff>
    </xdr:from>
    <xdr:to>
      <xdr:col>0</xdr:col>
      <xdr:colOff>1938616</xdr:colOff>
      <xdr:row>1110</xdr:row>
      <xdr:rowOff>706772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303D16AB-C0D2-48DE-93CD-1E6B5B3E7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BEBA8EAE-BF5A-486C-A8C5-ECC9F3942E4B}">
              <a14:imgProps xmlns:a14="http://schemas.microsoft.com/office/drawing/2010/main" xmlns="">
                <a14:imgLayer r:embed="rId389">
                  <a14:imgEffect>
                    <a14:sharpenSoften amount="10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7403" y="453175488"/>
          <a:ext cx="1551213" cy="1397534"/>
        </a:xfrm>
        <a:prstGeom prst="rect">
          <a:avLst/>
        </a:prstGeom>
      </xdr:spPr>
    </xdr:pic>
    <xdr:clientData/>
  </xdr:twoCellAnchor>
  <xdr:twoCellAnchor>
    <xdr:from>
      <xdr:col>0</xdr:col>
      <xdr:colOff>342481</xdr:colOff>
      <xdr:row>1119</xdr:row>
      <xdr:rowOff>98352</xdr:rowOff>
    </xdr:from>
    <xdr:to>
      <xdr:col>0</xdr:col>
      <xdr:colOff>1818855</xdr:colOff>
      <xdr:row>1120</xdr:row>
      <xdr:rowOff>547687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BBA7834E-E0B6-4154-9EB3-3D3A8C65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BEBA8EAE-BF5A-486C-A8C5-ECC9F3942E4B}">
              <a14:imgProps xmlns:a14="http://schemas.microsoft.com/office/drawing/2010/main" xmlns="">
                <a14:imgLayer r:embed="rId391">
                  <a14:imgEffect>
                    <a14:sharpenSoften amount="10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2481" y="412745165"/>
          <a:ext cx="1476374" cy="1068460"/>
        </a:xfrm>
        <a:prstGeom prst="rect">
          <a:avLst/>
        </a:prstGeom>
      </xdr:spPr>
    </xdr:pic>
    <xdr:clientData/>
  </xdr:twoCellAnchor>
  <xdr:twoCellAnchor>
    <xdr:from>
      <xdr:col>0</xdr:col>
      <xdr:colOff>373395</xdr:colOff>
      <xdr:row>1111</xdr:row>
      <xdr:rowOff>136471</xdr:rowOff>
    </xdr:from>
    <xdr:to>
      <xdr:col>0</xdr:col>
      <xdr:colOff>1924610</xdr:colOff>
      <xdr:row>1112</xdr:row>
      <xdr:rowOff>721578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823EB3A5-1E84-46A9-8B19-79711A892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BEBA8EAE-BF5A-486C-A8C5-ECC9F3942E4B}">
              <a14:imgProps xmlns:a14="http://schemas.microsoft.com/office/drawing/2010/main" xmlns="">
                <a14:imgLayer r:embed="rId393">
                  <a14:imgEffect>
                    <a14:sharpenSoften amount="10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3395" y="454815147"/>
          <a:ext cx="1551215" cy="1397534"/>
        </a:xfrm>
        <a:prstGeom prst="rect">
          <a:avLst/>
        </a:prstGeom>
      </xdr:spPr>
    </xdr:pic>
    <xdr:clientData/>
  </xdr:twoCellAnchor>
  <xdr:twoCellAnchor>
    <xdr:from>
      <xdr:col>0</xdr:col>
      <xdr:colOff>330173</xdr:colOff>
      <xdr:row>1121</xdr:row>
      <xdr:rowOff>36518</xdr:rowOff>
    </xdr:from>
    <xdr:to>
      <xdr:col>0</xdr:col>
      <xdr:colOff>1845469</xdr:colOff>
      <xdr:row>1122</xdr:row>
      <xdr:rowOff>561756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853EBA53-3261-4E07-BD94-15B7AEB7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BEBA8EAE-BF5A-486C-A8C5-ECC9F3942E4B}">
              <a14:imgProps xmlns:a14="http://schemas.microsoft.com/office/drawing/2010/main" xmlns="">
                <a14:imgLayer r:embed="rId395">
                  <a14:imgEffect>
                    <a14:sharpenSoften amount="97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0173" y="413921581"/>
          <a:ext cx="1515296" cy="1144363"/>
        </a:xfrm>
        <a:prstGeom prst="rect">
          <a:avLst/>
        </a:prstGeom>
      </xdr:spPr>
    </xdr:pic>
    <xdr:clientData/>
  </xdr:twoCellAnchor>
  <xdr:twoCellAnchor>
    <xdr:from>
      <xdr:col>0</xdr:col>
      <xdr:colOff>359386</xdr:colOff>
      <xdr:row>1113</xdr:row>
      <xdr:rowOff>108856</xdr:rowOff>
    </xdr:from>
    <xdr:to>
      <xdr:col>0</xdr:col>
      <xdr:colOff>1896994</xdr:colOff>
      <xdr:row>1114</xdr:row>
      <xdr:rowOff>686904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2C587344-C3AC-461E-AE26-62923A147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BEBA8EAE-BF5A-486C-A8C5-ECC9F3942E4B}">
              <a14:imgProps xmlns:a14="http://schemas.microsoft.com/office/drawing/2010/main" xmlns="">
                <a14:imgLayer r:embed="rId397">
                  <a14:imgEffect>
                    <a14:sharpenSoften amount="10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9386" y="456412385"/>
          <a:ext cx="1537608" cy="1390475"/>
        </a:xfrm>
        <a:prstGeom prst="rect">
          <a:avLst/>
        </a:prstGeom>
      </xdr:spPr>
    </xdr:pic>
    <xdr:clientData/>
  </xdr:twoCellAnchor>
  <xdr:twoCellAnchor>
    <xdr:from>
      <xdr:col>0</xdr:col>
      <xdr:colOff>320593</xdr:colOff>
      <xdr:row>1123</xdr:row>
      <xdr:rowOff>38619</xdr:rowOff>
    </xdr:from>
    <xdr:to>
      <xdr:col>0</xdr:col>
      <xdr:colOff>1801847</xdr:colOff>
      <xdr:row>1124</xdr:row>
      <xdr:rowOff>547527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AF0C3AF0-9056-4773-8AF6-41022211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BEBA8EAE-BF5A-486C-A8C5-ECC9F3942E4B}">
              <a14:imgProps xmlns:a14="http://schemas.microsoft.com/office/drawing/2010/main" xmlns="">
                <a14:imgLayer r:embed="rId399">
                  <a14:imgEffect>
                    <a14:sharpenSoften amount="10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0593" y="415161932"/>
          <a:ext cx="1481254" cy="1128033"/>
        </a:xfrm>
        <a:prstGeom prst="rect">
          <a:avLst/>
        </a:prstGeom>
      </xdr:spPr>
    </xdr:pic>
    <xdr:clientData/>
  </xdr:twoCellAnchor>
  <xdr:twoCellAnchor>
    <xdr:from>
      <xdr:col>0</xdr:col>
      <xdr:colOff>364592</xdr:colOff>
      <xdr:row>1115</xdr:row>
      <xdr:rowOff>119463</xdr:rowOff>
    </xdr:from>
    <xdr:to>
      <xdr:col>0</xdr:col>
      <xdr:colOff>1888591</xdr:colOff>
      <xdr:row>1116</xdr:row>
      <xdr:rowOff>758999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xmlns="" id="{76E0ADB8-2C58-4AC5-8B45-59F9CC56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BEBA8EAE-BF5A-486C-A8C5-ECC9F3942E4B}">
              <a14:imgProps xmlns:a14="http://schemas.microsoft.com/office/drawing/2010/main" xmlns="">
                <a14:imgLayer r:embed="rId401">
                  <a14:imgEffect>
                    <a14:sharpenSoften amount="99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4592" y="409813526"/>
          <a:ext cx="1523999" cy="1496786"/>
        </a:xfrm>
        <a:prstGeom prst="rect">
          <a:avLst/>
        </a:prstGeom>
      </xdr:spPr>
    </xdr:pic>
    <xdr:clientData/>
  </xdr:twoCellAnchor>
  <xdr:twoCellAnchor>
    <xdr:from>
      <xdr:col>0</xdr:col>
      <xdr:colOff>350583</xdr:colOff>
      <xdr:row>1125</xdr:row>
      <xdr:rowOff>43822</xdr:rowOff>
    </xdr:from>
    <xdr:to>
      <xdr:col>0</xdr:col>
      <xdr:colOff>1833762</xdr:colOff>
      <xdr:row>1126</xdr:row>
      <xdr:rowOff>593552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1FA6519A-239C-4ADE-8234-C619BC8DC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BEBA8EAE-BF5A-486C-A8C5-ECC9F3942E4B}">
              <a14:imgProps xmlns:a14="http://schemas.microsoft.com/office/drawing/2010/main" xmlns="">
                <a14:imgLayer r:embed="rId403">
                  <a14:imgEffect>
                    <a14:sharpenSoften amount="99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0583" y="416405385"/>
          <a:ext cx="1483179" cy="1168855"/>
        </a:xfrm>
        <a:prstGeom prst="rect">
          <a:avLst/>
        </a:prstGeom>
      </xdr:spPr>
    </xdr:pic>
    <xdr:clientData/>
  </xdr:twoCellAnchor>
  <xdr:twoCellAnchor>
    <xdr:from>
      <xdr:col>0</xdr:col>
      <xdr:colOff>316866</xdr:colOff>
      <xdr:row>1128</xdr:row>
      <xdr:rowOff>52528</xdr:rowOff>
    </xdr:from>
    <xdr:to>
      <xdr:col>0</xdr:col>
      <xdr:colOff>2281097</xdr:colOff>
      <xdr:row>1129</xdr:row>
      <xdr:rowOff>563917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xmlns="" id="{58ED9A4E-51C2-4D2A-816D-71839FAB9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email">
          <a:extLst>
            <a:ext uri="{BEBA8EAE-BF5A-486C-A8C5-ECC9F3942E4B}">
              <a14:imgProps xmlns:a14="http://schemas.microsoft.com/office/drawing/2010/main" xmlns="">
                <a14:imgLayer r:embed="rId405">
                  <a14:imgEffect>
                    <a14:sharpenSoften amount="88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6866" y="419176341"/>
          <a:ext cx="1964231" cy="1130514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290055</xdr:colOff>
      <xdr:row>1130</xdr:row>
      <xdr:rowOff>48326</xdr:rowOff>
    </xdr:from>
    <xdr:to>
      <xdr:col>0</xdr:col>
      <xdr:colOff>2281096</xdr:colOff>
      <xdr:row>1131</xdr:row>
      <xdr:rowOff>582848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EB619B49-9336-4FB0-9AED-B274C2A49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email">
          <a:extLst>
            <a:ext uri="{BEBA8EAE-BF5A-486C-A8C5-ECC9F3942E4B}">
              <a14:imgProps xmlns:a14="http://schemas.microsoft.com/office/drawing/2010/main" xmlns="">
                <a14:imgLayer r:embed="rId407">
                  <a14:imgEffect>
                    <a14:sharpenSoften amount="91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0055" y="420410389"/>
          <a:ext cx="1991041" cy="1153647"/>
        </a:xfrm>
        <a:prstGeom prst="rect">
          <a:avLst/>
        </a:prstGeom>
      </xdr:spPr>
    </xdr:pic>
    <xdr:clientData/>
  </xdr:twoCellAnchor>
  <xdr:twoCellAnchor>
    <xdr:from>
      <xdr:col>0</xdr:col>
      <xdr:colOff>259938</xdr:colOff>
      <xdr:row>1127</xdr:row>
      <xdr:rowOff>122364</xdr:rowOff>
    </xdr:from>
    <xdr:to>
      <xdr:col>0</xdr:col>
      <xdr:colOff>2178545</xdr:colOff>
      <xdr:row>1127</xdr:row>
      <xdr:rowOff>1387827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xmlns="" id="{EEA171B5-2784-4424-9FEE-783B453B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email">
          <a:extLst>
            <a:ext uri="{BEBA8EAE-BF5A-486C-A8C5-ECC9F3942E4B}">
              <a14:imgProps xmlns:a14="http://schemas.microsoft.com/office/drawing/2010/main" xmlns="">
                <a14:imgLayer r:embed="rId409">
                  <a14:imgEffect>
                    <a14:sharpenSoften amount="10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59938" y="417722177"/>
          <a:ext cx="1918607" cy="1265463"/>
        </a:xfrm>
        <a:prstGeom prst="rect">
          <a:avLst/>
        </a:prstGeom>
      </xdr:spPr>
    </xdr:pic>
    <xdr:clientData/>
  </xdr:twoCellAnchor>
  <xdr:twoCellAnchor>
    <xdr:from>
      <xdr:col>0</xdr:col>
      <xdr:colOff>295254</xdr:colOff>
      <xdr:row>1138</xdr:row>
      <xdr:rowOff>109557</xdr:rowOff>
    </xdr:from>
    <xdr:to>
      <xdr:col>0</xdr:col>
      <xdr:colOff>2566048</xdr:colOff>
      <xdr:row>1139</xdr:row>
      <xdr:rowOff>572200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945A29DA-A165-4344-80C3-1FC5A354F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email">
          <a:extLst>
            <a:ext uri="{BEBA8EAE-BF5A-486C-A8C5-ECC9F3942E4B}">
              <a14:imgProps xmlns:a14="http://schemas.microsoft.com/office/drawing/2010/main" xmlns="">
                <a14:imgLayer r:embed="rId411">
                  <a14:imgEffect>
                    <a14:sharpenSoften amount="91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5254" y="427579651"/>
          <a:ext cx="2270794" cy="1284174"/>
        </a:xfrm>
        <a:prstGeom prst="rect">
          <a:avLst/>
        </a:prstGeom>
      </xdr:spPr>
    </xdr:pic>
    <xdr:clientData/>
  </xdr:twoCellAnchor>
  <xdr:twoCellAnchor>
    <xdr:from>
      <xdr:col>0</xdr:col>
      <xdr:colOff>186497</xdr:colOff>
      <xdr:row>1140</xdr:row>
      <xdr:rowOff>84144</xdr:rowOff>
    </xdr:from>
    <xdr:to>
      <xdr:col>0</xdr:col>
      <xdr:colOff>2431677</xdr:colOff>
      <xdr:row>1141</xdr:row>
      <xdr:rowOff>669250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xmlns="" id="{33601E42-1A84-4D68-B952-356D157B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BEBA8EAE-BF5A-486C-A8C5-ECC9F3942E4B}">
              <a14:imgProps xmlns:a14="http://schemas.microsoft.com/office/drawing/2010/main" xmlns="">
                <a14:imgLayer r:embed="rId413">
                  <a14:imgEffect>
                    <a14:sharpenSoften amount="88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6497" y="429197300"/>
          <a:ext cx="2245180" cy="1430450"/>
        </a:xfrm>
        <a:prstGeom prst="rect">
          <a:avLst/>
        </a:prstGeom>
      </xdr:spPr>
    </xdr:pic>
    <xdr:clientData/>
  </xdr:twoCellAnchor>
  <xdr:twoCellAnchor>
    <xdr:from>
      <xdr:col>0</xdr:col>
      <xdr:colOff>401814</xdr:colOff>
      <xdr:row>1107</xdr:row>
      <xdr:rowOff>124465</xdr:rowOff>
    </xdr:from>
    <xdr:to>
      <xdr:col>0</xdr:col>
      <xdr:colOff>1966634</xdr:colOff>
      <xdr:row>1108</xdr:row>
      <xdr:rowOff>668752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B8F97399-6E8B-4687-8B95-ADEF81BDA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email">
          <a:extLst>
            <a:ext uri="{BEBA8EAE-BF5A-486C-A8C5-ECC9F3942E4B}">
              <a14:imgProps xmlns:a14="http://schemas.microsoft.com/office/drawing/2010/main" xmlns="">
                <a14:imgLayer r:embed="rId415">
                  <a14:imgEffect>
                    <a14:sharpenSoften amount="10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01814" y="454565016"/>
          <a:ext cx="1564820" cy="142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267741</xdr:colOff>
      <xdr:row>1137</xdr:row>
      <xdr:rowOff>134774</xdr:rowOff>
    </xdr:from>
    <xdr:to>
      <xdr:col>0</xdr:col>
      <xdr:colOff>2580954</xdr:colOff>
      <xdr:row>1137</xdr:row>
      <xdr:rowOff>1468671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xmlns="" id="{873F38BA-05B8-4CF2-B7B7-6EA6DFB51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email">
          <a:extLst>
            <a:ext uri="{BEBA8EAE-BF5A-486C-A8C5-ECC9F3942E4B}">
              <a14:imgProps xmlns:a14="http://schemas.microsoft.com/office/drawing/2010/main" xmlns="">
                <a14:imgLayer r:embed="rId417">
                  <a14:imgEffect>
                    <a14:sharpenSoften amount="9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67741" y="426080868"/>
          <a:ext cx="2313213" cy="1333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344581</xdr:colOff>
      <xdr:row>1117</xdr:row>
      <xdr:rowOff>108455</xdr:rowOff>
    </xdr:from>
    <xdr:to>
      <xdr:col>0</xdr:col>
      <xdr:colOff>1836695</xdr:colOff>
      <xdr:row>1118</xdr:row>
      <xdr:rowOff>547687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C6CD22C3-87FF-407E-88E5-B6AAB906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email">
          <a:extLst>
            <a:ext uri="{BEBA8EAE-BF5A-486C-A8C5-ECC9F3942E4B}">
              <a14:imgProps xmlns:a14="http://schemas.microsoft.com/office/drawing/2010/main" xmlns="">
                <a14:imgLayer r:embed="rId419">
                  <a14:imgEffect>
                    <a14:sharpenSoften amount="99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44581" y="448212080"/>
          <a:ext cx="1492114" cy="1058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183996</xdr:colOff>
      <xdr:row>1145</xdr:row>
      <xdr:rowOff>108856</xdr:rowOff>
    </xdr:from>
    <xdr:to>
      <xdr:col>0</xdr:col>
      <xdr:colOff>2429176</xdr:colOff>
      <xdr:row>1146</xdr:row>
      <xdr:rowOff>619124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xmlns="" id="{B7D17136-F17A-4A1D-8380-2AB7DB05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email">
          <a:extLst>
            <a:ext uri="{BEBA8EAE-BF5A-486C-A8C5-ECC9F3942E4B}">
              <a14:imgProps xmlns:a14="http://schemas.microsoft.com/office/drawing/2010/main" xmlns="">
                <a14:imgLayer r:embed="rId421">
                  <a14:imgEffect>
                    <a14:sharpenSoften amount="95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83996" y="434079762"/>
          <a:ext cx="2245180" cy="1224643"/>
        </a:xfrm>
        <a:prstGeom prst="rect">
          <a:avLst/>
        </a:prstGeom>
      </xdr:spPr>
    </xdr:pic>
    <xdr:clientData/>
  </xdr:twoCellAnchor>
  <xdr:twoCellAnchor>
    <xdr:from>
      <xdr:col>0</xdr:col>
      <xdr:colOff>217615</xdr:colOff>
      <xdr:row>1143</xdr:row>
      <xdr:rowOff>157283</xdr:rowOff>
    </xdr:from>
    <xdr:to>
      <xdr:col>0</xdr:col>
      <xdr:colOff>2488409</xdr:colOff>
      <xdr:row>1144</xdr:row>
      <xdr:rowOff>633532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119CC490-372C-4229-A013-F90B0DBD2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BEBA8EAE-BF5A-486C-A8C5-ECC9F3942E4B}">
              <a14:imgProps xmlns:a14="http://schemas.microsoft.com/office/drawing/2010/main" xmlns="">
                <a14:imgLayer r:embed="rId423">
                  <a14:imgEffect>
                    <a14:sharpenSoften amount="10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17615" y="432485127"/>
          <a:ext cx="2270794" cy="1297780"/>
        </a:xfrm>
        <a:prstGeom prst="rect">
          <a:avLst/>
        </a:prstGeom>
      </xdr:spPr>
    </xdr:pic>
    <xdr:clientData/>
  </xdr:twoCellAnchor>
  <xdr:twoCellAnchor>
    <xdr:from>
      <xdr:col>0</xdr:col>
      <xdr:colOff>397308</xdr:colOff>
      <xdr:row>1132</xdr:row>
      <xdr:rowOff>94450</xdr:rowOff>
    </xdr:from>
    <xdr:to>
      <xdr:col>0</xdr:col>
      <xdr:colOff>2274094</xdr:colOff>
      <xdr:row>1132</xdr:row>
      <xdr:rowOff>1238249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xmlns="" id="{BC09B72D-C653-4ACE-A693-4A73CB2A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BEBA8EAE-BF5A-486C-A8C5-ECC9F3942E4B}">
              <a14:imgProps xmlns:a14="http://schemas.microsoft.com/office/drawing/2010/main" xmlns="">
                <a14:imgLayer r:embed="rId425">
                  <a14:imgEffect>
                    <a14:sharpenSoften amount="100000"/>
                  </a14:imgEffect>
                  <a14:imgEffect>
                    <a14:brightnessContrast bright="-20000" contrast="3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7308" y="421694763"/>
          <a:ext cx="1876786" cy="1143799"/>
        </a:xfrm>
        <a:prstGeom prst="rect">
          <a:avLst/>
        </a:prstGeom>
      </xdr:spPr>
    </xdr:pic>
    <xdr:clientData/>
  </xdr:twoCellAnchor>
  <xdr:twoCellAnchor>
    <xdr:from>
      <xdr:col>0</xdr:col>
      <xdr:colOff>310564</xdr:colOff>
      <xdr:row>1133</xdr:row>
      <xdr:rowOff>230422</xdr:rowOff>
    </xdr:from>
    <xdr:to>
      <xdr:col>0</xdr:col>
      <xdr:colOff>2322929</xdr:colOff>
      <xdr:row>1134</xdr:row>
      <xdr:rowOff>622626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E6CF58D2-DB3C-4EA7-9173-66A68DDC1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BEBA8EAE-BF5A-486C-A8C5-ECC9F3942E4B}">
              <a14:imgProps xmlns:a14="http://schemas.microsoft.com/office/drawing/2010/main" xmlns="">
                <a14:imgLayer r:embed="rId427">
                  <a14:imgEffect>
                    <a14:sharpenSoften amount="92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0564" y="423211860"/>
          <a:ext cx="2012365" cy="1213735"/>
        </a:xfrm>
        <a:prstGeom prst="rect">
          <a:avLst/>
        </a:prstGeom>
      </xdr:spPr>
    </xdr:pic>
    <xdr:clientData/>
  </xdr:twoCellAnchor>
  <xdr:twoCellAnchor>
    <xdr:from>
      <xdr:col>0</xdr:col>
      <xdr:colOff>311865</xdr:colOff>
      <xdr:row>1135</xdr:row>
      <xdr:rowOff>55828</xdr:rowOff>
    </xdr:from>
    <xdr:to>
      <xdr:col>0</xdr:col>
      <xdr:colOff>2290903</xdr:colOff>
      <xdr:row>1136</xdr:row>
      <xdr:rowOff>634531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xmlns="" id="{79EDBFEE-9B8F-4ADD-BD8C-4FB62C72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BEBA8EAE-BF5A-486C-A8C5-ECC9F3942E4B}">
              <a14:imgProps xmlns:a14="http://schemas.microsoft.com/office/drawing/2010/main" xmlns="">
                <a14:imgLayer r:embed="rId429">
                  <a14:imgEffect>
                    <a14:sharpenSoften amount="93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1865" y="424680328"/>
          <a:ext cx="1979038" cy="1197828"/>
        </a:xfrm>
        <a:prstGeom prst="rect">
          <a:avLst/>
        </a:prstGeom>
      </xdr:spPr>
    </xdr:pic>
    <xdr:clientData/>
  </xdr:twoCellAnchor>
  <xdr:twoCellAnchor>
    <xdr:from>
      <xdr:col>0</xdr:col>
      <xdr:colOff>2687812</xdr:colOff>
      <xdr:row>1107</xdr:row>
      <xdr:rowOff>150478</xdr:rowOff>
    </xdr:from>
    <xdr:to>
      <xdr:col>0</xdr:col>
      <xdr:colOff>3507076</xdr:colOff>
      <xdr:row>1108</xdr:row>
      <xdr:rowOff>671803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37D291A4-F66B-45E7-992D-94DD65A71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2687812" y="451971654"/>
          <a:ext cx="819264" cy="1403789"/>
        </a:xfrm>
        <a:prstGeom prst="rect">
          <a:avLst/>
        </a:prstGeom>
      </xdr:spPr>
    </xdr:pic>
    <xdr:clientData/>
  </xdr:twoCellAnchor>
  <xdr:twoCellAnchor>
    <xdr:from>
      <xdr:col>0</xdr:col>
      <xdr:colOff>2703819</xdr:colOff>
      <xdr:row>1109</xdr:row>
      <xdr:rowOff>218514</xdr:rowOff>
    </xdr:from>
    <xdr:to>
      <xdr:col>0</xdr:col>
      <xdr:colOff>3523083</xdr:colOff>
      <xdr:row>1110</xdr:row>
      <xdr:rowOff>671803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xmlns="" id="{4722C5DD-75BF-4124-931F-D18F90A13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03819" y="453272338"/>
          <a:ext cx="819264" cy="1265715"/>
        </a:xfrm>
        <a:prstGeom prst="rect">
          <a:avLst/>
        </a:prstGeom>
      </xdr:spPr>
    </xdr:pic>
    <xdr:clientData/>
  </xdr:twoCellAnchor>
  <xdr:twoCellAnchor>
    <xdr:from>
      <xdr:col>0</xdr:col>
      <xdr:colOff>2759848</xdr:colOff>
      <xdr:row>1111</xdr:row>
      <xdr:rowOff>176892</xdr:rowOff>
    </xdr:from>
    <xdr:to>
      <xdr:col>0</xdr:col>
      <xdr:colOff>3579112</xdr:colOff>
      <xdr:row>1112</xdr:row>
      <xdr:rowOff>616574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2FA26CAD-786D-4446-A3BB-EB6095EA3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59848" y="454855568"/>
          <a:ext cx="819264" cy="1252109"/>
        </a:xfrm>
        <a:prstGeom prst="rect">
          <a:avLst/>
        </a:prstGeom>
      </xdr:spPr>
    </xdr:pic>
    <xdr:clientData/>
  </xdr:twoCellAnchor>
  <xdr:twoCellAnchor>
    <xdr:from>
      <xdr:col>0</xdr:col>
      <xdr:colOff>2759446</xdr:colOff>
      <xdr:row>1113</xdr:row>
      <xdr:rowOff>148476</xdr:rowOff>
    </xdr:from>
    <xdr:to>
      <xdr:col>0</xdr:col>
      <xdr:colOff>3578710</xdr:colOff>
      <xdr:row>1114</xdr:row>
      <xdr:rowOff>601765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xmlns="" id="{1035F458-22EB-409E-906E-16E8389A2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59446" y="456452005"/>
          <a:ext cx="819264" cy="1265716"/>
        </a:xfrm>
        <a:prstGeom prst="rect">
          <a:avLst/>
        </a:prstGeom>
      </xdr:spPr>
    </xdr:pic>
    <xdr:clientData/>
  </xdr:twoCellAnchor>
  <xdr:twoCellAnchor>
    <xdr:from>
      <xdr:col>0</xdr:col>
      <xdr:colOff>2783861</xdr:colOff>
      <xdr:row>1140</xdr:row>
      <xdr:rowOff>192101</xdr:rowOff>
    </xdr:from>
    <xdr:to>
      <xdr:col>0</xdr:col>
      <xdr:colOff>3603125</xdr:colOff>
      <xdr:row>1141</xdr:row>
      <xdr:rowOff>676686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397961F9-57F8-48F5-BD69-E77779A0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2783861" y="479103498"/>
          <a:ext cx="819264" cy="1339034"/>
        </a:xfrm>
        <a:prstGeom prst="rect">
          <a:avLst/>
        </a:prstGeom>
      </xdr:spPr>
    </xdr:pic>
    <xdr:clientData/>
  </xdr:twoCellAnchor>
  <xdr:twoCellAnchor>
    <xdr:from>
      <xdr:col>0</xdr:col>
      <xdr:colOff>2815077</xdr:colOff>
      <xdr:row>1138</xdr:row>
      <xdr:rowOff>354985</xdr:rowOff>
    </xdr:from>
    <xdr:to>
      <xdr:col>0</xdr:col>
      <xdr:colOff>3634341</xdr:colOff>
      <xdr:row>1139</xdr:row>
      <xdr:rowOff>672203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xmlns="" id="{2655D850-B044-4F9A-8D44-9E5184F63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15077" y="477221309"/>
          <a:ext cx="819264" cy="1339754"/>
        </a:xfrm>
        <a:prstGeom prst="rect">
          <a:avLst/>
        </a:prstGeom>
      </xdr:spPr>
    </xdr:pic>
    <xdr:clientData/>
  </xdr:twoCellAnchor>
  <xdr:twoCellAnchor>
    <xdr:from>
      <xdr:col>0</xdr:col>
      <xdr:colOff>2853497</xdr:colOff>
      <xdr:row>1137</xdr:row>
      <xdr:rowOff>322169</xdr:rowOff>
    </xdr:from>
    <xdr:to>
      <xdr:col>0</xdr:col>
      <xdr:colOff>3659155</xdr:colOff>
      <xdr:row>1137</xdr:row>
      <xdr:rowOff>1118988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1B2CE67B-B46B-4E28-A3E2-138BC2027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853497" y="476572169"/>
          <a:ext cx="805658" cy="796819"/>
        </a:xfrm>
        <a:prstGeom prst="rect">
          <a:avLst/>
        </a:prstGeom>
      </xdr:spPr>
    </xdr:pic>
    <xdr:clientData/>
  </xdr:twoCellAnchor>
  <xdr:twoCellAnchor>
    <xdr:from>
      <xdr:col>0</xdr:col>
      <xdr:colOff>2788664</xdr:colOff>
      <xdr:row>1130</xdr:row>
      <xdr:rowOff>148478</xdr:rowOff>
    </xdr:from>
    <xdr:to>
      <xdr:col>0</xdr:col>
      <xdr:colOff>3607928</xdr:colOff>
      <xdr:row>1131</xdr:row>
      <xdr:rowOff>615374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xmlns="" id="{098183B9-ABDA-4FFC-B926-237E1B53F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88664" y="470291272"/>
          <a:ext cx="819264" cy="1279323"/>
        </a:xfrm>
        <a:prstGeom prst="rect">
          <a:avLst/>
        </a:prstGeom>
      </xdr:spPr>
    </xdr:pic>
    <xdr:clientData/>
  </xdr:twoCellAnchor>
  <xdr:twoCellAnchor>
    <xdr:from>
      <xdr:col>0</xdr:col>
      <xdr:colOff>2773856</xdr:colOff>
      <xdr:row>1128</xdr:row>
      <xdr:rowOff>151279</xdr:rowOff>
    </xdr:from>
    <xdr:to>
      <xdr:col>0</xdr:col>
      <xdr:colOff>3593120</xdr:colOff>
      <xdr:row>1129</xdr:row>
      <xdr:rowOff>658996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113A06C3-C6D3-4404-AF00-2F4DA2BB1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73856" y="468669220"/>
          <a:ext cx="819264" cy="1320144"/>
        </a:xfrm>
        <a:prstGeom prst="rect">
          <a:avLst/>
        </a:prstGeom>
      </xdr:spPr>
    </xdr:pic>
    <xdr:clientData/>
  </xdr:twoCellAnchor>
  <xdr:twoCellAnchor>
    <xdr:from>
      <xdr:col>0</xdr:col>
      <xdr:colOff>2774256</xdr:colOff>
      <xdr:row>1127</xdr:row>
      <xdr:rowOff>308161</xdr:rowOff>
    </xdr:from>
    <xdr:to>
      <xdr:col>0</xdr:col>
      <xdr:colOff>3593520</xdr:colOff>
      <xdr:row>1127</xdr:row>
      <xdr:rowOff>1187822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xmlns="" id="{5EEBC1B3-DC2B-4E0C-B522-F8B1D4406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774256" y="468013676"/>
          <a:ext cx="819264" cy="879661"/>
        </a:xfrm>
        <a:prstGeom prst="rect">
          <a:avLst/>
        </a:prstGeom>
      </xdr:spPr>
    </xdr:pic>
    <xdr:clientData/>
  </xdr:twoCellAnchor>
  <xdr:twoCellAnchor>
    <xdr:from>
      <xdr:col>0</xdr:col>
      <xdr:colOff>2717426</xdr:colOff>
      <xdr:row>1115</xdr:row>
      <xdr:rowOff>216915</xdr:rowOff>
    </xdr:from>
    <xdr:to>
      <xdr:col>0</xdr:col>
      <xdr:colOff>3536690</xdr:colOff>
      <xdr:row>1116</xdr:row>
      <xdr:rowOff>642990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E441545A-3723-4F19-9588-1A4E99995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2717426" y="458145297"/>
          <a:ext cx="819264" cy="1280524"/>
        </a:xfrm>
        <a:prstGeom prst="rect">
          <a:avLst/>
        </a:prstGeom>
      </xdr:spPr>
    </xdr:pic>
    <xdr:clientData/>
  </xdr:twoCellAnchor>
  <xdr:twoCellAnchor>
    <xdr:from>
      <xdr:col>0</xdr:col>
      <xdr:colOff>2816678</xdr:colOff>
      <xdr:row>1117</xdr:row>
      <xdr:rowOff>149679</xdr:rowOff>
    </xdr:from>
    <xdr:to>
      <xdr:col>0</xdr:col>
      <xdr:colOff>3644421</xdr:colOff>
      <xdr:row>1118</xdr:row>
      <xdr:rowOff>625929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xmlns="" id="{84989421-5E8B-467D-B4B0-9C736C36A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16678" y="459310708"/>
          <a:ext cx="827743" cy="1288677"/>
        </a:xfrm>
        <a:prstGeom prst="rect">
          <a:avLst/>
        </a:prstGeom>
      </xdr:spPr>
    </xdr:pic>
    <xdr:clientData/>
  </xdr:twoCellAnchor>
  <xdr:twoCellAnchor>
    <xdr:from>
      <xdr:col>0</xdr:col>
      <xdr:colOff>2761050</xdr:colOff>
      <xdr:row>1119</xdr:row>
      <xdr:rowOff>274144</xdr:rowOff>
    </xdr:from>
    <xdr:to>
      <xdr:col>0</xdr:col>
      <xdr:colOff>3588793</xdr:colOff>
      <xdr:row>1120</xdr:row>
      <xdr:rowOff>682359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0DB9D629-E7B7-414D-BF06-AF4DCDB42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61050" y="461060026"/>
          <a:ext cx="827743" cy="1430752"/>
        </a:xfrm>
        <a:prstGeom prst="rect">
          <a:avLst/>
        </a:prstGeom>
      </xdr:spPr>
    </xdr:pic>
    <xdr:clientData/>
  </xdr:twoCellAnchor>
  <xdr:twoCellAnchor>
    <xdr:from>
      <xdr:col>0</xdr:col>
      <xdr:colOff>2803071</xdr:colOff>
      <xdr:row>1121</xdr:row>
      <xdr:rowOff>135271</xdr:rowOff>
    </xdr:from>
    <xdr:to>
      <xdr:col>0</xdr:col>
      <xdr:colOff>3630814</xdr:colOff>
      <xdr:row>1122</xdr:row>
      <xdr:rowOff>611521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xmlns="" id="{1BE3B0CB-F1D2-41E3-B28F-F953FB8E9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03071" y="462966227"/>
          <a:ext cx="827743" cy="1288676"/>
        </a:xfrm>
        <a:prstGeom prst="rect">
          <a:avLst/>
        </a:prstGeom>
      </xdr:spPr>
    </xdr:pic>
    <xdr:clientData/>
  </xdr:twoCellAnchor>
  <xdr:twoCellAnchor>
    <xdr:from>
      <xdr:col>0</xdr:col>
      <xdr:colOff>2774257</xdr:colOff>
      <xdr:row>1123</xdr:row>
      <xdr:rowOff>136472</xdr:rowOff>
    </xdr:from>
    <xdr:to>
      <xdr:col>0</xdr:col>
      <xdr:colOff>3602000</xdr:colOff>
      <xdr:row>1124</xdr:row>
      <xdr:rowOff>639936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xmlns="" id="{35C9A206-4916-402B-A5D4-CCF5FC4C0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74257" y="464592281"/>
          <a:ext cx="827743" cy="1315890"/>
        </a:xfrm>
        <a:prstGeom prst="rect">
          <a:avLst/>
        </a:prstGeom>
      </xdr:spPr>
    </xdr:pic>
    <xdr:clientData/>
  </xdr:twoCellAnchor>
  <xdr:twoCellAnchor>
    <xdr:from>
      <xdr:col>0</xdr:col>
      <xdr:colOff>2731834</xdr:colOff>
      <xdr:row>1125</xdr:row>
      <xdr:rowOff>134871</xdr:rowOff>
    </xdr:from>
    <xdr:to>
      <xdr:col>0</xdr:col>
      <xdr:colOff>3559577</xdr:colOff>
      <xdr:row>1126</xdr:row>
      <xdr:rowOff>624728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xmlns="" id="{465AFFF2-4C69-4DAC-97BE-01D9F52B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31834" y="466215533"/>
          <a:ext cx="827743" cy="1302283"/>
        </a:xfrm>
        <a:prstGeom prst="rect">
          <a:avLst/>
        </a:prstGeom>
      </xdr:spPr>
    </xdr:pic>
    <xdr:clientData/>
  </xdr:twoCellAnchor>
  <xdr:twoCellAnchor>
    <xdr:from>
      <xdr:col>0</xdr:col>
      <xdr:colOff>2703820</xdr:colOff>
      <xdr:row>1132</xdr:row>
      <xdr:rowOff>294154</xdr:rowOff>
    </xdr:from>
    <xdr:to>
      <xdr:col>0</xdr:col>
      <xdr:colOff>3654027</xdr:colOff>
      <xdr:row>1132</xdr:row>
      <xdr:rowOff>1311089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xmlns="" id="{23BF5B48-6350-426A-9D90-4E7F734B0D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0" cstate="email">
          <a:extLst>
            <a:ext uri="{BEBA8EAE-BF5A-486C-A8C5-ECC9F3942E4B}">
              <a14:imgProps xmlns:a14="http://schemas.microsoft.com/office/drawing/2010/main" xmlns="">
                <a14:imgLayer r:embed="rId44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703820" y="472061801"/>
          <a:ext cx="950207" cy="1016935"/>
        </a:xfrm>
        <a:prstGeom prst="rect">
          <a:avLst/>
        </a:prstGeom>
      </xdr:spPr>
    </xdr:pic>
    <xdr:clientData/>
  </xdr:twoCellAnchor>
  <xdr:twoCellAnchor>
    <xdr:from>
      <xdr:col>0</xdr:col>
      <xdr:colOff>2815478</xdr:colOff>
      <xdr:row>1133</xdr:row>
      <xdr:rowOff>216913</xdr:rowOff>
    </xdr:from>
    <xdr:to>
      <xdr:col>0</xdr:col>
      <xdr:colOff>3643221</xdr:colOff>
      <xdr:row>1134</xdr:row>
      <xdr:rowOff>728382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xmlns="" id="{A9585757-9D70-4154-A6CD-1D127CEF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15478" y="472796987"/>
          <a:ext cx="827743" cy="1534005"/>
        </a:xfrm>
        <a:prstGeom prst="rect">
          <a:avLst/>
        </a:prstGeom>
      </xdr:spPr>
    </xdr:pic>
    <xdr:clientData/>
  </xdr:twoCellAnchor>
  <xdr:twoCellAnchor>
    <xdr:from>
      <xdr:col>0</xdr:col>
      <xdr:colOff>2815478</xdr:colOff>
      <xdr:row>1135</xdr:row>
      <xdr:rowOff>136470</xdr:rowOff>
    </xdr:from>
    <xdr:to>
      <xdr:col>0</xdr:col>
      <xdr:colOff>3643221</xdr:colOff>
      <xdr:row>1136</xdr:row>
      <xdr:rowOff>599113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ED886B0F-A14F-4BE2-A0F0-10FCCDD57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15478" y="474761617"/>
          <a:ext cx="827743" cy="1275070"/>
        </a:xfrm>
        <a:prstGeom prst="rect">
          <a:avLst/>
        </a:prstGeom>
      </xdr:spPr>
    </xdr:pic>
    <xdr:clientData/>
  </xdr:twoCellAnchor>
  <xdr:twoCellAnchor>
    <xdr:from>
      <xdr:col>0</xdr:col>
      <xdr:colOff>2827885</xdr:colOff>
      <xdr:row>1143</xdr:row>
      <xdr:rowOff>342180</xdr:rowOff>
    </xdr:from>
    <xdr:to>
      <xdr:col>0</xdr:col>
      <xdr:colOff>3655628</xdr:colOff>
      <xdr:row>1144</xdr:row>
      <xdr:rowOff>682358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xmlns="" id="{0D6A24EA-229A-4627-A57A-BD4955AA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827885" y="481298651"/>
          <a:ext cx="827743" cy="1362714"/>
        </a:xfrm>
        <a:prstGeom prst="rect">
          <a:avLst/>
        </a:prstGeom>
      </xdr:spPr>
    </xdr:pic>
    <xdr:clientData/>
  </xdr:twoCellAnchor>
  <xdr:twoCellAnchor>
    <xdr:from>
      <xdr:col>0</xdr:col>
      <xdr:colOff>2729033</xdr:colOff>
      <xdr:row>1145</xdr:row>
      <xdr:rowOff>103988</xdr:rowOff>
    </xdr:from>
    <xdr:to>
      <xdr:col>0</xdr:col>
      <xdr:colOff>3613897</xdr:colOff>
      <xdr:row>1146</xdr:row>
      <xdr:rowOff>625528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xmlns="" id="{40A5E35D-49F9-49BD-96A8-0E4138C7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29033" y="483105532"/>
          <a:ext cx="884864" cy="1333967"/>
        </a:xfrm>
        <a:prstGeom prst="rect">
          <a:avLst/>
        </a:prstGeom>
      </xdr:spPr>
    </xdr:pic>
    <xdr:clientData/>
  </xdr:twoCellAnchor>
  <xdr:twoCellAnchor>
    <xdr:from>
      <xdr:col>0</xdr:col>
      <xdr:colOff>2771854</xdr:colOff>
      <xdr:row>1142</xdr:row>
      <xdr:rowOff>350185</xdr:rowOff>
    </xdr:from>
    <xdr:to>
      <xdr:col>0</xdr:col>
      <xdr:colOff>3656319</xdr:colOff>
      <xdr:row>1142</xdr:row>
      <xdr:rowOff>1322695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xmlns="" id="{A39802BD-C715-46CD-866D-703CAC9103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0" cstate="email">
          <a:extLst>
            <a:ext uri="{BEBA8EAE-BF5A-486C-A8C5-ECC9F3942E4B}">
              <a14:imgProps xmlns:a14="http://schemas.microsoft.com/office/drawing/2010/main" xmlns="">
                <a14:imgLayer r:embed="rId44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771854" y="480494229"/>
          <a:ext cx="884465" cy="972510"/>
        </a:xfrm>
        <a:prstGeom prst="rect">
          <a:avLst/>
        </a:prstGeom>
      </xdr:spPr>
    </xdr:pic>
    <xdr:clientData/>
  </xdr:twoCellAnchor>
  <xdr:twoCellAnchor>
    <xdr:from>
      <xdr:col>0</xdr:col>
      <xdr:colOff>240126</xdr:colOff>
      <xdr:row>1142</xdr:row>
      <xdr:rowOff>83343</xdr:rowOff>
    </xdr:from>
    <xdr:to>
      <xdr:col>0</xdr:col>
      <xdr:colOff>2553339</xdr:colOff>
      <xdr:row>1142</xdr:row>
      <xdr:rowOff>1433169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xmlns="" id="{C084D393-8721-4796-BE40-A0B16379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email">
          <a:extLst>
            <a:ext uri="{BEBA8EAE-BF5A-486C-A8C5-ECC9F3942E4B}">
              <a14:imgProps xmlns:a14="http://schemas.microsoft.com/office/drawing/2010/main" xmlns="">
                <a14:imgLayer r:embed="rId443">
                  <a14:imgEffect>
                    <a14:sharpenSoften amount="96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240126" y="430887187"/>
          <a:ext cx="2313213" cy="1349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2826211</xdr:colOff>
      <xdr:row>1127</xdr:row>
      <xdr:rowOff>308161</xdr:rowOff>
    </xdr:from>
    <xdr:to>
      <xdr:col>0</xdr:col>
      <xdr:colOff>3645475</xdr:colOff>
      <xdr:row>1127</xdr:row>
      <xdr:rowOff>1187822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xmlns="" id="{172B29B2-79BA-5C2E-B7E6-853E342E2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826211" y="472955979"/>
          <a:ext cx="819264" cy="879661"/>
        </a:xfrm>
        <a:prstGeom prst="rect">
          <a:avLst/>
        </a:prstGeom>
      </xdr:spPr>
    </xdr:pic>
    <xdr:clientData/>
  </xdr:twoCellAnchor>
  <xdr:twoCellAnchor>
    <xdr:from>
      <xdr:col>0</xdr:col>
      <xdr:colOff>2651865</xdr:colOff>
      <xdr:row>1132</xdr:row>
      <xdr:rowOff>311472</xdr:rowOff>
    </xdr:from>
    <xdr:to>
      <xdr:col>0</xdr:col>
      <xdr:colOff>3602072</xdr:colOff>
      <xdr:row>1132</xdr:row>
      <xdr:rowOff>1328407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xmlns="" id="{C610AD5D-4F73-6C19-FE73-2E893D37D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0" cstate="email">
          <a:extLst>
            <a:ext uri="{BEBA8EAE-BF5A-486C-A8C5-ECC9F3942E4B}">
              <a14:imgProps xmlns:a14="http://schemas.microsoft.com/office/drawing/2010/main" xmlns="">
                <a14:imgLayer r:embed="rId44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rcRect/>
        <a:stretch/>
      </xdr:blipFill>
      <xdr:spPr>
        <a:xfrm>
          <a:off x="2651865" y="477739108"/>
          <a:ext cx="950207" cy="1016935"/>
        </a:xfrm>
        <a:prstGeom prst="rect">
          <a:avLst/>
        </a:prstGeom>
      </xdr:spPr>
    </xdr:pic>
    <xdr:clientData/>
  </xdr:twoCellAnchor>
  <xdr:twoCellAnchor>
    <xdr:from>
      <xdr:col>0</xdr:col>
      <xdr:colOff>2763523</xdr:colOff>
      <xdr:row>1133</xdr:row>
      <xdr:rowOff>234231</xdr:rowOff>
    </xdr:from>
    <xdr:to>
      <xdr:col>0</xdr:col>
      <xdr:colOff>3591266</xdr:colOff>
      <xdr:row>1134</xdr:row>
      <xdr:rowOff>745700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xmlns="" id="{3D04E26C-47CF-146F-51D0-2048C466E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email">
          <a:extLst>
            <a:ext uri="{BEBA8EAE-BF5A-486C-A8C5-ECC9F3942E4B}">
              <a14:imgProps xmlns:a14="http://schemas.microsoft.com/office/drawing/2010/main" xmlns="">
                <a14:imgLayer r:embed="rId439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763523" y="479185867"/>
          <a:ext cx="827743" cy="1533242"/>
        </a:xfrm>
        <a:prstGeom prst="rect">
          <a:avLst/>
        </a:prstGeom>
      </xdr:spPr>
    </xdr:pic>
    <xdr:clientData/>
  </xdr:twoCellAnchor>
  <xdr:twoCellAnchor>
    <xdr:from>
      <xdr:col>0</xdr:col>
      <xdr:colOff>130969</xdr:colOff>
      <xdr:row>2087</xdr:row>
      <xdr:rowOff>35719</xdr:rowOff>
    </xdr:from>
    <xdr:to>
      <xdr:col>0</xdr:col>
      <xdr:colOff>3702843</xdr:colOff>
      <xdr:row>2096</xdr:row>
      <xdr:rowOff>59531</xdr:rowOff>
    </xdr:to>
    <xdr:pic>
      <xdr:nvPicPr>
        <xdr:cNvPr id="534" name="Grafik 6">
          <a:extLst>
            <a:ext uri="{FF2B5EF4-FFF2-40B4-BE49-F238E27FC236}">
              <a16:creationId xmlns:a16="http://schemas.microsoft.com/office/drawing/2014/main" xmlns="" id="{6F06FB96-A785-4D90-B5A1-1659604FA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BEBA8EAE-BF5A-486C-A8C5-ECC9F3942E4B}">
              <a14:imgProps xmlns:a14="http://schemas.microsoft.com/office/drawing/2010/main" xmlns="">
                <a14:imgLayer r:embed="rId445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0969" y="704230875"/>
          <a:ext cx="3571874" cy="3369469"/>
        </a:xfrm>
        <a:prstGeom prst="rect">
          <a:avLst/>
        </a:prstGeom>
      </xdr:spPr>
    </xdr:pic>
    <xdr:clientData/>
  </xdr:twoCellAnchor>
  <xdr:twoCellAnchor>
    <xdr:from>
      <xdr:col>0</xdr:col>
      <xdr:colOff>385535</xdr:colOff>
      <xdr:row>2077</xdr:row>
      <xdr:rowOff>45357</xdr:rowOff>
    </xdr:from>
    <xdr:to>
      <xdr:col>0</xdr:col>
      <xdr:colOff>2286000</xdr:colOff>
      <xdr:row>2078</xdr:row>
      <xdr:rowOff>588498</xdr:rowOff>
    </xdr:to>
    <xdr:pic>
      <xdr:nvPicPr>
        <xdr:cNvPr id="535" name="Grafik 7">
          <a:extLst>
            <a:ext uri="{FF2B5EF4-FFF2-40B4-BE49-F238E27FC236}">
              <a16:creationId xmlns:a16="http://schemas.microsoft.com/office/drawing/2014/main" xmlns="" id="{74BE7794-BE81-4922-9C45-120E881AD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BEBA8EAE-BF5A-486C-A8C5-ECC9F3942E4B}">
              <a14:imgProps xmlns:a14="http://schemas.microsoft.com/office/drawing/2010/main" xmlns="">
                <a14:imgLayer r:embed="rId447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5535" y="724596232"/>
          <a:ext cx="1900465" cy="1162266"/>
        </a:xfrm>
        <a:prstGeom prst="rect">
          <a:avLst/>
        </a:prstGeom>
      </xdr:spPr>
    </xdr:pic>
    <xdr:clientData/>
  </xdr:twoCellAnchor>
  <xdr:twoCellAnchor>
    <xdr:from>
      <xdr:col>0</xdr:col>
      <xdr:colOff>464911</xdr:colOff>
      <xdr:row>2081</xdr:row>
      <xdr:rowOff>70303</xdr:rowOff>
    </xdr:from>
    <xdr:to>
      <xdr:col>0</xdr:col>
      <xdr:colOff>1968500</xdr:colOff>
      <xdr:row>2082</xdr:row>
      <xdr:rowOff>579086</xdr:rowOff>
    </xdr:to>
    <xdr:pic>
      <xdr:nvPicPr>
        <xdr:cNvPr id="536" name="Grafik 7">
          <a:extLst>
            <a:ext uri="{FF2B5EF4-FFF2-40B4-BE49-F238E27FC236}">
              <a16:creationId xmlns:a16="http://schemas.microsoft.com/office/drawing/2014/main" xmlns="" id="{AB73C7EA-682B-4939-9515-858213AE6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email">
          <a:extLst>
            <a:ext uri="{BEBA8EAE-BF5A-486C-A8C5-ECC9F3942E4B}">
              <a14:imgProps xmlns:a14="http://schemas.microsoft.com/office/drawing/2010/main" xmlns="">
                <a14:imgLayer r:embed="rId447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64911" y="726970678"/>
          <a:ext cx="1503589" cy="1127908"/>
        </a:xfrm>
        <a:prstGeom prst="rect">
          <a:avLst/>
        </a:prstGeom>
      </xdr:spPr>
    </xdr:pic>
    <xdr:clientData/>
  </xdr:twoCellAnchor>
  <xdr:twoCellAnchor>
    <xdr:from>
      <xdr:col>0</xdr:col>
      <xdr:colOff>512536</xdr:colOff>
      <xdr:row>1793</xdr:row>
      <xdr:rowOff>58965</xdr:rowOff>
    </xdr:from>
    <xdr:to>
      <xdr:col>0</xdr:col>
      <xdr:colOff>1832429</xdr:colOff>
      <xdr:row>1793</xdr:row>
      <xdr:rowOff>568742</xdr:rowOff>
    </xdr:to>
    <xdr:pic>
      <xdr:nvPicPr>
        <xdr:cNvPr id="537" name="Grafik 4">
          <a:extLst>
            <a:ext uri="{FF2B5EF4-FFF2-40B4-BE49-F238E27FC236}">
              <a16:creationId xmlns:a16="http://schemas.microsoft.com/office/drawing/2014/main" xmlns="" id="{D72FEAD3-C689-45F6-81B7-FFE107CCF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BEBA8EAE-BF5A-486C-A8C5-ECC9F3942E4B}">
              <a14:imgProps xmlns:a14="http://schemas.microsoft.com/office/drawing/2010/main" xmlns="">
                <a14:imgLayer r:embed="rId450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12536" y="711385965"/>
          <a:ext cx="1319893" cy="509777"/>
        </a:xfrm>
        <a:prstGeom prst="rect">
          <a:avLst/>
        </a:prstGeom>
      </xdr:spPr>
    </xdr:pic>
    <xdr:clientData/>
  </xdr:twoCellAnchor>
  <xdr:twoCellAnchor>
    <xdr:from>
      <xdr:col>0</xdr:col>
      <xdr:colOff>498928</xdr:colOff>
      <xdr:row>1797</xdr:row>
      <xdr:rowOff>70304</xdr:rowOff>
    </xdr:from>
    <xdr:to>
      <xdr:col>0</xdr:col>
      <xdr:colOff>1818821</xdr:colOff>
      <xdr:row>1797</xdr:row>
      <xdr:rowOff>532947</xdr:rowOff>
    </xdr:to>
    <xdr:pic>
      <xdr:nvPicPr>
        <xdr:cNvPr id="538" name="Grafik 4">
          <a:extLst>
            <a:ext uri="{FF2B5EF4-FFF2-40B4-BE49-F238E27FC236}">
              <a16:creationId xmlns:a16="http://schemas.microsoft.com/office/drawing/2014/main" xmlns="" id="{C1FF336B-8E55-49DC-9AE3-E8C3B42A9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BEBA8EAE-BF5A-486C-A8C5-ECC9F3942E4B}">
              <a14:imgProps xmlns:a14="http://schemas.microsoft.com/office/drawing/2010/main" xmlns="">
                <a14:imgLayer r:embed="rId450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98928" y="713905554"/>
          <a:ext cx="1319893" cy="462643"/>
        </a:xfrm>
        <a:prstGeom prst="rect">
          <a:avLst/>
        </a:prstGeom>
      </xdr:spPr>
    </xdr:pic>
    <xdr:clientData/>
  </xdr:twoCellAnchor>
  <xdr:twoCellAnchor>
    <xdr:from>
      <xdr:col>0</xdr:col>
      <xdr:colOff>671287</xdr:colOff>
      <xdr:row>2079</xdr:row>
      <xdr:rowOff>13607</xdr:rowOff>
    </xdr:from>
    <xdr:to>
      <xdr:col>0</xdr:col>
      <xdr:colOff>1977571</xdr:colOff>
      <xdr:row>2079</xdr:row>
      <xdr:rowOff>523384</xdr:rowOff>
    </xdr:to>
    <xdr:pic>
      <xdr:nvPicPr>
        <xdr:cNvPr id="539" name="Grafik 4">
          <a:extLst>
            <a:ext uri="{FF2B5EF4-FFF2-40B4-BE49-F238E27FC236}">
              <a16:creationId xmlns:a16="http://schemas.microsoft.com/office/drawing/2014/main" xmlns="" id="{7AED403D-E9E7-48D1-8557-5032C8DC0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BEBA8EAE-BF5A-486C-A8C5-ECC9F3942E4B}">
              <a14:imgProps xmlns:a14="http://schemas.microsoft.com/office/drawing/2010/main" xmlns="">
                <a14:imgLayer r:embed="rId450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71287" y="725802732"/>
          <a:ext cx="1306284" cy="509777"/>
        </a:xfrm>
        <a:prstGeom prst="rect">
          <a:avLst/>
        </a:prstGeom>
      </xdr:spPr>
    </xdr:pic>
    <xdr:clientData/>
  </xdr:twoCellAnchor>
  <xdr:twoCellAnchor>
    <xdr:from>
      <xdr:col>0</xdr:col>
      <xdr:colOff>455839</xdr:colOff>
      <xdr:row>2083</xdr:row>
      <xdr:rowOff>36286</xdr:rowOff>
    </xdr:from>
    <xdr:to>
      <xdr:col>0</xdr:col>
      <xdr:colOff>2032000</xdr:colOff>
      <xdr:row>2083</xdr:row>
      <xdr:rowOff>512536</xdr:rowOff>
    </xdr:to>
    <xdr:pic>
      <xdr:nvPicPr>
        <xdr:cNvPr id="540" name="Grafik 4">
          <a:extLst>
            <a:ext uri="{FF2B5EF4-FFF2-40B4-BE49-F238E27FC236}">
              <a16:creationId xmlns:a16="http://schemas.microsoft.com/office/drawing/2014/main" xmlns="" id="{AFD5B28D-C705-48AF-8313-4794A1DC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BEBA8EAE-BF5A-486C-A8C5-ECC9F3942E4B}">
              <a14:imgProps xmlns:a14="http://schemas.microsoft.com/office/drawing/2010/main" xmlns="">
                <a14:imgLayer r:embed="rId450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55839" y="728174911"/>
          <a:ext cx="1576161" cy="47625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1794</xdr:row>
      <xdr:rowOff>117928</xdr:rowOff>
    </xdr:from>
    <xdr:to>
      <xdr:col>0</xdr:col>
      <xdr:colOff>1730375</xdr:colOff>
      <xdr:row>1794</xdr:row>
      <xdr:rowOff>539750</xdr:rowOff>
    </xdr:to>
    <xdr:pic>
      <xdr:nvPicPr>
        <xdr:cNvPr id="541" name="Grafik 5">
          <a:extLst>
            <a:ext uri="{FF2B5EF4-FFF2-40B4-BE49-F238E27FC236}">
              <a16:creationId xmlns:a16="http://schemas.microsoft.com/office/drawing/2014/main" xmlns="" id="{4C881169-D3DD-4FBC-B129-CB272305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BEBA8EAE-BF5A-486C-A8C5-ECC9F3942E4B}">
              <a14:imgProps xmlns:a14="http://schemas.microsoft.com/office/drawing/2010/main" xmlns="">
                <a14:imgLayer r:embed="rId453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55626" y="712032303"/>
          <a:ext cx="1174749" cy="421822"/>
        </a:xfrm>
        <a:prstGeom prst="rect">
          <a:avLst/>
        </a:prstGeom>
      </xdr:spPr>
    </xdr:pic>
    <xdr:clientData/>
  </xdr:twoCellAnchor>
  <xdr:twoCellAnchor>
    <xdr:from>
      <xdr:col>0</xdr:col>
      <xdr:colOff>530679</xdr:colOff>
      <xdr:row>1798</xdr:row>
      <xdr:rowOff>27214</xdr:rowOff>
    </xdr:from>
    <xdr:to>
      <xdr:col>0</xdr:col>
      <xdr:colOff>1762125</xdr:colOff>
      <xdr:row>1798</xdr:row>
      <xdr:rowOff>598714</xdr:rowOff>
    </xdr:to>
    <xdr:pic>
      <xdr:nvPicPr>
        <xdr:cNvPr id="542" name="Grafik 5">
          <a:extLst>
            <a:ext uri="{FF2B5EF4-FFF2-40B4-BE49-F238E27FC236}">
              <a16:creationId xmlns:a16="http://schemas.microsoft.com/office/drawing/2014/main" xmlns="" id="{093A63BE-A90C-44D4-9BAA-0B79C52FC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email">
          <a:extLst>
            <a:ext uri="{BEBA8EAE-BF5A-486C-A8C5-ECC9F3942E4B}">
              <a14:imgProps xmlns:a14="http://schemas.microsoft.com/office/drawing/2010/main" xmlns="">
                <a14:imgLayer r:embed="rId453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30679" y="714418089"/>
          <a:ext cx="1231446" cy="571500"/>
        </a:xfrm>
        <a:prstGeom prst="rect">
          <a:avLst/>
        </a:prstGeom>
      </xdr:spPr>
    </xdr:pic>
    <xdr:clientData/>
  </xdr:twoCellAnchor>
  <xdr:twoCellAnchor>
    <xdr:from>
      <xdr:col>0</xdr:col>
      <xdr:colOff>607785</xdr:colOff>
      <xdr:row>2080</xdr:row>
      <xdr:rowOff>65768</xdr:rowOff>
    </xdr:from>
    <xdr:to>
      <xdr:col>0</xdr:col>
      <xdr:colOff>1730374</xdr:colOff>
      <xdr:row>2080</xdr:row>
      <xdr:rowOff>542018</xdr:rowOff>
    </xdr:to>
    <xdr:pic>
      <xdr:nvPicPr>
        <xdr:cNvPr id="543" name="Grafik 5">
          <a:extLst>
            <a:ext uri="{FF2B5EF4-FFF2-40B4-BE49-F238E27FC236}">
              <a16:creationId xmlns:a16="http://schemas.microsoft.com/office/drawing/2014/main" xmlns="" id="{2E7BE89D-3F86-4196-B600-00090D40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BEBA8EAE-BF5A-486C-A8C5-ECC9F3942E4B}">
              <a14:imgProps xmlns:a14="http://schemas.microsoft.com/office/drawing/2010/main" xmlns="">
                <a14:imgLayer r:embed="rId453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07785" y="726394643"/>
          <a:ext cx="1122589" cy="476250"/>
        </a:xfrm>
        <a:prstGeom prst="rect">
          <a:avLst/>
        </a:prstGeom>
      </xdr:spPr>
    </xdr:pic>
    <xdr:clientData/>
  </xdr:twoCellAnchor>
  <xdr:twoCellAnchor>
    <xdr:from>
      <xdr:col>0</xdr:col>
      <xdr:colOff>537483</xdr:colOff>
      <xdr:row>2084</xdr:row>
      <xdr:rowOff>43090</xdr:rowOff>
    </xdr:from>
    <xdr:to>
      <xdr:col>0</xdr:col>
      <xdr:colOff>1793875</xdr:colOff>
      <xdr:row>2084</xdr:row>
      <xdr:rowOff>546554</xdr:rowOff>
    </xdr:to>
    <xdr:pic>
      <xdr:nvPicPr>
        <xdr:cNvPr id="544" name="Grafik 5">
          <a:extLst>
            <a:ext uri="{FF2B5EF4-FFF2-40B4-BE49-F238E27FC236}">
              <a16:creationId xmlns:a16="http://schemas.microsoft.com/office/drawing/2014/main" xmlns="" id="{8309BED9-AA81-4051-8494-A9CBD7B8F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email">
          <a:extLst>
            <a:ext uri="{BEBA8EAE-BF5A-486C-A8C5-ECC9F3942E4B}">
              <a14:imgProps xmlns:a14="http://schemas.microsoft.com/office/drawing/2010/main" xmlns="">
                <a14:imgLayer r:embed="rId45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37483" y="728753215"/>
          <a:ext cx="1256392" cy="503464"/>
        </a:xfrm>
        <a:prstGeom prst="rect">
          <a:avLst/>
        </a:prstGeom>
      </xdr:spPr>
    </xdr:pic>
    <xdr:clientData/>
  </xdr:twoCellAnchor>
  <xdr:twoCellAnchor>
    <xdr:from>
      <xdr:col>0</xdr:col>
      <xdr:colOff>576035</xdr:colOff>
      <xdr:row>1791</xdr:row>
      <xdr:rowOff>88447</xdr:rowOff>
    </xdr:from>
    <xdr:to>
      <xdr:col>0</xdr:col>
      <xdr:colOff>2381250</xdr:colOff>
      <xdr:row>1792</xdr:row>
      <xdr:rowOff>571499</xdr:rowOff>
    </xdr:to>
    <xdr:pic>
      <xdr:nvPicPr>
        <xdr:cNvPr id="545" name="Grafik 18">
          <a:extLst>
            <a:ext uri="{FF2B5EF4-FFF2-40B4-BE49-F238E27FC236}">
              <a16:creationId xmlns:a16="http://schemas.microsoft.com/office/drawing/2014/main" xmlns="" id="{6EA1852A-573C-4243-81B6-34B0D104D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email">
          <a:extLst>
            <a:ext uri="{BEBA8EAE-BF5A-486C-A8C5-ECC9F3942E4B}">
              <a14:imgProps xmlns:a14="http://schemas.microsoft.com/office/drawing/2010/main" xmlns="">
                <a14:imgLayer r:embed="rId457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76035" y="639589010"/>
          <a:ext cx="1805215" cy="1102177"/>
        </a:xfrm>
        <a:prstGeom prst="rect">
          <a:avLst/>
        </a:prstGeom>
      </xdr:spPr>
    </xdr:pic>
    <xdr:clientData/>
  </xdr:twoCellAnchor>
  <xdr:twoCellAnchor>
    <xdr:from>
      <xdr:col>0</xdr:col>
      <xdr:colOff>374196</xdr:colOff>
      <xdr:row>1795</xdr:row>
      <xdr:rowOff>145143</xdr:rowOff>
    </xdr:from>
    <xdr:to>
      <xdr:col>0</xdr:col>
      <xdr:colOff>2111375</xdr:colOff>
      <xdr:row>1796</xdr:row>
      <xdr:rowOff>472788</xdr:rowOff>
    </xdr:to>
    <xdr:pic>
      <xdr:nvPicPr>
        <xdr:cNvPr id="546" name="Grafik 18">
          <a:extLst>
            <a:ext uri="{FF2B5EF4-FFF2-40B4-BE49-F238E27FC236}">
              <a16:creationId xmlns:a16="http://schemas.microsoft.com/office/drawing/2014/main" xmlns="" id="{CD1C8016-D779-4505-9802-3B293C9E3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email">
          <a:extLst>
            <a:ext uri="{BEBA8EAE-BF5A-486C-A8C5-ECC9F3942E4B}">
              <a14:imgProps xmlns:a14="http://schemas.microsoft.com/office/drawing/2010/main" xmlns="">
                <a14:imgLayer r:embed="rId457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4196" y="712742143"/>
          <a:ext cx="1737179" cy="946770"/>
        </a:xfrm>
        <a:prstGeom prst="rect">
          <a:avLst/>
        </a:prstGeom>
      </xdr:spPr>
    </xdr:pic>
    <xdr:clientData/>
  </xdr:twoCellAnchor>
  <xdr:twoCellAnchor>
    <xdr:from>
      <xdr:col>0</xdr:col>
      <xdr:colOff>155723</xdr:colOff>
      <xdr:row>1800</xdr:row>
      <xdr:rowOff>178595</xdr:rowOff>
    </xdr:from>
    <xdr:to>
      <xdr:col>0</xdr:col>
      <xdr:colOff>3550003</xdr:colOff>
      <xdr:row>1810</xdr:row>
      <xdr:rowOff>0</xdr:rowOff>
    </xdr:to>
    <xdr:pic>
      <xdr:nvPicPr>
        <xdr:cNvPr id="547" name="Grafik 57">
          <a:extLst>
            <a:ext uri="{FF2B5EF4-FFF2-40B4-BE49-F238E27FC236}">
              <a16:creationId xmlns:a16="http://schemas.microsoft.com/office/drawing/2014/main" xmlns="" id="{67DFFD7E-4F47-4BD8-8277-B224E9804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BEBA8EAE-BF5A-486C-A8C5-ECC9F3942E4B}">
              <a14:imgProps xmlns:a14="http://schemas.microsoft.com/office/drawing/2010/main" xmlns="">
                <a14:imgLayer r:embed="rId460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5723" y="686371501"/>
          <a:ext cx="3394280" cy="3500437"/>
        </a:xfrm>
        <a:prstGeom prst="rect">
          <a:avLst/>
        </a:prstGeom>
      </xdr:spPr>
    </xdr:pic>
    <xdr:clientData/>
  </xdr:twoCellAnchor>
  <xdr:twoCellAnchor>
    <xdr:from>
      <xdr:col>0</xdr:col>
      <xdr:colOff>332808</xdr:colOff>
      <xdr:row>2122</xdr:row>
      <xdr:rowOff>103755</xdr:rowOff>
    </xdr:from>
    <xdr:to>
      <xdr:col>0</xdr:col>
      <xdr:colOff>3229976</xdr:colOff>
      <xdr:row>2125</xdr:row>
      <xdr:rowOff>591705</xdr:rowOff>
    </xdr:to>
    <xdr:pic>
      <xdr:nvPicPr>
        <xdr:cNvPr id="548" name="Grafik 6">
          <a:extLst>
            <a:ext uri="{FF2B5EF4-FFF2-40B4-BE49-F238E27FC236}">
              <a16:creationId xmlns:a16="http://schemas.microsoft.com/office/drawing/2014/main" xmlns="" id="{40E4C6D6-94C7-423E-AD3D-3B8FEBF8B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email">
          <a:extLst>
            <a:ext uri="{BEBA8EAE-BF5A-486C-A8C5-ECC9F3942E4B}">
              <a14:imgProps xmlns:a14="http://schemas.microsoft.com/office/drawing/2010/main" xmlns="">
                <a14:imgLayer r:embed="rId46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2808" y="827075800"/>
          <a:ext cx="2897168" cy="2349655"/>
        </a:xfrm>
        <a:prstGeom prst="rect">
          <a:avLst/>
        </a:prstGeom>
      </xdr:spPr>
    </xdr:pic>
    <xdr:clientData/>
  </xdr:twoCellAnchor>
  <xdr:twoCellAnchor>
    <xdr:from>
      <xdr:col>0</xdr:col>
      <xdr:colOff>486455</xdr:colOff>
      <xdr:row>2126</xdr:row>
      <xdr:rowOff>48761</xdr:rowOff>
    </xdr:from>
    <xdr:to>
      <xdr:col>0</xdr:col>
      <xdr:colOff>1789545</xdr:colOff>
      <xdr:row>2127</xdr:row>
      <xdr:rowOff>576699</xdr:rowOff>
    </xdr:to>
    <xdr:pic>
      <xdr:nvPicPr>
        <xdr:cNvPr id="549" name="Grafik 7">
          <a:extLst>
            <a:ext uri="{FF2B5EF4-FFF2-40B4-BE49-F238E27FC236}">
              <a16:creationId xmlns:a16="http://schemas.microsoft.com/office/drawing/2014/main" xmlns="" id="{EDE2C00C-BD53-4FCE-86E4-EBBFAB9C7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>
          <a:extLst>
            <a:ext uri="{BEBA8EAE-BF5A-486C-A8C5-ECC9F3942E4B}">
              <a14:imgProps xmlns:a14="http://schemas.microsoft.com/office/drawing/2010/main" xmlns="">
                <a14:imgLayer r:embed="rId464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86455" y="829503079"/>
          <a:ext cx="1303090" cy="1148506"/>
        </a:xfrm>
        <a:prstGeom prst="rect">
          <a:avLst/>
        </a:prstGeom>
      </xdr:spPr>
    </xdr:pic>
    <xdr:clientData/>
  </xdr:twoCellAnchor>
  <xdr:twoCellAnchor>
    <xdr:from>
      <xdr:col>0</xdr:col>
      <xdr:colOff>544852</xdr:colOff>
      <xdr:row>2128</xdr:row>
      <xdr:rowOff>62264</xdr:rowOff>
    </xdr:from>
    <xdr:to>
      <xdr:col>0</xdr:col>
      <xdr:colOff>1818409</xdr:colOff>
      <xdr:row>2129</xdr:row>
      <xdr:rowOff>537053</xdr:rowOff>
    </xdr:to>
    <xdr:pic>
      <xdr:nvPicPr>
        <xdr:cNvPr id="550" name="Grafik 8">
          <a:extLst>
            <a:ext uri="{FF2B5EF4-FFF2-40B4-BE49-F238E27FC236}">
              <a16:creationId xmlns:a16="http://schemas.microsoft.com/office/drawing/2014/main" xmlns="" id="{E6797F6A-B570-44AF-8B87-6D3757C5C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>
          <a:extLst>
            <a:ext uri="{BEBA8EAE-BF5A-486C-A8C5-ECC9F3942E4B}">
              <a14:imgProps xmlns:a14="http://schemas.microsoft.com/office/drawing/2010/main" xmlns="">
                <a14:imgLayer r:embed="rId466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44852" y="830757719"/>
          <a:ext cx="1273557" cy="1095357"/>
        </a:xfrm>
        <a:prstGeom prst="rect">
          <a:avLst/>
        </a:prstGeom>
      </xdr:spPr>
    </xdr:pic>
    <xdr:clientData/>
  </xdr:twoCellAnchor>
  <xdr:twoCellAnchor>
    <xdr:from>
      <xdr:col>0</xdr:col>
      <xdr:colOff>630464</xdr:colOff>
      <xdr:row>2939</xdr:row>
      <xdr:rowOff>222249</xdr:rowOff>
    </xdr:from>
    <xdr:to>
      <xdr:col>0</xdr:col>
      <xdr:colOff>2619375</xdr:colOff>
      <xdr:row>2942</xdr:row>
      <xdr:rowOff>326962</xdr:rowOff>
    </xdr:to>
    <xdr:pic>
      <xdr:nvPicPr>
        <xdr:cNvPr id="551" name="Grafik 9">
          <a:extLst>
            <a:ext uri="{FF2B5EF4-FFF2-40B4-BE49-F238E27FC236}">
              <a16:creationId xmlns:a16="http://schemas.microsoft.com/office/drawing/2014/main" xmlns="" id="{C5AFEB7E-2E3F-4CD0-90FE-1255CF4A6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>
          <a:extLst>
            <a:ext uri="{BEBA8EAE-BF5A-486C-A8C5-ECC9F3942E4B}">
              <a14:imgProps xmlns:a14="http://schemas.microsoft.com/office/drawing/2010/main" xmlns="">
                <a14:imgLayer r:embed="rId468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30464" y="742664249"/>
          <a:ext cx="1988911" cy="1342963"/>
        </a:xfrm>
        <a:prstGeom prst="rect">
          <a:avLst/>
        </a:prstGeom>
      </xdr:spPr>
    </xdr:pic>
    <xdr:clientData/>
  </xdr:twoCellAnchor>
  <xdr:twoCellAnchor>
    <xdr:from>
      <xdr:col>0</xdr:col>
      <xdr:colOff>605517</xdr:colOff>
      <xdr:row>2943</xdr:row>
      <xdr:rowOff>136070</xdr:rowOff>
    </xdr:from>
    <xdr:to>
      <xdr:col>0</xdr:col>
      <xdr:colOff>2540000</xdr:colOff>
      <xdr:row>2946</xdr:row>
      <xdr:rowOff>247331</xdr:rowOff>
    </xdr:to>
    <xdr:pic>
      <xdr:nvPicPr>
        <xdr:cNvPr id="552" name="Grafik 10">
          <a:extLst>
            <a:ext uri="{FF2B5EF4-FFF2-40B4-BE49-F238E27FC236}">
              <a16:creationId xmlns:a16="http://schemas.microsoft.com/office/drawing/2014/main" xmlns="" id="{D3FDD8FE-274D-4E89-9A91-D2561201A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BEBA8EAE-BF5A-486C-A8C5-ECC9F3942E4B}">
              <a14:imgProps xmlns:a14="http://schemas.microsoft.com/office/drawing/2010/main" xmlns="">
                <a14:imgLayer r:embed="rId470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05517" y="744229070"/>
          <a:ext cx="1934483" cy="1349511"/>
        </a:xfrm>
        <a:prstGeom prst="rect">
          <a:avLst/>
        </a:prstGeom>
      </xdr:spPr>
    </xdr:pic>
    <xdr:clientData/>
  </xdr:twoCellAnchor>
  <xdr:twoCellAnchor>
    <xdr:from>
      <xdr:col>0</xdr:col>
      <xdr:colOff>258535</xdr:colOff>
      <xdr:row>2465</xdr:row>
      <xdr:rowOff>18144</xdr:rowOff>
    </xdr:from>
    <xdr:to>
      <xdr:col>0</xdr:col>
      <xdr:colOff>3540125</xdr:colOff>
      <xdr:row>2470</xdr:row>
      <xdr:rowOff>238124</xdr:rowOff>
    </xdr:to>
    <xdr:pic>
      <xdr:nvPicPr>
        <xdr:cNvPr id="553" name="Grafik 17">
          <a:extLst>
            <a:ext uri="{FF2B5EF4-FFF2-40B4-BE49-F238E27FC236}">
              <a16:creationId xmlns:a16="http://schemas.microsoft.com/office/drawing/2014/main" xmlns="" id="{D761AF8A-BE65-4633-AAB8-CEBA981E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BEBA8EAE-BF5A-486C-A8C5-ECC9F3942E4B}">
              <a14:imgProps xmlns:a14="http://schemas.microsoft.com/office/drawing/2010/main" xmlns="">
                <a14:imgLayer r:embed="rId472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8535" y="740205894"/>
          <a:ext cx="3281590" cy="2398824"/>
        </a:xfrm>
        <a:prstGeom prst="rect">
          <a:avLst/>
        </a:prstGeom>
      </xdr:spPr>
    </xdr:pic>
    <xdr:clientData/>
  </xdr:twoCellAnchor>
  <xdr:twoCellAnchor>
    <xdr:from>
      <xdr:col>0</xdr:col>
      <xdr:colOff>242660</xdr:colOff>
      <xdr:row>2602</xdr:row>
      <xdr:rowOff>218280</xdr:rowOff>
    </xdr:from>
    <xdr:to>
      <xdr:col>0</xdr:col>
      <xdr:colOff>3524250</xdr:colOff>
      <xdr:row>2607</xdr:row>
      <xdr:rowOff>250029</xdr:rowOff>
    </xdr:to>
    <xdr:pic>
      <xdr:nvPicPr>
        <xdr:cNvPr id="555" name="Grafik 4">
          <a:extLst>
            <a:ext uri="{FF2B5EF4-FFF2-40B4-BE49-F238E27FC236}">
              <a16:creationId xmlns:a16="http://schemas.microsoft.com/office/drawing/2014/main" xmlns="" id="{8B48CDF7-FBD2-4FE9-9DA2-8D20BB5CE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BEBA8EAE-BF5A-486C-A8C5-ECC9F3942E4B}">
              <a14:imgProps xmlns:a14="http://schemas.microsoft.com/office/drawing/2010/main" xmlns="">
                <a14:imgLayer r:embed="rId472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2660" y="758182061"/>
          <a:ext cx="3281590" cy="2186781"/>
        </a:xfrm>
        <a:prstGeom prst="rect">
          <a:avLst/>
        </a:prstGeom>
      </xdr:spPr>
    </xdr:pic>
    <xdr:clientData/>
  </xdr:twoCellAnchor>
  <xdr:twoCellAnchor>
    <xdr:from>
      <xdr:col>0</xdr:col>
      <xdr:colOff>557892</xdr:colOff>
      <xdr:row>2489</xdr:row>
      <xdr:rowOff>27215</xdr:rowOff>
    </xdr:from>
    <xdr:to>
      <xdr:col>0</xdr:col>
      <xdr:colOff>2095500</xdr:colOff>
      <xdr:row>2489</xdr:row>
      <xdr:rowOff>476251</xdr:rowOff>
    </xdr:to>
    <xdr:pic>
      <xdr:nvPicPr>
        <xdr:cNvPr id="557" name="Grafik 19">
          <a:extLst>
            <a:ext uri="{FF2B5EF4-FFF2-40B4-BE49-F238E27FC236}">
              <a16:creationId xmlns:a16="http://schemas.microsoft.com/office/drawing/2014/main" xmlns="" id="{FDCA5DE7-4D77-4BF4-A70E-1E49101B9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BEBA8EAE-BF5A-486C-A8C5-ECC9F3942E4B}">
              <a14:imgProps xmlns:a14="http://schemas.microsoft.com/office/drawing/2010/main" xmlns="">
                <a14:imgLayer r:embed="rId475">
                  <a14:imgEffect>
                    <a14:sharpenSoften amount="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57892" y="762376465"/>
          <a:ext cx="1537608" cy="449036"/>
        </a:xfrm>
        <a:prstGeom prst="rect">
          <a:avLst/>
        </a:prstGeom>
      </xdr:spPr>
    </xdr:pic>
    <xdr:clientData/>
  </xdr:twoCellAnchor>
  <xdr:twoCellAnchor>
    <xdr:from>
      <xdr:col>0</xdr:col>
      <xdr:colOff>816430</xdr:colOff>
      <xdr:row>2490</xdr:row>
      <xdr:rowOff>86178</xdr:rowOff>
    </xdr:from>
    <xdr:to>
      <xdr:col>0</xdr:col>
      <xdr:colOff>2081894</xdr:colOff>
      <xdr:row>2491</xdr:row>
      <xdr:rowOff>3433</xdr:rowOff>
    </xdr:to>
    <xdr:pic>
      <xdr:nvPicPr>
        <xdr:cNvPr id="559" name="Grafik 4">
          <a:extLst>
            <a:ext uri="{FF2B5EF4-FFF2-40B4-BE49-F238E27FC236}">
              <a16:creationId xmlns:a16="http://schemas.microsoft.com/office/drawing/2014/main" xmlns="" id="{3CD1FF62-916F-4ECB-B317-B3EEB707F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BEBA8EAE-BF5A-486C-A8C5-ECC9F3942E4B}">
              <a14:imgProps xmlns:a14="http://schemas.microsoft.com/office/drawing/2010/main" xmlns="">
                <a14:imgLayer r:embed="rId450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16430" y="763006928"/>
          <a:ext cx="1265464" cy="488755"/>
        </a:xfrm>
        <a:prstGeom prst="rect">
          <a:avLst/>
        </a:prstGeom>
      </xdr:spPr>
    </xdr:pic>
    <xdr:clientData/>
  </xdr:twoCellAnchor>
  <xdr:twoCellAnchor>
    <xdr:from>
      <xdr:col>0</xdr:col>
      <xdr:colOff>798286</xdr:colOff>
      <xdr:row>2491</xdr:row>
      <xdr:rowOff>19843</xdr:rowOff>
    </xdr:from>
    <xdr:to>
      <xdr:col>0</xdr:col>
      <xdr:colOff>2063749</xdr:colOff>
      <xdr:row>2491</xdr:row>
      <xdr:rowOff>555624</xdr:rowOff>
    </xdr:to>
    <xdr:pic>
      <xdr:nvPicPr>
        <xdr:cNvPr id="560" name="Grafik 5">
          <a:extLst>
            <a:ext uri="{FF2B5EF4-FFF2-40B4-BE49-F238E27FC236}">
              <a16:creationId xmlns:a16="http://schemas.microsoft.com/office/drawing/2014/main" xmlns="" id="{A880154C-8756-45A7-9982-D081DE5C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BEBA8EAE-BF5A-486C-A8C5-ECC9F3942E4B}">
              <a14:imgProps xmlns:a14="http://schemas.microsoft.com/office/drawing/2010/main" xmlns="">
                <a14:imgLayer r:embed="rId453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98286" y="763512093"/>
          <a:ext cx="1265463" cy="535781"/>
        </a:xfrm>
        <a:prstGeom prst="rect">
          <a:avLst/>
        </a:prstGeom>
      </xdr:spPr>
    </xdr:pic>
    <xdr:clientData/>
  </xdr:twoCellAnchor>
  <xdr:twoCellAnchor>
    <xdr:from>
      <xdr:col>0</xdr:col>
      <xdr:colOff>895805</xdr:colOff>
      <xdr:row>2492</xdr:row>
      <xdr:rowOff>38553</xdr:rowOff>
    </xdr:from>
    <xdr:to>
      <xdr:col>0</xdr:col>
      <xdr:colOff>1825625</xdr:colOff>
      <xdr:row>2492</xdr:row>
      <xdr:rowOff>514803</xdr:rowOff>
    </xdr:to>
    <xdr:pic>
      <xdr:nvPicPr>
        <xdr:cNvPr id="561" name="Grafik 7">
          <a:extLst>
            <a:ext uri="{FF2B5EF4-FFF2-40B4-BE49-F238E27FC236}">
              <a16:creationId xmlns:a16="http://schemas.microsoft.com/office/drawing/2014/main" xmlns="" id="{06F67AE8-4BB6-47E0-8346-A0D3D58E0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BEBA8EAE-BF5A-486C-A8C5-ECC9F3942E4B}">
              <a14:imgProps xmlns:a14="http://schemas.microsoft.com/office/drawing/2010/main" xmlns="">
                <a14:imgLayer r:embed="rId477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95805" y="764102303"/>
          <a:ext cx="929820" cy="476250"/>
        </a:xfrm>
        <a:prstGeom prst="rect">
          <a:avLst/>
        </a:prstGeom>
      </xdr:spPr>
    </xdr:pic>
    <xdr:clientData/>
  </xdr:twoCellAnchor>
  <xdr:twoCellAnchor>
    <xdr:from>
      <xdr:col>0</xdr:col>
      <xdr:colOff>791481</xdr:colOff>
      <xdr:row>2493</xdr:row>
      <xdr:rowOff>83910</xdr:rowOff>
    </xdr:from>
    <xdr:to>
      <xdr:col>0</xdr:col>
      <xdr:colOff>2143125</xdr:colOff>
      <xdr:row>2493</xdr:row>
      <xdr:rowOff>560160</xdr:rowOff>
    </xdr:to>
    <xdr:pic>
      <xdr:nvPicPr>
        <xdr:cNvPr id="562" name="Grafik 8">
          <a:extLst>
            <a:ext uri="{FF2B5EF4-FFF2-40B4-BE49-F238E27FC236}">
              <a16:creationId xmlns:a16="http://schemas.microsoft.com/office/drawing/2014/main" xmlns="" id="{0E89C4EB-A696-4E92-9AAC-5655EAF2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BEBA8EAE-BF5A-486C-A8C5-ECC9F3942E4B}">
              <a14:imgProps xmlns:a14="http://schemas.microsoft.com/office/drawing/2010/main" xmlns="">
                <a14:imgLayer r:embed="rId477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91481" y="764719160"/>
          <a:ext cx="1351644" cy="476250"/>
        </a:xfrm>
        <a:prstGeom prst="rect">
          <a:avLst/>
        </a:prstGeom>
      </xdr:spPr>
    </xdr:pic>
    <xdr:clientData/>
  </xdr:twoCellAnchor>
  <xdr:twoCellAnchor>
    <xdr:from>
      <xdr:col>0</xdr:col>
      <xdr:colOff>530676</xdr:colOff>
      <xdr:row>2626</xdr:row>
      <xdr:rowOff>54428</xdr:rowOff>
    </xdr:from>
    <xdr:to>
      <xdr:col>0</xdr:col>
      <xdr:colOff>2000250</xdr:colOff>
      <xdr:row>2626</xdr:row>
      <xdr:rowOff>571499</xdr:rowOff>
    </xdr:to>
    <xdr:pic>
      <xdr:nvPicPr>
        <xdr:cNvPr id="563" name="Grafik 19">
          <a:extLst>
            <a:ext uri="{FF2B5EF4-FFF2-40B4-BE49-F238E27FC236}">
              <a16:creationId xmlns:a16="http://schemas.microsoft.com/office/drawing/2014/main" xmlns="" id="{5FB89DBC-68AD-4D92-835B-647EFB172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email">
          <a:extLst>
            <a:ext uri="{BEBA8EAE-BF5A-486C-A8C5-ECC9F3942E4B}">
              <a14:imgProps xmlns:a14="http://schemas.microsoft.com/office/drawing/2010/main" xmlns="">
                <a14:imgLayer r:embed="rId475">
                  <a14:imgEffect>
                    <a14:sharpenSoften amount="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30676" y="781866428"/>
          <a:ext cx="1469574" cy="517071"/>
        </a:xfrm>
        <a:prstGeom prst="rect">
          <a:avLst/>
        </a:prstGeom>
      </xdr:spPr>
    </xdr:pic>
    <xdr:clientData/>
  </xdr:twoCellAnchor>
  <xdr:twoCellAnchor>
    <xdr:from>
      <xdr:col>0</xdr:col>
      <xdr:colOff>807357</xdr:colOff>
      <xdr:row>2627</xdr:row>
      <xdr:rowOff>97518</xdr:rowOff>
    </xdr:from>
    <xdr:to>
      <xdr:col>0</xdr:col>
      <xdr:colOff>1991179</xdr:colOff>
      <xdr:row>2627</xdr:row>
      <xdr:rowOff>504031</xdr:rowOff>
    </xdr:to>
    <xdr:pic>
      <xdr:nvPicPr>
        <xdr:cNvPr id="564" name="Grafik 4">
          <a:extLst>
            <a:ext uri="{FF2B5EF4-FFF2-40B4-BE49-F238E27FC236}">
              <a16:creationId xmlns:a16="http://schemas.microsoft.com/office/drawing/2014/main" xmlns="" id="{12A9F89D-898C-42C3-8C8B-9268036BB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email">
          <a:extLst>
            <a:ext uri="{BEBA8EAE-BF5A-486C-A8C5-ECC9F3942E4B}">
              <a14:imgProps xmlns:a14="http://schemas.microsoft.com/office/drawing/2010/main" xmlns="">
                <a14:imgLayer r:embed="rId450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07357" y="998970661"/>
          <a:ext cx="1183822" cy="406513"/>
        </a:xfrm>
        <a:prstGeom prst="rect">
          <a:avLst/>
        </a:prstGeom>
      </xdr:spPr>
    </xdr:pic>
    <xdr:clientData/>
  </xdr:twoCellAnchor>
  <xdr:twoCellAnchor>
    <xdr:from>
      <xdr:col>0</xdr:col>
      <xdr:colOff>782411</xdr:colOff>
      <xdr:row>2628</xdr:row>
      <xdr:rowOff>24948</xdr:rowOff>
    </xdr:from>
    <xdr:to>
      <xdr:col>0</xdr:col>
      <xdr:colOff>1857375</xdr:colOff>
      <xdr:row>2628</xdr:row>
      <xdr:rowOff>555625</xdr:rowOff>
    </xdr:to>
    <xdr:pic>
      <xdr:nvPicPr>
        <xdr:cNvPr id="565" name="Grafik 5">
          <a:extLst>
            <a:ext uri="{FF2B5EF4-FFF2-40B4-BE49-F238E27FC236}">
              <a16:creationId xmlns:a16="http://schemas.microsoft.com/office/drawing/2014/main" xmlns="" id="{E48636A8-A1A9-4BBF-A2D6-79C19D05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email">
          <a:extLst>
            <a:ext uri="{BEBA8EAE-BF5A-486C-A8C5-ECC9F3942E4B}">
              <a14:imgProps xmlns:a14="http://schemas.microsoft.com/office/drawing/2010/main" xmlns="">
                <a14:imgLayer r:embed="rId453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82411" y="782979948"/>
          <a:ext cx="1074964" cy="530677"/>
        </a:xfrm>
        <a:prstGeom prst="rect">
          <a:avLst/>
        </a:prstGeom>
      </xdr:spPr>
    </xdr:pic>
    <xdr:clientData/>
  </xdr:twoCellAnchor>
  <xdr:twoCellAnchor>
    <xdr:from>
      <xdr:col>0</xdr:col>
      <xdr:colOff>864053</xdr:colOff>
      <xdr:row>2629</xdr:row>
      <xdr:rowOff>81644</xdr:rowOff>
    </xdr:from>
    <xdr:to>
      <xdr:col>0</xdr:col>
      <xdr:colOff>1653267</xdr:colOff>
      <xdr:row>2629</xdr:row>
      <xdr:rowOff>517071</xdr:rowOff>
    </xdr:to>
    <xdr:pic>
      <xdr:nvPicPr>
        <xdr:cNvPr id="566" name="Grafik 7">
          <a:extLst>
            <a:ext uri="{FF2B5EF4-FFF2-40B4-BE49-F238E27FC236}">
              <a16:creationId xmlns:a16="http://schemas.microsoft.com/office/drawing/2014/main" xmlns="" id="{E0D29493-15D1-4418-AB0B-B8823A3A7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email">
          <a:extLst>
            <a:ext uri="{BEBA8EAE-BF5A-486C-A8C5-ECC9F3942E4B}">
              <a14:imgProps xmlns:a14="http://schemas.microsoft.com/office/drawing/2010/main" xmlns="">
                <a14:imgLayer r:embed="rId477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64053" y="783608144"/>
          <a:ext cx="789214" cy="435427"/>
        </a:xfrm>
        <a:prstGeom prst="rect">
          <a:avLst/>
        </a:prstGeom>
      </xdr:spPr>
    </xdr:pic>
    <xdr:clientData/>
  </xdr:twoCellAnchor>
  <xdr:twoCellAnchor>
    <xdr:from>
      <xdr:col>0</xdr:col>
      <xdr:colOff>791480</xdr:colOff>
      <xdr:row>2630</xdr:row>
      <xdr:rowOff>86178</xdr:rowOff>
    </xdr:from>
    <xdr:to>
      <xdr:col>0</xdr:col>
      <xdr:colOff>1952625</xdr:colOff>
      <xdr:row>2630</xdr:row>
      <xdr:rowOff>562428</xdr:rowOff>
    </xdr:to>
    <xdr:pic>
      <xdr:nvPicPr>
        <xdr:cNvPr id="567" name="Grafik 8">
          <a:extLst>
            <a:ext uri="{FF2B5EF4-FFF2-40B4-BE49-F238E27FC236}">
              <a16:creationId xmlns:a16="http://schemas.microsoft.com/office/drawing/2014/main" xmlns="" id="{1D7AF737-F58D-4178-BD7B-19978033F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email">
          <a:extLst>
            <a:ext uri="{BEBA8EAE-BF5A-486C-A8C5-ECC9F3942E4B}">
              <a14:imgProps xmlns:a14="http://schemas.microsoft.com/office/drawing/2010/main" xmlns="">
                <a14:imgLayer r:embed="rId477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91480" y="784184178"/>
          <a:ext cx="1161145" cy="476250"/>
        </a:xfrm>
        <a:prstGeom prst="rect">
          <a:avLst/>
        </a:prstGeom>
      </xdr:spPr>
    </xdr:pic>
    <xdr:clientData/>
  </xdr:twoCellAnchor>
  <xdr:twoCellAnchor>
    <xdr:from>
      <xdr:col>0</xdr:col>
      <xdr:colOff>523306</xdr:colOff>
      <xdr:row>2934</xdr:row>
      <xdr:rowOff>109425</xdr:rowOff>
    </xdr:from>
    <xdr:to>
      <xdr:col>0</xdr:col>
      <xdr:colOff>2333624</xdr:colOff>
      <xdr:row>2935</xdr:row>
      <xdr:rowOff>331187</xdr:rowOff>
    </xdr:to>
    <xdr:pic>
      <xdr:nvPicPr>
        <xdr:cNvPr id="568" name="Grafik 4">
          <a:extLst>
            <a:ext uri="{FF2B5EF4-FFF2-40B4-BE49-F238E27FC236}">
              <a16:creationId xmlns:a16="http://schemas.microsoft.com/office/drawing/2014/main" xmlns="" id="{1E81EC58-7286-47D0-A31A-1A73A9C50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email">
          <a:extLst>
            <a:ext uri="{BEBA8EAE-BF5A-486C-A8C5-ECC9F3942E4B}">
              <a14:imgProps xmlns:a14="http://schemas.microsoft.com/office/drawing/2010/main" xmlns="">
                <a14:imgLayer r:embed="rId480">
                  <a14:imgEffect>
                    <a14:sharpenSoften amount="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23306" y="743583300"/>
          <a:ext cx="1810318" cy="638481"/>
        </a:xfrm>
        <a:prstGeom prst="rect">
          <a:avLst/>
        </a:prstGeom>
      </xdr:spPr>
    </xdr:pic>
    <xdr:clientData/>
  </xdr:twoCellAnchor>
  <xdr:twoCellAnchor>
    <xdr:from>
      <xdr:col>0</xdr:col>
      <xdr:colOff>394607</xdr:colOff>
      <xdr:row>2936</xdr:row>
      <xdr:rowOff>113391</xdr:rowOff>
    </xdr:from>
    <xdr:to>
      <xdr:col>0</xdr:col>
      <xdr:colOff>2335979</xdr:colOff>
      <xdr:row>2937</xdr:row>
      <xdr:rowOff>603250</xdr:rowOff>
    </xdr:to>
    <xdr:pic>
      <xdr:nvPicPr>
        <xdr:cNvPr id="569" name="Grafik 7">
          <a:extLst>
            <a:ext uri="{FF2B5EF4-FFF2-40B4-BE49-F238E27FC236}">
              <a16:creationId xmlns:a16="http://schemas.microsoft.com/office/drawing/2014/main" xmlns="" id="{768B083B-F9CD-4E00-A3D7-44E7957DD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BEBA8EAE-BF5A-486C-A8C5-ECC9F3942E4B}">
              <a14:imgProps xmlns:a14="http://schemas.microsoft.com/office/drawing/2010/main" xmlns="">
                <a14:imgLayer r:embed="rId48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4607" y="786291016"/>
          <a:ext cx="1941372" cy="1315359"/>
        </a:xfrm>
        <a:prstGeom prst="rect">
          <a:avLst/>
        </a:prstGeom>
      </xdr:spPr>
    </xdr:pic>
    <xdr:clientData/>
  </xdr:twoCellAnchor>
  <xdr:twoCellAnchor>
    <xdr:from>
      <xdr:col>0</xdr:col>
      <xdr:colOff>755196</xdr:colOff>
      <xdr:row>2952</xdr:row>
      <xdr:rowOff>18143</xdr:rowOff>
    </xdr:from>
    <xdr:to>
      <xdr:col>0</xdr:col>
      <xdr:colOff>2190750</xdr:colOff>
      <xdr:row>2952</xdr:row>
      <xdr:rowOff>589643</xdr:rowOff>
    </xdr:to>
    <xdr:pic>
      <xdr:nvPicPr>
        <xdr:cNvPr id="570" name="Grafik 5">
          <a:extLst>
            <a:ext uri="{FF2B5EF4-FFF2-40B4-BE49-F238E27FC236}">
              <a16:creationId xmlns:a16="http://schemas.microsoft.com/office/drawing/2014/main" xmlns="" id="{24308A7D-48CC-4856-BBE7-1DCE30245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BEBA8EAE-BF5A-486C-A8C5-ECC9F3942E4B}">
              <a14:imgProps xmlns:a14="http://schemas.microsoft.com/office/drawing/2010/main" xmlns="">
                <a14:imgLayer r:embed="rId453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55196" y="776103237"/>
          <a:ext cx="1435554" cy="571500"/>
        </a:xfrm>
        <a:prstGeom prst="rect">
          <a:avLst/>
        </a:prstGeom>
      </xdr:spPr>
    </xdr:pic>
    <xdr:clientData/>
  </xdr:twoCellAnchor>
  <xdr:twoCellAnchor>
    <xdr:from>
      <xdr:col>0</xdr:col>
      <xdr:colOff>695663</xdr:colOff>
      <xdr:row>2957</xdr:row>
      <xdr:rowOff>30617</xdr:rowOff>
    </xdr:from>
    <xdr:to>
      <xdr:col>0</xdr:col>
      <xdr:colOff>2143124</xdr:colOff>
      <xdr:row>2957</xdr:row>
      <xdr:rowOff>571500</xdr:rowOff>
    </xdr:to>
    <xdr:pic>
      <xdr:nvPicPr>
        <xdr:cNvPr id="571" name="Grafik 5">
          <a:extLst>
            <a:ext uri="{FF2B5EF4-FFF2-40B4-BE49-F238E27FC236}">
              <a16:creationId xmlns:a16="http://schemas.microsoft.com/office/drawing/2014/main" xmlns="" id="{C10F2B94-B3E0-4FB7-860F-8F514C95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BEBA8EAE-BF5A-486C-A8C5-ECC9F3942E4B}">
              <a14:imgProps xmlns:a14="http://schemas.microsoft.com/office/drawing/2010/main" xmlns="">
                <a14:imgLayer r:embed="rId453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5663" y="778449336"/>
          <a:ext cx="1447461" cy="540883"/>
        </a:xfrm>
        <a:prstGeom prst="rect">
          <a:avLst/>
        </a:prstGeom>
      </xdr:spPr>
    </xdr:pic>
    <xdr:clientData/>
  </xdr:twoCellAnchor>
  <xdr:twoCellAnchor>
    <xdr:from>
      <xdr:col>0</xdr:col>
      <xdr:colOff>554490</xdr:colOff>
      <xdr:row>2948</xdr:row>
      <xdr:rowOff>103753</xdr:rowOff>
    </xdr:from>
    <xdr:to>
      <xdr:col>0</xdr:col>
      <xdr:colOff>2845593</xdr:colOff>
      <xdr:row>2949</xdr:row>
      <xdr:rowOff>321467</xdr:rowOff>
    </xdr:to>
    <xdr:pic>
      <xdr:nvPicPr>
        <xdr:cNvPr id="572" name="Grafik 6">
          <a:extLst>
            <a:ext uri="{FF2B5EF4-FFF2-40B4-BE49-F238E27FC236}">
              <a16:creationId xmlns:a16="http://schemas.microsoft.com/office/drawing/2014/main" xmlns="" id="{4C4B8CF5-9653-454C-B3A9-74265B58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BEBA8EAE-BF5A-486C-A8C5-ECC9F3942E4B}">
              <a14:imgProps xmlns:a14="http://schemas.microsoft.com/office/drawing/2010/main" xmlns="">
                <a14:imgLayer r:embed="rId484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4490" y="774521972"/>
          <a:ext cx="2291103" cy="634433"/>
        </a:xfrm>
        <a:prstGeom prst="rect">
          <a:avLst/>
        </a:prstGeom>
      </xdr:spPr>
    </xdr:pic>
    <xdr:clientData/>
  </xdr:twoCellAnchor>
  <xdr:twoCellAnchor>
    <xdr:from>
      <xdr:col>0</xdr:col>
      <xdr:colOff>479650</xdr:colOff>
      <xdr:row>2950</xdr:row>
      <xdr:rowOff>98084</xdr:rowOff>
    </xdr:from>
    <xdr:to>
      <xdr:col>0</xdr:col>
      <xdr:colOff>2821781</xdr:colOff>
      <xdr:row>2951</xdr:row>
      <xdr:rowOff>345281</xdr:rowOff>
    </xdr:to>
    <xdr:pic>
      <xdr:nvPicPr>
        <xdr:cNvPr id="573" name="Grafik 7">
          <a:extLst>
            <a:ext uri="{FF2B5EF4-FFF2-40B4-BE49-F238E27FC236}">
              <a16:creationId xmlns:a16="http://schemas.microsoft.com/office/drawing/2014/main" xmlns="" id="{27C68FE8-79DA-4B27-8750-E6560B837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BEBA8EAE-BF5A-486C-A8C5-ECC9F3942E4B}">
              <a14:imgProps xmlns:a14="http://schemas.microsoft.com/office/drawing/2010/main" xmlns="">
                <a14:imgLayer r:embed="rId486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9650" y="775349740"/>
          <a:ext cx="2342131" cy="663916"/>
        </a:xfrm>
        <a:prstGeom prst="rect">
          <a:avLst/>
        </a:prstGeom>
      </xdr:spPr>
    </xdr:pic>
    <xdr:clientData/>
  </xdr:twoCellAnchor>
  <xdr:twoCellAnchor>
    <xdr:from>
      <xdr:col>0</xdr:col>
      <xdr:colOff>462642</xdr:colOff>
      <xdr:row>2963</xdr:row>
      <xdr:rowOff>95250</xdr:rowOff>
    </xdr:from>
    <xdr:to>
      <xdr:col>0</xdr:col>
      <xdr:colOff>2202656</xdr:colOff>
      <xdr:row>2964</xdr:row>
      <xdr:rowOff>357866</xdr:rowOff>
    </xdr:to>
    <xdr:pic>
      <xdr:nvPicPr>
        <xdr:cNvPr id="574" name="Grafik 8">
          <a:extLst>
            <a:ext uri="{FF2B5EF4-FFF2-40B4-BE49-F238E27FC236}">
              <a16:creationId xmlns:a16="http://schemas.microsoft.com/office/drawing/2014/main" xmlns="" id="{96C75957-FFB2-47D0-8EB1-6008B284A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BEBA8EAE-BF5A-486C-A8C5-ECC9F3942E4B}">
              <a14:imgProps xmlns:a14="http://schemas.microsoft.com/office/drawing/2010/main" xmlns="">
                <a14:imgLayer r:embed="rId488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2642" y="781133344"/>
          <a:ext cx="1740014" cy="679335"/>
        </a:xfrm>
        <a:prstGeom prst="rect">
          <a:avLst/>
        </a:prstGeom>
      </xdr:spPr>
    </xdr:pic>
    <xdr:clientData/>
  </xdr:twoCellAnchor>
  <xdr:twoCellAnchor>
    <xdr:from>
      <xdr:col>0</xdr:col>
      <xdr:colOff>179160</xdr:colOff>
      <xdr:row>2965</xdr:row>
      <xdr:rowOff>71437</xdr:rowOff>
    </xdr:from>
    <xdr:to>
      <xdr:col>0</xdr:col>
      <xdr:colOff>2107406</xdr:colOff>
      <xdr:row>2966</xdr:row>
      <xdr:rowOff>360951</xdr:rowOff>
    </xdr:to>
    <xdr:pic>
      <xdr:nvPicPr>
        <xdr:cNvPr id="575" name="Grafik 9">
          <a:extLst>
            <a:ext uri="{FF2B5EF4-FFF2-40B4-BE49-F238E27FC236}">
              <a16:creationId xmlns:a16="http://schemas.microsoft.com/office/drawing/2014/main" xmlns="" id="{CDB5CDBF-0B03-4AF7-AC9A-B833C573B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BEBA8EAE-BF5A-486C-A8C5-ECC9F3942E4B}">
              <a14:imgProps xmlns:a14="http://schemas.microsoft.com/office/drawing/2010/main" xmlns="">
                <a14:imgLayer r:embed="rId490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9160" y="1113911330"/>
          <a:ext cx="1928246" cy="711335"/>
        </a:xfrm>
        <a:prstGeom prst="rect">
          <a:avLst/>
        </a:prstGeom>
      </xdr:spPr>
    </xdr:pic>
    <xdr:clientData/>
  </xdr:twoCellAnchor>
  <xdr:twoCellAnchor>
    <xdr:from>
      <xdr:col>0</xdr:col>
      <xdr:colOff>512536</xdr:colOff>
      <xdr:row>2959</xdr:row>
      <xdr:rowOff>138337</xdr:rowOff>
    </xdr:from>
    <xdr:to>
      <xdr:col>0</xdr:col>
      <xdr:colOff>2177524</xdr:colOff>
      <xdr:row>2960</xdr:row>
      <xdr:rowOff>333374</xdr:rowOff>
    </xdr:to>
    <xdr:pic>
      <xdr:nvPicPr>
        <xdr:cNvPr id="169" name="Grafik 8">
          <a:extLst>
            <a:ext uri="{FF2B5EF4-FFF2-40B4-BE49-F238E27FC236}">
              <a16:creationId xmlns:a16="http://schemas.microsoft.com/office/drawing/2014/main" xmlns="" id="{E707F8F6-7D77-4183-877E-45192A962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BEBA8EAE-BF5A-486C-A8C5-ECC9F3942E4B}">
              <a14:imgProps xmlns:a14="http://schemas.microsoft.com/office/drawing/2010/main" xmlns="">
                <a14:imgLayer r:embed="rId488">
                  <a14:imgEffect>
                    <a14:sharpenSoften amount="50000"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2536" y="793602587"/>
          <a:ext cx="1664988" cy="607787"/>
        </a:xfrm>
        <a:prstGeom prst="rect">
          <a:avLst/>
        </a:prstGeom>
      </xdr:spPr>
    </xdr:pic>
    <xdr:clientData/>
  </xdr:twoCellAnchor>
  <xdr:twoCellAnchor>
    <xdr:from>
      <xdr:col>0</xdr:col>
      <xdr:colOff>326571</xdr:colOff>
      <xdr:row>2961</xdr:row>
      <xdr:rowOff>131536</xdr:rowOff>
    </xdr:from>
    <xdr:to>
      <xdr:col>0</xdr:col>
      <xdr:colOff>2059781</xdr:colOff>
      <xdr:row>2962</xdr:row>
      <xdr:rowOff>306524</xdr:rowOff>
    </xdr:to>
    <xdr:pic>
      <xdr:nvPicPr>
        <xdr:cNvPr id="576" name="Grafik 9">
          <a:extLst>
            <a:ext uri="{FF2B5EF4-FFF2-40B4-BE49-F238E27FC236}">
              <a16:creationId xmlns:a16="http://schemas.microsoft.com/office/drawing/2014/main" xmlns="" id="{7BFEAD9B-6E61-459C-B070-258E14D8C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BEBA8EAE-BF5A-486C-A8C5-ECC9F3942E4B}">
              <a14:imgProps xmlns:a14="http://schemas.microsoft.com/office/drawing/2010/main" xmlns="">
                <a14:imgLayer r:embed="rId490">
                  <a14:imgEffect>
                    <a14:sharpenSoften amount="5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6571" y="780336192"/>
          <a:ext cx="1733210" cy="591707"/>
        </a:xfrm>
        <a:prstGeom prst="rect">
          <a:avLst/>
        </a:prstGeom>
      </xdr:spPr>
    </xdr:pic>
    <xdr:clientData/>
  </xdr:twoCellAnchor>
  <xdr:twoCellAnchor>
    <xdr:from>
      <xdr:col>0</xdr:col>
      <xdr:colOff>476249</xdr:colOff>
      <xdr:row>2953</xdr:row>
      <xdr:rowOff>108857</xdr:rowOff>
    </xdr:from>
    <xdr:to>
      <xdr:col>0</xdr:col>
      <xdr:colOff>2702719</xdr:colOff>
      <xdr:row>2954</xdr:row>
      <xdr:rowOff>345281</xdr:rowOff>
    </xdr:to>
    <xdr:pic>
      <xdr:nvPicPr>
        <xdr:cNvPr id="577" name="Grafik 6">
          <a:extLst>
            <a:ext uri="{FF2B5EF4-FFF2-40B4-BE49-F238E27FC236}">
              <a16:creationId xmlns:a16="http://schemas.microsoft.com/office/drawing/2014/main" xmlns="" id="{D7025461-F7B4-4DBB-9901-CEA21A72F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BEBA8EAE-BF5A-486C-A8C5-ECC9F3942E4B}">
              <a14:imgProps xmlns:a14="http://schemas.microsoft.com/office/drawing/2010/main" xmlns="">
                <a14:imgLayer r:embed="rId484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49" y="776860701"/>
          <a:ext cx="2226470" cy="653143"/>
        </a:xfrm>
        <a:prstGeom prst="rect">
          <a:avLst/>
        </a:prstGeom>
      </xdr:spPr>
    </xdr:pic>
    <xdr:clientData/>
  </xdr:twoCellAnchor>
  <xdr:twoCellAnchor>
    <xdr:from>
      <xdr:col>0</xdr:col>
      <xdr:colOff>396875</xdr:colOff>
      <xdr:row>2955</xdr:row>
      <xdr:rowOff>95250</xdr:rowOff>
    </xdr:from>
    <xdr:to>
      <xdr:col>0</xdr:col>
      <xdr:colOff>2631281</xdr:colOff>
      <xdr:row>2956</xdr:row>
      <xdr:rowOff>370658</xdr:rowOff>
    </xdr:to>
    <xdr:pic>
      <xdr:nvPicPr>
        <xdr:cNvPr id="578" name="Grafik 7">
          <a:extLst>
            <a:ext uri="{FF2B5EF4-FFF2-40B4-BE49-F238E27FC236}">
              <a16:creationId xmlns:a16="http://schemas.microsoft.com/office/drawing/2014/main" xmlns="" id="{02CEDEF9-9B42-4086-9E8B-4886CE78F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BEBA8EAE-BF5A-486C-A8C5-ECC9F3942E4B}">
              <a14:imgProps xmlns:a14="http://schemas.microsoft.com/office/drawing/2010/main" xmlns="">
                <a14:imgLayer r:embed="rId486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6875" y="777680531"/>
          <a:ext cx="2234406" cy="692127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2324</xdr:row>
      <xdr:rowOff>362856</xdr:rowOff>
    </xdr:from>
    <xdr:to>
      <xdr:col>0</xdr:col>
      <xdr:colOff>3635375</xdr:colOff>
      <xdr:row>2335</xdr:row>
      <xdr:rowOff>16226</xdr:rowOff>
    </xdr:to>
    <xdr:pic>
      <xdr:nvPicPr>
        <xdr:cNvPr id="579" name="Grafik 7">
          <a:extLst>
            <a:ext uri="{FF2B5EF4-FFF2-40B4-BE49-F238E27FC236}">
              <a16:creationId xmlns:a16="http://schemas.microsoft.com/office/drawing/2014/main" xmlns="" id="{E6AB3BAF-C27B-434B-95C1-FD87E0E2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BEBA8EAE-BF5A-486C-A8C5-ECC9F3942E4B}">
              <a14:imgProps xmlns:a14="http://schemas.microsoft.com/office/drawing/2010/main" xmlns="">
                <a14:imgLayer r:embed="rId49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5250" y="797398981"/>
          <a:ext cx="3540125" cy="4606370"/>
        </a:xfrm>
        <a:prstGeom prst="rect">
          <a:avLst/>
        </a:prstGeom>
      </xdr:spPr>
    </xdr:pic>
    <xdr:clientData/>
  </xdr:twoCellAnchor>
  <xdr:twoCellAnchor>
    <xdr:from>
      <xdr:col>0</xdr:col>
      <xdr:colOff>666750</xdr:colOff>
      <xdr:row>2336</xdr:row>
      <xdr:rowOff>35514</xdr:rowOff>
    </xdr:from>
    <xdr:to>
      <xdr:col>0</xdr:col>
      <xdr:colOff>1455964</xdr:colOff>
      <xdr:row>2336</xdr:row>
      <xdr:rowOff>631031</xdr:rowOff>
    </xdr:to>
    <xdr:pic>
      <xdr:nvPicPr>
        <xdr:cNvPr id="580" name="Grafik 8">
          <a:extLst>
            <a:ext uri="{FF2B5EF4-FFF2-40B4-BE49-F238E27FC236}">
              <a16:creationId xmlns:a16="http://schemas.microsoft.com/office/drawing/2014/main" xmlns="" id="{46145DEA-C052-4660-900E-582F527F0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BEBA8EAE-BF5A-486C-A8C5-ECC9F3942E4B}">
              <a14:imgProps xmlns:a14="http://schemas.microsoft.com/office/drawing/2010/main" xmlns="">
                <a14:imgLayer r:embed="rId494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670560" y="80807514"/>
          <a:ext cx="783499" cy="599327"/>
        </a:xfrm>
        <a:prstGeom prst="rect">
          <a:avLst/>
        </a:prstGeom>
      </xdr:spPr>
    </xdr:pic>
    <xdr:clientData/>
  </xdr:twoCellAnchor>
  <xdr:twoCellAnchor>
    <xdr:from>
      <xdr:col>0</xdr:col>
      <xdr:colOff>707571</xdr:colOff>
      <xdr:row>2346</xdr:row>
      <xdr:rowOff>40822</xdr:rowOff>
    </xdr:from>
    <xdr:to>
      <xdr:col>0</xdr:col>
      <xdr:colOff>1496785</xdr:colOff>
      <xdr:row>2346</xdr:row>
      <xdr:rowOff>547687</xdr:rowOff>
    </xdr:to>
    <xdr:pic>
      <xdr:nvPicPr>
        <xdr:cNvPr id="581" name="Grafik 8">
          <a:extLst>
            <a:ext uri="{FF2B5EF4-FFF2-40B4-BE49-F238E27FC236}">
              <a16:creationId xmlns:a16="http://schemas.microsoft.com/office/drawing/2014/main" xmlns="" id="{04777856-2BD4-4D0A-A478-BDDE0CA6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email">
          <a:extLst>
            <a:ext uri="{BEBA8EAE-BF5A-486C-A8C5-ECC9F3942E4B}">
              <a14:imgProps xmlns:a14="http://schemas.microsoft.com/office/drawing/2010/main" xmlns="">
                <a14:imgLayer r:embed="rId494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07571" y="792401760"/>
          <a:ext cx="789214" cy="506865"/>
        </a:xfrm>
        <a:prstGeom prst="rect">
          <a:avLst/>
        </a:prstGeom>
      </xdr:spPr>
    </xdr:pic>
    <xdr:clientData/>
  </xdr:twoCellAnchor>
  <xdr:twoCellAnchor>
    <xdr:from>
      <xdr:col>0</xdr:col>
      <xdr:colOff>163284</xdr:colOff>
      <xdr:row>2338</xdr:row>
      <xdr:rowOff>190500</xdr:rowOff>
    </xdr:from>
    <xdr:to>
      <xdr:col>0</xdr:col>
      <xdr:colOff>2920999</xdr:colOff>
      <xdr:row>2345</xdr:row>
      <xdr:rowOff>291288</xdr:rowOff>
    </xdr:to>
    <xdr:pic>
      <xdr:nvPicPr>
        <xdr:cNvPr id="582" name="Grafik 4">
          <a:extLst>
            <a:ext uri="{FF2B5EF4-FFF2-40B4-BE49-F238E27FC236}">
              <a16:creationId xmlns:a16="http://schemas.microsoft.com/office/drawing/2014/main" xmlns="" id="{20521A6F-52EC-450C-9F82-2714AA76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BEBA8EAE-BF5A-486C-A8C5-ECC9F3942E4B}">
              <a14:imgProps xmlns:a14="http://schemas.microsoft.com/office/drawing/2010/main" xmlns="">
                <a14:imgLayer r:embed="rId496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3284" y="803576625"/>
          <a:ext cx="2757715" cy="2990038"/>
        </a:xfrm>
        <a:prstGeom prst="rect">
          <a:avLst/>
        </a:prstGeom>
      </xdr:spPr>
    </xdr:pic>
    <xdr:clientData/>
  </xdr:twoCellAnchor>
  <xdr:twoCellAnchor>
    <xdr:from>
      <xdr:col>0</xdr:col>
      <xdr:colOff>345281</xdr:colOff>
      <xdr:row>1244</xdr:row>
      <xdr:rowOff>71438</xdr:rowOff>
    </xdr:from>
    <xdr:to>
      <xdr:col>0</xdr:col>
      <xdr:colOff>2039610</xdr:colOff>
      <xdr:row>1244</xdr:row>
      <xdr:rowOff>720964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xmlns="" id="{20FCF1AF-DFB8-4D4F-8002-A996962D4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5281" y="483453282"/>
          <a:ext cx="1694329" cy="649526"/>
        </a:xfrm>
        <a:prstGeom prst="rect">
          <a:avLst/>
        </a:prstGeom>
      </xdr:spPr>
    </xdr:pic>
    <xdr:clientData/>
  </xdr:twoCellAnchor>
  <xdr:twoCellAnchor>
    <xdr:from>
      <xdr:col>0</xdr:col>
      <xdr:colOff>440531</xdr:colOff>
      <xdr:row>1243</xdr:row>
      <xdr:rowOff>83343</xdr:rowOff>
    </xdr:from>
    <xdr:to>
      <xdr:col>0</xdr:col>
      <xdr:colOff>1631156</xdr:colOff>
      <xdr:row>1243</xdr:row>
      <xdr:rowOff>745666</xdr:rowOff>
    </xdr:to>
    <xdr:pic>
      <xdr:nvPicPr>
        <xdr:cNvPr id="623" name="Рисунок 622">
          <a:extLst>
            <a:ext uri="{FF2B5EF4-FFF2-40B4-BE49-F238E27FC236}">
              <a16:creationId xmlns:a16="http://schemas.microsoft.com/office/drawing/2014/main" xmlns="" id="{4580647A-C376-725F-5528-51C48371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40531" y="482965124"/>
          <a:ext cx="1190625" cy="662323"/>
        </a:xfrm>
        <a:prstGeom prst="rect">
          <a:avLst/>
        </a:prstGeom>
      </xdr:spPr>
    </xdr:pic>
    <xdr:clientData/>
  </xdr:twoCellAnchor>
  <xdr:twoCellAnchor>
    <xdr:from>
      <xdr:col>0</xdr:col>
      <xdr:colOff>440531</xdr:colOff>
      <xdr:row>1245</xdr:row>
      <xdr:rowOff>71438</xdr:rowOff>
    </xdr:from>
    <xdr:to>
      <xdr:col>0</xdr:col>
      <xdr:colOff>1643062</xdr:colOff>
      <xdr:row>1245</xdr:row>
      <xdr:rowOff>733761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xmlns="" id="{1A2CA28F-5D2B-4E34-AEEB-1415549C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40531" y="484560563"/>
          <a:ext cx="1202531" cy="662323"/>
        </a:xfrm>
        <a:prstGeom prst="rect">
          <a:avLst/>
        </a:prstGeom>
      </xdr:spPr>
    </xdr:pic>
    <xdr:clientData/>
  </xdr:twoCellAnchor>
  <xdr:twoCellAnchor>
    <xdr:from>
      <xdr:col>0</xdr:col>
      <xdr:colOff>35719</xdr:colOff>
      <xdr:row>1670</xdr:row>
      <xdr:rowOff>250030</xdr:rowOff>
    </xdr:from>
    <xdr:to>
      <xdr:col>0</xdr:col>
      <xdr:colOff>3702844</xdr:colOff>
      <xdr:row>1677</xdr:row>
      <xdr:rowOff>190498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xmlns="" id="{805880E8-8B58-C779-EF34-BA51CD59F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719" y="757166061"/>
          <a:ext cx="3667125" cy="2059781"/>
        </a:xfrm>
        <a:prstGeom prst="rect">
          <a:avLst/>
        </a:prstGeom>
      </xdr:spPr>
    </xdr:pic>
    <xdr:clientData/>
  </xdr:twoCellAnchor>
  <xdr:twoCellAnchor>
    <xdr:from>
      <xdr:col>0</xdr:col>
      <xdr:colOff>157816</xdr:colOff>
      <xdr:row>1956</xdr:row>
      <xdr:rowOff>197971</xdr:rowOff>
    </xdr:from>
    <xdr:to>
      <xdr:col>0</xdr:col>
      <xdr:colOff>3536156</xdr:colOff>
      <xdr:row>1967</xdr:row>
      <xdr:rowOff>119063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xmlns="" id="{964FDC29-1D8C-6EFB-3C24-E83CB7ABA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7816" y="774342346"/>
          <a:ext cx="3378340" cy="3076248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1550</xdr:row>
      <xdr:rowOff>321468</xdr:rowOff>
    </xdr:from>
    <xdr:to>
      <xdr:col>0</xdr:col>
      <xdr:colOff>3643312</xdr:colOff>
      <xdr:row>1558</xdr:row>
      <xdr:rowOff>56012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xmlns="" id="{963AEB8C-F462-448D-B1FF-9D04084F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5250" y="790360687"/>
          <a:ext cx="3548062" cy="2056263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1836</xdr:row>
      <xdr:rowOff>226217</xdr:rowOff>
    </xdr:from>
    <xdr:to>
      <xdr:col>0</xdr:col>
      <xdr:colOff>3571875</xdr:colOff>
      <xdr:row>1847</xdr:row>
      <xdr:rowOff>130969</xdr:rowOff>
    </xdr:to>
    <xdr:pic>
      <xdr:nvPicPr>
        <xdr:cNvPr id="662" name="Picture 661">
          <a:extLst>
            <a:ext uri="{FF2B5EF4-FFF2-40B4-BE49-F238E27FC236}">
              <a16:creationId xmlns:a16="http://schemas.microsoft.com/office/drawing/2014/main" xmlns="" id="{3CF990F9-AE88-4C19-9AF9-DEC0CBE17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2875" y="741509342"/>
          <a:ext cx="3429000" cy="3059908"/>
        </a:xfrm>
        <a:prstGeom prst="rect">
          <a:avLst/>
        </a:prstGeom>
      </xdr:spPr>
    </xdr:pic>
    <xdr:clientData/>
  </xdr:twoCellAnchor>
  <xdr:twoCellAnchor>
    <xdr:from>
      <xdr:col>0</xdr:col>
      <xdr:colOff>35718</xdr:colOff>
      <xdr:row>1730</xdr:row>
      <xdr:rowOff>404811</xdr:rowOff>
    </xdr:from>
    <xdr:to>
      <xdr:col>0</xdr:col>
      <xdr:colOff>3711546</xdr:colOff>
      <xdr:row>1739</xdr:row>
      <xdr:rowOff>202405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xmlns="" id="{E5FD6FEF-F43D-032F-83EF-F3AD65E0E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718" y="823567217"/>
          <a:ext cx="3675828" cy="2321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1760</xdr:row>
      <xdr:rowOff>178594</xdr:rowOff>
    </xdr:from>
    <xdr:to>
      <xdr:col>0</xdr:col>
      <xdr:colOff>3638132</xdr:colOff>
      <xdr:row>1768</xdr:row>
      <xdr:rowOff>154781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xmlns="" id="{36C58397-0F34-4982-919A-D640AE902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831556313"/>
          <a:ext cx="3638132" cy="2297906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1927</xdr:row>
      <xdr:rowOff>23812</xdr:rowOff>
    </xdr:from>
    <xdr:to>
      <xdr:col>0</xdr:col>
      <xdr:colOff>3583781</xdr:colOff>
      <xdr:row>1937</xdr:row>
      <xdr:rowOff>146109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xmlns="" id="{407B5ED0-C72F-D4B2-4B90-3BB96D25D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5250" y="878812218"/>
          <a:ext cx="3488531" cy="2860735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1898</xdr:row>
      <xdr:rowOff>154781</xdr:rowOff>
    </xdr:from>
    <xdr:to>
      <xdr:col>0</xdr:col>
      <xdr:colOff>3690765</xdr:colOff>
      <xdr:row>1909</xdr:row>
      <xdr:rowOff>142874</xdr:rowOff>
    </xdr:to>
    <xdr:pic>
      <xdr:nvPicPr>
        <xdr:cNvPr id="692" name="Picture 691">
          <a:extLst>
            <a:ext uri="{FF2B5EF4-FFF2-40B4-BE49-F238E27FC236}">
              <a16:creationId xmlns:a16="http://schemas.microsoft.com/office/drawing/2014/main" xmlns="" id="{CAA212D6-BC30-4891-A976-471F0DEC5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9063" y="871061250"/>
          <a:ext cx="3571702" cy="2928937"/>
        </a:xfrm>
        <a:prstGeom prst="rect">
          <a:avLst/>
        </a:prstGeom>
      </xdr:spPr>
    </xdr:pic>
    <xdr:clientData/>
  </xdr:twoCellAnchor>
  <xdr:twoCellAnchor>
    <xdr:from>
      <xdr:col>0</xdr:col>
      <xdr:colOff>83344</xdr:colOff>
      <xdr:row>1610</xdr:row>
      <xdr:rowOff>357188</xdr:rowOff>
    </xdr:from>
    <xdr:to>
      <xdr:col>0</xdr:col>
      <xdr:colOff>3721474</xdr:colOff>
      <xdr:row>1619</xdr:row>
      <xdr:rowOff>130969</xdr:rowOff>
    </xdr:to>
    <xdr:pic>
      <xdr:nvPicPr>
        <xdr:cNvPr id="698" name="Picture 697">
          <a:extLst>
            <a:ext uri="{FF2B5EF4-FFF2-40B4-BE49-F238E27FC236}">
              <a16:creationId xmlns:a16="http://schemas.microsoft.com/office/drawing/2014/main" xmlns="" id="{9144AF5A-9311-4096-BF1F-181CB04B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83344" y="856642782"/>
          <a:ext cx="3638130" cy="2297906"/>
        </a:xfrm>
        <a:prstGeom prst="rect">
          <a:avLst/>
        </a:prstGeom>
      </xdr:spPr>
    </xdr:pic>
    <xdr:clientData/>
  </xdr:twoCellAnchor>
  <xdr:twoCellAnchor>
    <xdr:from>
      <xdr:col>0</xdr:col>
      <xdr:colOff>59531</xdr:colOff>
      <xdr:row>1640</xdr:row>
      <xdr:rowOff>369093</xdr:rowOff>
    </xdr:from>
    <xdr:to>
      <xdr:col>0</xdr:col>
      <xdr:colOff>3571874</xdr:colOff>
      <xdr:row>1649</xdr:row>
      <xdr:rowOff>63425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xmlns="" id="{CDB189DE-0328-4046-96C7-5C0D9CD78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531" y="862083937"/>
          <a:ext cx="3512343" cy="2218457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2046</xdr:row>
      <xdr:rowOff>392906</xdr:rowOff>
    </xdr:from>
    <xdr:to>
      <xdr:col>0</xdr:col>
      <xdr:colOff>3667125</xdr:colOff>
      <xdr:row>2059</xdr:row>
      <xdr:rowOff>95251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xmlns="" id="{33DC6828-B367-408E-8D61-9AEAAD6AF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0500" y="799183219"/>
          <a:ext cx="3476625" cy="33932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2383</xdr:row>
      <xdr:rowOff>23813</xdr:rowOff>
    </xdr:from>
    <xdr:to>
      <xdr:col>0</xdr:col>
      <xdr:colOff>3544318</xdr:colOff>
      <xdr:row>2390</xdr:row>
      <xdr:rowOff>250031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xmlns="" id="{5588C010-9EB9-DFE2-DD8E-D14F41B74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BEBA8EAE-BF5A-486C-A8C5-ECC9F3942E4B}">
              <a14:imgProps xmlns:a14="http://schemas.microsoft.com/office/drawing/2010/main" xmlns="">
                <a14:imgLayer r:embed="rId51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913340344"/>
          <a:ext cx="3544318" cy="2536031"/>
        </a:xfrm>
        <a:prstGeom prst="rect">
          <a:avLst/>
        </a:prstGeom>
      </xdr:spPr>
    </xdr:pic>
    <xdr:clientData/>
  </xdr:twoCellAnchor>
  <xdr:twoCellAnchor>
    <xdr:from>
      <xdr:col>0</xdr:col>
      <xdr:colOff>23813</xdr:colOff>
      <xdr:row>2438</xdr:row>
      <xdr:rowOff>285750</xdr:rowOff>
    </xdr:from>
    <xdr:to>
      <xdr:col>0</xdr:col>
      <xdr:colOff>3479704</xdr:colOff>
      <xdr:row>2446</xdr:row>
      <xdr:rowOff>83342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xmlns="" id="{131A0FC8-52E7-E304-AA91-65C22274E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813" y="950178281"/>
          <a:ext cx="3455891" cy="24884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2411</xdr:row>
      <xdr:rowOff>11906</xdr:rowOff>
    </xdr:from>
    <xdr:to>
      <xdr:col>0</xdr:col>
      <xdr:colOff>3571643</xdr:colOff>
      <xdr:row>2418</xdr:row>
      <xdr:rowOff>273843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xmlns="" id="{F016AD77-3988-44E2-8395-359F6286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940843781"/>
          <a:ext cx="3571643" cy="2571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2575</xdr:row>
      <xdr:rowOff>297656</xdr:rowOff>
    </xdr:from>
    <xdr:to>
      <xdr:col>0</xdr:col>
      <xdr:colOff>3588181</xdr:colOff>
      <xdr:row>2583</xdr:row>
      <xdr:rowOff>83343</xdr:rowOff>
    </xdr:to>
    <xdr:pic>
      <xdr:nvPicPr>
        <xdr:cNvPr id="762" name="Picture 761">
          <a:extLst>
            <a:ext uri="{FF2B5EF4-FFF2-40B4-BE49-F238E27FC236}">
              <a16:creationId xmlns:a16="http://schemas.microsoft.com/office/drawing/2014/main" xmlns="" id="{8F8F2C7F-61FB-4C6B-BB81-8B0EA07E5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932449875"/>
          <a:ext cx="3588181" cy="2583656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2547</xdr:row>
      <xdr:rowOff>250031</xdr:rowOff>
    </xdr:from>
    <xdr:to>
      <xdr:col>0</xdr:col>
      <xdr:colOff>3586197</xdr:colOff>
      <xdr:row>2555</xdr:row>
      <xdr:rowOff>95251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xmlns="" id="{7849147D-A888-43B5-9F0D-A1EC3658D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7624" y="922960594"/>
          <a:ext cx="3538573" cy="25479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1701</xdr:row>
      <xdr:rowOff>11906</xdr:rowOff>
    </xdr:from>
    <xdr:to>
      <xdr:col>0</xdr:col>
      <xdr:colOff>3667125</xdr:colOff>
      <xdr:row>1708</xdr:row>
      <xdr:rowOff>166687</xdr:rowOff>
    </xdr:to>
    <xdr:pic>
      <xdr:nvPicPr>
        <xdr:cNvPr id="102" name="Picture 624">
          <a:extLst>
            <a:ext uri="{FF2B5EF4-FFF2-40B4-BE49-F238E27FC236}">
              <a16:creationId xmlns:a16="http://schemas.microsoft.com/office/drawing/2014/main" xmlns="" id="{2DBBD056-1F0D-4192-A9D9-3AE558FD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0" y="765559969"/>
          <a:ext cx="3667125" cy="205978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1987</xdr:row>
      <xdr:rowOff>23812</xdr:rowOff>
    </xdr:from>
    <xdr:to>
      <xdr:col>0</xdr:col>
      <xdr:colOff>3488531</xdr:colOff>
      <xdr:row>1997</xdr:row>
      <xdr:rowOff>226218</xdr:rowOff>
    </xdr:to>
    <xdr:pic>
      <xdr:nvPicPr>
        <xdr:cNvPr id="554" name="Picture 637">
          <a:extLst>
            <a:ext uri="{FF2B5EF4-FFF2-40B4-BE49-F238E27FC236}">
              <a16:creationId xmlns:a16="http://schemas.microsoft.com/office/drawing/2014/main" xmlns="" id="{3C26769C-33FA-43A3-8DF4-8E2EDDAEC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90500" y="782800218"/>
          <a:ext cx="3298031" cy="2940844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1580</xdr:row>
      <xdr:rowOff>273844</xdr:rowOff>
    </xdr:from>
    <xdr:to>
      <xdr:col>0</xdr:col>
      <xdr:colOff>3643312</xdr:colOff>
      <xdr:row>1588</xdr:row>
      <xdr:rowOff>8388</xdr:rowOff>
    </xdr:to>
    <xdr:pic>
      <xdr:nvPicPr>
        <xdr:cNvPr id="556" name="Picture 647">
          <a:extLst>
            <a:ext uri="{FF2B5EF4-FFF2-40B4-BE49-F238E27FC236}">
              <a16:creationId xmlns:a16="http://schemas.microsoft.com/office/drawing/2014/main" xmlns="" id="{8C9D82A8-46CF-4F15-B97E-E327EF3F2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5250" y="798528375"/>
          <a:ext cx="3548062" cy="2056263"/>
        </a:xfrm>
        <a:prstGeom prst="rect">
          <a:avLst/>
        </a:prstGeom>
      </xdr:spPr>
    </xdr:pic>
    <xdr:clientData/>
  </xdr:twoCellAnchor>
  <xdr:twoCellAnchor>
    <xdr:from>
      <xdr:col>0</xdr:col>
      <xdr:colOff>166687</xdr:colOff>
      <xdr:row>1866</xdr:row>
      <xdr:rowOff>297656</xdr:rowOff>
    </xdr:from>
    <xdr:to>
      <xdr:col>0</xdr:col>
      <xdr:colOff>3607594</xdr:colOff>
      <xdr:row>1877</xdr:row>
      <xdr:rowOff>261937</xdr:rowOff>
    </xdr:to>
    <xdr:pic>
      <xdr:nvPicPr>
        <xdr:cNvPr id="558" name="Picture 661">
          <a:extLst>
            <a:ext uri="{FF2B5EF4-FFF2-40B4-BE49-F238E27FC236}">
              <a16:creationId xmlns:a16="http://schemas.microsoft.com/office/drawing/2014/main" xmlns="" id="{6DF1CE0E-7855-4B14-8DE4-FACF1C057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6687" y="749796094"/>
          <a:ext cx="3440907" cy="3119437"/>
        </a:xfrm>
        <a:prstGeom prst="rect">
          <a:avLst/>
        </a:prstGeom>
      </xdr:spPr>
    </xdr:pic>
    <xdr:clientData/>
  </xdr:twoCellAnchor>
  <xdr:twoCellAnchor>
    <xdr:from>
      <xdr:col>0</xdr:col>
      <xdr:colOff>130968</xdr:colOff>
      <xdr:row>2016</xdr:row>
      <xdr:rowOff>119062</xdr:rowOff>
    </xdr:from>
    <xdr:to>
      <xdr:col>0</xdr:col>
      <xdr:colOff>3571875</xdr:colOff>
      <xdr:row>2028</xdr:row>
      <xdr:rowOff>23813</xdr:rowOff>
    </xdr:to>
    <xdr:pic>
      <xdr:nvPicPr>
        <xdr:cNvPr id="637" name="Picture 711">
          <a:extLst>
            <a:ext uri="{FF2B5EF4-FFF2-40B4-BE49-F238E27FC236}">
              <a16:creationId xmlns:a16="http://schemas.microsoft.com/office/drawing/2014/main" xmlns="" id="{702E392E-88A1-4963-B6B3-B973E7A5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968" y="790694062"/>
          <a:ext cx="3440907" cy="3393282"/>
        </a:xfrm>
        <a:prstGeom prst="rect">
          <a:avLst/>
        </a:prstGeom>
      </xdr:spPr>
    </xdr:pic>
    <xdr:clientData/>
  </xdr:twoCellAnchor>
  <xdr:twoCellAnchor>
    <xdr:from>
      <xdr:col>0</xdr:col>
      <xdr:colOff>71440</xdr:colOff>
      <xdr:row>2498</xdr:row>
      <xdr:rowOff>178593</xdr:rowOff>
    </xdr:from>
    <xdr:to>
      <xdr:col>0</xdr:col>
      <xdr:colOff>3615758</xdr:colOff>
      <xdr:row>2506</xdr:row>
      <xdr:rowOff>-1</xdr:rowOff>
    </xdr:to>
    <xdr:pic>
      <xdr:nvPicPr>
        <xdr:cNvPr id="660" name="Picture 722">
          <a:extLst>
            <a:ext uri="{FF2B5EF4-FFF2-40B4-BE49-F238E27FC236}">
              <a16:creationId xmlns:a16="http://schemas.microsoft.com/office/drawing/2014/main" xmlns="" id="{2B4D45B2-9B4D-419A-AE87-04964F8EC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email">
          <a:extLst>
            <a:ext uri="{BEBA8EAE-BF5A-486C-A8C5-ECC9F3942E4B}">
              <a14:imgProps xmlns:a14="http://schemas.microsoft.com/office/drawing/2010/main" xmlns="">
                <a14:imgLayer r:embed="rId52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1440" y="888027656"/>
          <a:ext cx="3544318" cy="2536031"/>
        </a:xfrm>
        <a:prstGeom prst="rect">
          <a:avLst/>
        </a:prstGeom>
      </xdr:spPr>
    </xdr:pic>
    <xdr:clientData/>
  </xdr:twoCellAnchor>
  <xdr:twoCellAnchor>
    <xdr:from>
      <xdr:col>0</xdr:col>
      <xdr:colOff>59530</xdr:colOff>
      <xdr:row>2358</xdr:row>
      <xdr:rowOff>273843</xdr:rowOff>
    </xdr:from>
    <xdr:to>
      <xdr:col>0</xdr:col>
      <xdr:colOff>3603848</xdr:colOff>
      <xdr:row>2366</xdr:row>
      <xdr:rowOff>47624</xdr:rowOff>
    </xdr:to>
    <xdr:pic>
      <xdr:nvPicPr>
        <xdr:cNvPr id="661" name="Picture 722">
          <a:extLst>
            <a:ext uri="{FF2B5EF4-FFF2-40B4-BE49-F238E27FC236}">
              <a16:creationId xmlns:a16="http://schemas.microsoft.com/office/drawing/2014/main" xmlns="" id="{BFF8DC7D-C4EE-416B-A0DB-8C67C6D70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BEBA8EAE-BF5A-486C-A8C5-ECC9F3942E4B}">
              <a14:imgProps xmlns:a14="http://schemas.microsoft.com/office/drawing/2010/main" xmlns="">
                <a14:imgLayer r:embed="rId51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59530" y="904255874"/>
          <a:ext cx="3544318" cy="2536031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2519</xdr:row>
      <xdr:rowOff>273844</xdr:rowOff>
    </xdr:from>
    <xdr:to>
      <xdr:col>0</xdr:col>
      <xdr:colOff>3615755</xdr:colOff>
      <xdr:row>2527</xdr:row>
      <xdr:rowOff>59531</xdr:rowOff>
    </xdr:to>
    <xdr:pic>
      <xdr:nvPicPr>
        <xdr:cNvPr id="710" name="Picture 722">
          <a:extLst>
            <a:ext uri="{FF2B5EF4-FFF2-40B4-BE49-F238E27FC236}">
              <a16:creationId xmlns:a16="http://schemas.microsoft.com/office/drawing/2014/main" xmlns="" id="{C1CEC6DE-5F21-4CCD-8EFB-79B62729D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email">
          <a:extLst>
            <a:ext uri="{BEBA8EAE-BF5A-486C-A8C5-ECC9F3942E4B}">
              <a14:imgProps xmlns:a14="http://schemas.microsoft.com/office/drawing/2010/main" xmlns="">
                <a14:imgLayer r:embed="rId510"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71437" y="895254750"/>
          <a:ext cx="3544318" cy="2536031"/>
        </a:xfrm>
        <a:prstGeom prst="rect">
          <a:avLst/>
        </a:prstGeom>
      </xdr:spPr>
    </xdr:pic>
    <xdr:clientData/>
  </xdr:twoCellAnchor>
  <xdr:twoCellAnchor>
    <xdr:from>
      <xdr:col>0</xdr:col>
      <xdr:colOff>2667000</xdr:colOff>
      <xdr:row>1205</xdr:row>
      <xdr:rowOff>59531</xdr:rowOff>
    </xdr:from>
    <xdr:to>
      <xdr:col>0</xdr:col>
      <xdr:colOff>3607594</xdr:colOff>
      <xdr:row>1206</xdr:row>
      <xdr:rowOff>0</xdr:rowOff>
    </xdr:to>
    <xdr:sp macro="" textlink="">
      <xdr:nvSpPr>
        <xdr:cNvPr id="194" name="Стрелка: вправо 193">
          <a:extLst>
            <a:ext uri="{FF2B5EF4-FFF2-40B4-BE49-F238E27FC236}">
              <a16:creationId xmlns:a16="http://schemas.microsoft.com/office/drawing/2014/main" xmlns="" id="{14A70C2A-8C14-78B4-5C4D-A0DE4BEA6DBB}"/>
            </a:ext>
          </a:extLst>
        </xdr:cNvPr>
        <xdr:cNvSpPr/>
      </xdr:nvSpPr>
      <xdr:spPr>
        <a:xfrm>
          <a:off x="2667000" y="465915375"/>
          <a:ext cx="940594" cy="44053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2667001</xdr:colOff>
      <xdr:row>1212</xdr:row>
      <xdr:rowOff>11906</xdr:rowOff>
    </xdr:from>
    <xdr:to>
      <xdr:col>0</xdr:col>
      <xdr:colOff>3607595</xdr:colOff>
      <xdr:row>1213</xdr:row>
      <xdr:rowOff>23812</xdr:rowOff>
    </xdr:to>
    <xdr:sp macro="" textlink="">
      <xdr:nvSpPr>
        <xdr:cNvPr id="195" name="Стрелка: вправо 194">
          <a:extLst>
            <a:ext uri="{FF2B5EF4-FFF2-40B4-BE49-F238E27FC236}">
              <a16:creationId xmlns:a16="http://schemas.microsoft.com/office/drawing/2014/main" xmlns="" id="{1B20246B-0864-418B-B584-93A90B95D726}"/>
            </a:ext>
          </a:extLst>
        </xdr:cNvPr>
        <xdr:cNvSpPr/>
      </xdr:nvSpPr>
      <xdr:spPr>
        <a:xfrm>
          <a:off x="2667001" y="469927781"/>
          <a:ext cx="940594" cy="44053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2762250</xdr:colOff>
      <xdr:row>1219</xdr:row>
      <xdr:rowOff>35719</xdr:rowOff>
    </xdr:from>
    <xdr:to>
      <xdr:col>0</xdr:col>
      <xdr:colOff>3702844</xdr:colOff>
      <xdr:row>1220</xdr:row>
      <xdr:rowOff>0</xdr:rowOff>
    </xdr:to>
    <xdr:sp macro="" textlink="">
      <xdr:nvSpPr>
        <xdr:cNvPr id="196" name="Стрелка: вправо 195">
          <a:extLst>
            <a:ext uri="{FF2B5EF4-FFF2-40B4-BE49-F238E27FC236}">
              <a16:creationId xmlns:a16="http://schemas.microsoft.com/office/drawing/2014/main" xmlns="" id="{9295DEE5-E421-42D1-9FC4-BC82E981AD9D}"/>
            </a:ext>
          </a:extLst>
        </xdr:cNvPr>
        <xdr:cNvSpPr/>
      </xdr:nvSpPr>
      <xdr:spPr>
        <a:xfrm>
          <a:off x="2762250" y="473904469"/>
          <a:ext cx="940594" cy="44053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2702719</xdr:colOff>
      <xdr:row>1225</xdr:row>
      <xdr:rowOff>178594</xdr:rowOff>
    </xdr:from>
    <xdr:to>
      <xdr:col>0</xdr:col>
      <xdr:colOff>3643313</xdr:colOff>
      <xdr:row>1226</xdr:row>
      <xdr:rowOff>0</xdr:rowOff>
    </xdr:to>
    <xdr:sp macro="" textlink="">
      <xdr:nvSpPr>
        <xdr:cNvPr id="198" name="Стрелка: вправо 197">
          <a:extLst>
            <a:ext uri="{FF2B5EF4-FFF2-40B4-BE49-F238E27FC236}">
              <a16:creationId xmlns:a16="http://schemas.microsoft.com/office/drawing/2014/main" xmlns="" id="{5F68B812-81E7-4126-A520-097E21B69904}"/>
            </a:ext>
          </a:extLst>
        </xdr:cNvPr>
        <xdr:cNvSpPr/>
      </xdr:nvSpPr>
      <xdr:spPr>
        <a:xfrm>
          <a:off x="2702719" y="477476344"/>
          <a:ext cx="940594" cy="44053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2750344</xdr:colOff>
      <xdr:row>1232</xdr:row>
      <xdr:rowOff>95251</xdr:rowOff>
    </xdr:from>
    <xdr:to>
      <xdr:col>0</xdr:col>
      <xdr:colOff>3690938</xdr:colOff>
      <xdr:row>1232</xdr:row>
      <xdr:rowOff>535782</xdr:rowOff>
    </xdr:to>
    <xdr:sp macro="" textlink="">
      <xdr:nvSpPr>
        <xdr:cNvPr id="199" name="Стрелка: вправо 198">
          <a:extLst>
            <a:ext uri="{FF2B5EF4-FFF2-40B4-BE49-F238E27FC236}">
              <a16:creationId xmlns:a16="http://schemas.microsoft.com/office/drawing/2014/main" xmlns="" id="{0D258315-C1AF-4258-A1B7-60D5E6D7BCE1}"/>
            </a:ext>
          </a:extLst>
        </xdr:cNvPr>
        <xdr:cNvSpPr/>
      </xdr:nvSpPr>
      <xdr:spPr>
        <a:xfrm>
          <a:off x="2750344" y="482119782"/>
          <a:ext cx="940594" cy="44053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2738438</xdr:colOff>
      <xdr:row>1239</xdr:row>
      <xdr:rowOff>130968</xdr:rowOff>
    </xdr:from>
    <xdr:to>
      <xdr:col>0</xdr:col>
      <xdr:colOff>3679032</xdr:colOff>
      <xdr:row>1239</xdr:row>
      <xdr:rowOff>571499</xdr:rowOff>
    </xdr:to>
    <xdr:sp macro="" textlink="">
      <xdr:nvSpPr>
        <xdr:cNvPr id="200" name="Стрелка: вправо 199">
          <a:extLst>
            <a:ext uri="{FF2B5EF4-FFF2-40B4-BE49-F238E27FC236}">
              <a16:creationId xmlns:a16="http://schemas.microsoft.com/office/drawing/2014/main" xmlns="" id="{7C55AE8E-FD79-4B5A-9F7E-0CFB80279537}"/>
            </a:ext>
          </a:extLst>
        </xdr:cNvPr>
        <xdr:cNvSpPr/>
      </xdr:nvSpPr>
      <xdr:spPr>
        <a:xfrm>
          <a:off x="2738438" y="486727499"/>
          <a:ext cx="940594" cy="44053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2750343</xdr:colOff>
      <xdr:row>1243</xdr:row>
      <xdr:rowOff>190500</xdr:rowOff>
    </xdr:from>
    <xdr:to>
      <xdr:col>0</xdr:col>
      <xdr:colOff>3690937</xdr:colOff>
      <xdr:row>1243</xdr:row>
      <xdr:rowOff>631031</xdr:rowOff>
    </xdr:to>
    <xdr:sp macro="" textlink="">
      <xdr:nvSpPr>
        <xdr:cNvPr id="201" name="Стрелка: вправо 200">
          <a:extLst>
            <a:ext uri="{FF2B5EF4-FFF2-40B4-BE49-F238E27FC236}">
              <a16:creationId xmlns:a16="http://schemas.microsoft.com/office/drawing/2014/main" xmlns="" id="{EEBCB9A7-427D-4541-96DA-D24BA3F7F4A1}"/>
            </a:ext>
          </a:extLst>
        </xdr:cNvPr>
        <xdr:cNvSpPr/>
      </xdr:nvSpPr>
      <xdr:spPr>
        <a:xfrm>
          <a:off x="2750343" y="489501656"/>
          <a:ext cx="940594" cy="44053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2738437</xdr:colOff>
      <xdr:row>1244</xdr:row>
      <xdr:rowOff>166687</xdr:rowOff>
    </xdr:from>
    <xdr:to>
      <xdr:col>0</xdr:col>
      <xdr:colOff>3679031</xdr:colOff>
      <xdr:row>1244</xdr:row>
      <xdr:rowOff>607218</xdr:rowOff>
    </xdr:to>
    <xdr:sp macro="" textlink="">
      <xdr:nvSpPr>
        <xdr:cNvPr id="202" name="Стрелка: вправо 201">
          <a:extLst>
            <a:ext uri="{FF2B5EF4-FFF2-40B4-BE49-F238E27FC236}">
              <a16:creationId xmlns:a16="http://schemas.microsoft.com/office/drawing/2014/main" xmlns="" id="{BA58B739-4A13-44BA-BA49-9411D5AF9DFC}"/>
            </a:ext>
          </a:extLst>
        </xdr:cNvPr>
        <xdr:cNvSpPr/>
      </xdr:nvSpPr>
      <xdr:spPr>
        <a:xfrm>
          <a:off x="2738437" y="490311281"/>
          <a:ext cx="940594" cy="44053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2714625</xdr:colOff>
      <xdr:row>1245</xdr:row>
      <xdr:rowOff>178594</xdr:rowOff>
    </xdr:from>
    <xdr:to>
      <xdr:col>0</xdr:col>
      <xdr:colOff>3655219</xdr:colOff>
      <xdr:row>1245</xdr:row>
      <xdr:rowOff>619125</xdr:rowOff>
    </xdr:to>
    <xdr:sp macro="" textlink="">
      <xdr:nvSpPr>
        <xdr:cNvPr id="207" name="Стрелка: вправо 206">
          <a:extLst>
            <a:ext uri="{FF2B5EF4-FFF2-40B4-BE49-F238E27FC236}">
              <a16:creationId xmlns:a16="http://schemas.microsoft.com/office/drawing/2014/main" xmlns="" id="{98FB5B39-6DED-4D88-AE98-900A134E21B6}"/>
            </a:ext>
          </a:extLst>
        </xdr:cNvPr>
        <xdr:cNvSpPr/>
      </xdr:nvSpPr>
      <xdr:spPr>
        <a:xfrm>
          <a:off x="2714625" y="491097094"/>
          <a:ext cx="940594" cy="440531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176893</xdr:colOff>
      <xdr:row>2348</xdr:row>
      <xdr:rowOff>108856</xdr:rowOff>
    </xdr:from>
    <xdr:to>
      <xdr:col>0</xdr:col>
      <xdr:colOff>2968625</xdr:colOff>
      <xdr:row>2351</xdr:row>
      <xdr:rowOff>217713</xdr:rowOff>
    </xdr:to>
    <xdr:pic>
      <xdr:nvPicPr>
        <xdr:cNvPr id="183" name="Grafik 4">
          <a:extLst>
            <a:ext uri="{FF2B5EF4-FFF2-40B4-BE49-F238E27FC236}">
              <a16:creationId xmlns:a16="http://schemas.microsoft.com/office/drawing/2014/main" xmlns="" id="{A2AE20C9-BE1D-4A9F-962F-D5B7EB01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email">
          <a:extLst>
            <a:ext uri="{BEBA8EAE-BF5A-486C-A8C5-ECC9F3942E4B}">
              <a14:imgProps xmlns:a14="http://schemas.microsoft.com/office/drawing/2010/main" xmlns="">
                <a14:imgLayer r:embed="rId522">
                  <a14:imgEffect>
                    <a14:sharpenSoften amount="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76893" y="926462731"/>
          <a:ext cx="2791732" cy="1489982"/>
        </a:xfrm>
        <a:prstGeom prst="rect">
          <a:avLst/>
        </a:prstGeom>
      </xdr:spPr>
    </xdr:pic>
    <xdr:clientData/>
  </xdr:twoCellAnchor>
  <xdr:twoCellAnchor>
    <xdr:from>
      <xdr:col>0</xdr:col>
      <xdr:colOff>230335</xdr:colOff>
      <xdr:row>2353</xdr:row>
      <xdr:rowOff>95249</xdr:rowOff>
    </xdr:from>
    <xdr:to>
      <xdr:col>0</xdr:col>
      <xdr:colOff>3393280</xdr:colOff>
      <xdr:row>2356</xdr:row>
      <xdr:rowOff>332763</xdr:rowOff>
    </xdr:to>
    <xdr:pic>
      <xdr:nvPicPr>
        <xdr:cNvPr id="185" name="Рисунок 184" descr="Изображение выглядит как зарисовка, дизайн, снимок экрана, диаграмма&#10;&#10;Автоматически созданное описание">
          <a:extLst>
            <a:ext uri="{FF2B5EF4-FFF2-40B4-BE49-F238E27FC236}">
              <a16:creationId xmlns:a16="http://schemas.microsoft.com/office/drawing/2014/main" xmlns="" id="{E9A0B3B0-6EA2-3F5E-31C0-C80F61412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30335" y="949451999"/>
          <a:ext cx="3162945" cy="1630545"/>
        </a:xfrm>
        <a:prstGeom prst="rect">
          <a:avLst/>
        </a:prstGeom>
      </xdr:spPr>
    </xdr:pic>
    <xdr:clientData/>
  </xdr:twoCellAnchor>
  <xdr:twoCellAnchor>
    <xdr:from>
      <xdr:col>0</xdr:col>
      <xdr:colOff>130630</xdr:colOff>
      <xdr:row>2299</xdr:row>
      <xdr:rowOff>119743</xdr:rowOff>
    </xdr:from>
    <xdr:to>
      <xdr:col>0</xdr:col>
      <xdr:colOff>3775442</xdr:colOff>
      <xdr:row>2304</xdr:row>
      <xdr:rowOff>283028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xmlns="" id="{51F4A2B3-160F-633A-84E1-46759735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630" y="1120999972"/>
          <a:ext cx="3644812" cy="1741713"/>
        </a:xfrm>
        <a:prstGeom prst="rect">
          <a:avLst/>
        </a:prstGeom>
      </xdr:spPr>
    </xdr:pic>
    <xdr:clientData/>
  </xdr:twoCellAnchor>
  <xdr:twoCellAnchor>
    <xdr:from>
      <xdr:col>0</xdr:col>
      <xdr:colOff>163286</xdr:colOff>
      <xdr:row>2311</xdr:row>
      <xdr:rowOff>195943</xdr:rowOff>
    </xdr:from>
    <xdr:to>
      <xdr:col>0</xdr:col>
      <xdr:colOff>3808098</xdr:colOff>
      <xdr:row>2317</xdr:row>
      <xdr:rowOff>10885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xmlns="" id="{626D1122-AAE8-4396-A6B9-49D91ABBF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3286" y="1124570486"/>
          <a:ext cx="3644812" cy="1741713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2287</xdr:row>
      <xdr:rowOff>239486</xdr:rowOff>
    </xdr:from>
    <xdr:to>
      <xdr:col>0</xdr:col>
      <xdr:colOff>3775441</xdr:colOff>
      <xdr:row>2293</xdr:row>
      <xdr:rowOff>54427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xmlns="" id="{D675C6B8-03C5-402A-9510-FDBCB5B1A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629" y="1117625400"/>
          <a:ext cx="3644812" cy="1741713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2275</xdr:row>
      <xdr:rowOff>163285</xdr:rowOff>
    </xdr:from>
    <xdr:to>
      <xdr:col>0</xdr:col>
      <xdr:colOff>3775441</xdr:colOff>
      <xdr:row>2280</xdr:row>
      <xdr:rowOff>326569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xmlns="" id="{0CD2FF0E-378B-4607-89E0-09040C70A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629" y="1114054885"/>
          <a:ext cx="3644812" cy="1741713"/>
        </a:xfrm>
        <a:prstGeom prst="rect">
          <a:avLst/>
        </a:prstGeom>
      </xdr:spPr>
    </xdr:pic>
    <xdr:clientData/>
  </xdr:twoCellAnchor>
  <xdr:twoCellAnchor>
    <xdr:from>
      <xdr:col>0</xdr:col>
      <xdr:colOff>119743</xdr:colOff>
      <xdr:row>2263</xdr:row>
      <xdr:rowOff>195943</xdr:rowOff>
    </xdr:from>
    <xdr:to>
      <xdr:col>0</xdr:col>
      <xdr:colOff>3764555</xdr:colOff>
      <xdr:row>2269</xdr:row>
      <xdr:rowOff>10885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xmlns="" id="{A066D1D3-130E-420D-9616-2EFAE6F5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9743" y="1110593229"/>
          <a:ext cx="3644812" cy="1741713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2251</xdr:row>
      <xdr:rowOff>217715</xdr:rowOff>
    </xdr:from>
    <xdr:to>
      <xdr:col>0</xdr:col>
      <xdr:colOff>3775441</xdr:colOff>
      <xdr:row>2257</xdr:row>
      <xdr:rowOff>32656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xmlns="" id="{53FD8332-2D56-4AB6-AD15-C0E8FE85B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629" y="858030556"/>
          <a:ext cx="3644812" cy="1734373"/>
        </a:xfrm>
        <a:prstGeom prst="rect">
          <a:avLst/>
        </a:prstGeom>
      </xdr:spPr>
    </xdr:pic>
    <xdr:clientData/>
  </xdr:twoCellAnchor>
  <xdr:twoCellAnchor>
    <xdr:from>
      <xdr:col>0</xdr:col>
      <xdr:colOff>130628</xdr:colOff>
      <xdr:row>2239</xdr:row>
      <xdr:rowOff>174171</xdr:rowOff>
    </xdr:from>
    <xdr:to>
      <xdr:col>0</xdr:col>
      <xdr:colOff>3775440</xdr:colOff>
      <xdr:row>2244</xdr:row>
      <xdr:rowOff>329835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19941942-2DCA-430A-9A5E-15C0E0159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628" y="1103582828"/>
          <a:ext cx="3644812" cy="1734093"/>
        </a:xfrm>
        <a:prstGeom prst="rect">
          <a:avLst/>
        </a:prstGeom>
      </xdr:spPr>
    </xdr:pic>
    <xdr:clientData/>
  </xdr:twoCellAnchor>
  <xdr:twoCellAnchor>
    <xdr:from>
      <xdr:col>0</xdr:col>
      <xdr:colOff>97971</xdr:colOff>
      <xdr:row>2227</xdr:row>
      <xdr:rowOff>174171</xdr:rowOff>
    </xdr:from>
    <xdr:to>
      <xdr:col>0</xdr:col>
      <xdr:colOff>3742783</xdr:colOff>
      <xdr:row>2232</xdr:row>
      <xdr:rowOff>337456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720CB3F3-3BBE-4BE6-A942-08C96FBCD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97971" y="1100088514"/>
          <a:ext cx="3644812" cy="1741713"/>
        </a:xfrm>
        <a:prstGeom prst="rect">
          <a:avLst/>
        </a:prstGeom>
      </xdr:spPr>
    </xdr:pic>
    <xdr:clientData/>
  </xdr:twoCellAnchor>
  <xdr:twoCellAnchor>
    <xdr:from>
      <xdr:col>0</xdr:col>
      <xdr:colOff>163286</xdr:colOff>
      <xdr:row>2215</xdr:row>
      <xdr:rowOff>152399</xdr:rowOff>
    </xdr:from>
    <xdr:to>
      <xdr:col>0</xdr:col>
      <xdr:colOff>3817401</xdr:colOff>
      <xdr:row>2221</xdr:row>
      <xdr:rowOff>10886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xmlns="" id="{30301D26-C0BA-46C3-6A9B-FE87DB14E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3286" y="1096572428"/>
          <a:ext cx="3654115" cy="1785258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2203</xdr:row>
      <xdr:rowOff>283028</xdr:rowOff>
    </xdr:from>
    <xdr:to>
      <xdr:col>0</xdr:col>
      <xdr:colOff>3784744</xdr:colOff>
      <xdr:row>2209</xdr:row>
      <xdr:rowOff>141514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xmlns="" id="{D02B2FE1-98B4-4247-B398-9A93E533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629" y="1093208742"/>
          <a:ext cx="3654115" cy="1785258"/>
        </a:xfrm>
        <a:prstGeom prst="rect">
          <a:avLst/>
        </a:prstGeom>
      </xdr:spPr>
    </xdr:pic>
    <xdr:clientData/>
  </xdr:twoCellAnchor>
  <xdr:twoCellAnchor>
    <xdr:from>
      <xdr:col>0</xdr:col>
      <xdr:colOff>119742</xdr:colOff>
      <xdr:row>2191</xdr:row>
      <xdr:rowOff>250372</xdr:rowOff>
    </xdr:from>
    <xdr:to>
      <xdr:col>0</xdr:col>
      <xdr:colOff>3773857</xdr:colOff>
      <xdr:row>2197</xdr:row>
      <xdr:rowOff>108859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xmlns="" id="{63AA2E04-B812-468E-9791-E44A089EF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9742" y="1089681772"/>
          <a:ext cx="3654115" cy="1785258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2179</xdr:row>
      <xdr:rowOff>195943</xdr:rowOff>
    </xdr:from>
    <xdr:to>
      <xdr:col>0</xdr:col>
      <xdr:colOff>3784744</xdr:colOff>
      <xdr:row>2185</xdr:row>
      <xdr:rowOff>54430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xmlns="" id="{E28BED31-CF30-4E1F-9ABA-6E77DD31F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30629" y="1086133029"/>
          <a:ext cx="3654115" cy="1785258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2167</xdr:row>
      <xdr:rowOff>206829</xdr:rowOff>
    </xdr:from>
    <xdr:to>
      <xdr:col>0</xdr:col>
      <xdr:colOff>3806515</xdr:colOff>
      <xdr:row>2173</xdr:row>
      <xdr:rowOff>65315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xmlns="" id="{B937FDD6-4F73-4E44-8BB1-105B0E809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2400" y="1082649600"/>
          <a:ext cx="3654115" cy="1785258"/>
        </a:xfrm>
        <a:prstGeom prst="rect">
          <a:avLst/>
        </a:prstGeom>
      </xdr:spPr>
    </xdr:pic>
    <xdr:clientData/>
  </xdr:twoCellAnchor>
  <xdr:twoCellAnchor>
    <xdr:from>
      <xdr:col>0</xdr:col>
      <xdr:colOff>119743</xdr:colOff>
      <xdr:row>2155</xdr:row>
      <xdr:rowOff>239485</xdr:rowOff>
    </xdr:from>
    <xdr:to>
      <xdr:col>0</xdr:col>
      <xdr:colOff>3773858</xdr:colOff>
      <xdr:row>2161</xdr:row>
      <xdr:rowOff>97971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xmlns="" id="{51FB6390-63E1-4CEB-B411-28A0008F1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19743" y="1079187942"/>
          <a:ext cx="3654115" cy="1785258"/>
        </a:xfrm>
        <a:prstGeom prst="rect">
          <a:avLst/>
        </a:prstGeom>
      </xdr:spPr>
    </xdr:pic>
    <xdr:clientData/>
  </xdr:twoCellAnchor>
  <xdr:twoCellAnchor>
    <xdr:from>
      <xdr:col>0</xdr:col>
      <xdr:colOff>141515</xdr:colOff>
      <xdr:row>2143</xdr:row>
      <xdr:rowOff>261257</xdr:rowOff>
    </xdr:from>
    <xdr:to>
      <xdr:col>0</xdr:col>
      <xdr:colOff>3795630</xdr:colOff>
      <xdr:row>2149</xdr:row>
      <xdr:rowOff>119744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xmlns="" id="{485385AE-D251-4A16-BF5B-4616EBE0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1515" y="1075715400"/>
          <a:ext cx="3654115" cy="1785258"/>
        </a:xfrm>
        <a:prstGeom prst="rect">
          <a:avLst/>
        </a:prstGeom>
      </xdr:spPr>
    </xdr:pic>
    <xdr:clientData/>
  </xdr:twoCellAnchor>
  <xdr:twoCellAnchor>
    <xdr:from>
      <xdr:col>0</xdr:col>
      <xdr:colOff>141514</xdr:colOff>
      <xdr:row>2131</xdr:row>
      <xdr:rowOff>250371</xdr:rowOff>
    </xdr:from>
    <xdr:to>
      <xdr:col>0</xdr:col>
      <xdr:colOff>3795629</xdr:colOff>
      <xdr:row>2137</xdr:row>
      <xdr:rowOff>108858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D185A7D1-F54F-49CB-B8F0-8BDA006C3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41514" y="1072210200"/>
          <a:ext cx="3654115" cy="1785258"/>
        </a:xfrm>
        <a:prstGeom prst="rect">
          <a:avLst/>
        </a:prstGeom>
      </xdr:spPr>
    </xdr:pic>
    <xdr:clientData/>
  </xdr:twoCellAnchor>
  <xdr:twoCellAnchor>
    <xdr:from>
      <xdr:col>0</xdr:col>
      <xdr:colOff>326572</xdr:colOff>
      <xdr:row>2648</xdr:row>
      <xdr:rowOff>141514</xdr:rowOff>
    </xdr:from>
    <xdr:to>
      <xdr:col>0</xdr:col>
      <xdr:colOff>3004457</xdr:colOff>
      <xdr:row>2659</xdr:row>
      <xdr:rowOff>124526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xmlns="" id="{2CD9C1A4-DF0E-3951-7A25-F99AB355B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72" y="979050257"/>
          <a:ext cx="2677885" cy="3553526"/>
        </a:xfrm>
        <a:prstGeom prst="rect">
          <a:avLst/>
        </a:prstGeom>
      </xdr:spPr>
    </xdr:pic>
    <xdr:clientData/>
  </xdr:twoCellAnchor>
  <xdr:twoCellAnchor>
    <xdr:from>
      <xdr:col>0</xdr:col>
      <xdr:colOff>326573</xdr:colOff>
      <xdr:row>2759</xdr:row>
      <xdr:rowOff>152401</xdr:rowOff>
    </xdr:from>
    <xdr:to>
      <xdr:col>0</xdr:col>
      <xdr:colOff>2065676</xdr:colOff>
      <xdr:row>2766</xdr:row>
      <xdr:rowOff>195944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xmlns="" id="{6C3808D5-3861-4693-8AD1-4AF289E60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73" y="1015049315"/>
          <a:ext cx="1739103" cy="2307772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2772</xdr:row>
      <xdr:rowOff>87086</xdr:rowOff>
    </xdr:from>
    <xdr:to>
      <xdr:col>0</xdr:col>
      <xdr:colOff>1169753</xdr:colOff>
      <xdr:row>2775</xdr:row>
      <xdr:rowOff>276928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xmlns="" id="{8C56ECCE-A2B5-4B1C-96B5-D08757EC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4800" y="1019240315"/>
          <a:ext cx="864953" cy="1147784"/>
        </a:xfrm>
        <a:prstGeom prst="rect">
          <a:avLst/>
        </a:prstGeom>
      </xdr:spPr>
    </xdr:pic>
    <xdr:clientData/>
  </xdr:twoCellAnchor>
  <xdr:twoCellAnchor>
    <xdr:from>
      <xdr:col>0</xdr:col>
      <xdr:colOff>348344</xdr:colOff>
      <xdr:row>2632</xdr:row>
      <xdr:rowOff>195943</xdr:rowOff>
    </xdr:from>
    <xdr:to>
      <xdr:col>0</xdr:col>
      <xdr:colOff>2100943</xdr:colOff>
      <xdr:row>2643</xdr:row>
      <xdr:rowOff>168831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53862684-735C-842F-C158-F14D8A773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4" y="973879543"/>
          <a:ext cx="1752599" cy="3543402"/>
        </a:xfrm>
        <a:prstGeom prst="rect">
          <a:avLst/>
        </a:prstGeom>
      </xdr:spPr>
    </xdr:pic>
    <xdr:clientData/>
  </xdr:twoCellAnchor>
  <xdr:twoCellAnchor>
    <xdr:from>
      <xdr:col>0</xdr:col>
      <xdr:colOff>315686</xdr:colOff>
      <xdr:row>2743</xdr:row>
      <xdr:rowOff>195942</xdr:rowOff>
    </xdr:from>
    <xdr:to>
      <xdr:col>0</xdr:col>
      <xdr:colOff>2166257</xdr:colOff>
      <xdr:row>2754</xdr:row>
      <xdr:rowOff>76199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1BF2EE97-EAD4-4845-97F6-6A3DF7E35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5686" y="1009867713"/>
          <a:ext cx="1850571" cy="3450772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2838</xdr:row>
      <xdr:rowOff>239485</xdr:rowOff>
    </xdr:from>
    <xdr:to>
      <xdr:col>0</xdr:col>
      <xdr:colOff>2209517</xdr:colOff>
      <xdr:row>2849</xdr:row>
      <xdr:rowOff>130628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xmlns="" id="{6316F7C9-C95F-8C0D-E292-02104992A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1" y="1041055285"/>
          <a:ext cx="1828516" cy="3461657"/>
        </a:xfrm>
        <a:prstGeom prst="rect">
          <a:avLst/>
        </a:prstGeom>
      </xdr:spPr>
    </xdr:pic>
    <xdr:clientData/>
  </xdr:twoCellAnchor>
  <xdr:twoCellAnchor>
    <xdr:from>
      <xdr:col>0</xdr:col>
      <xdr:colOff>370113</xdr:colOff>
      <xdr:row>2687</xdr:row>
      <xdr:rowOff>119743</xdr:rowOff>
    </xdr:from>
    <xdr:to>
      <xdr:col>0</xdr:col>
      <xdr:colOff>2302130</xdr:colOff>
      <xdr:row>2698</xdr:row>
      <xdr:rowOff>206829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xmlns="" id="{F0D844C4-CD08-40EE-8609-0EAD834F3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0113" y="991797429"/>
          <a:ext cx="1932017" cy="3657600"/>
        </a:xfrm>
        <a:prstGeom prst="rect">
          <a:avLst/>
        </a:prstGeom>
      </xdr:spPr>
    </xdr:pic>
    <xdr:clientData/>
  </xdr:twoCellAnchor>
  <xdr:twoCellAnchor>
    <xdr:from>
      <xdr:col>0</xdr:col>
      <xdr:colOff>326572</xdr:colOff>
      <xdr:row>2660</xdr:row>
      <xdr:rowOff>152399</xdr:rowOff>
    </xdr:from>
    <xdr:to>
      <xdr:col>0</xdr:col>
      <xdr:colOff>3205156</xdr:colOff>
      <xdr:row>2669</xdr:row>
      <xdr:rowOff>152400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xmlns="" id="{BB841233-9F85-0396-0B02-DEE7B631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72" y="982979999"/>
          <a:ext cx="2878584" cy="2939144"/>
        </a:xfrm>
        <a:prstGeom prst="rect">
          <a:avLst/>
        </a:prstGeom>
      </xdr:spPr>
    </xdr:pic>
    <xdr:clientData/>
  </xdr:twoCellAnchor>
  <xdr:twoCellAnchor>
    <xdr:from>
      <xdr:col>0</xdr:col>
      <xdr:colOff>293915</xdr:colOff>
      <xdr:row>2781</xdr:row>
      <xdr:rowOff>87086</xdr:rowOff>
    </xdr:from>
    <xdr:to>
      <xdr:col>0</xdr:col>
      <xdr:colOff>1741714</xdr:colOff>
      <xdr:row>2785</xdr:row>
      <xdr:rowOff>269943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FFD094EC-3D0B-41F0-858A-E0D88ACA9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3915" y="1022190343"/>
          <a:ext cx="1447799" cy="1478257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2791</xdr:row>
      <xdr:rowOff>108856</xdr:rowOff>
    </xdr:from>
    <xdr:to>
      <xdr:col>0</xdr:col>
      <xdr:colOff>1712108</xdr:colOff>
      <xdr:row>2795</xdr:row>
      <xdr:rowOff>250371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xmlns="" id="{18691FE2-2BF4-4B38-B1A1-46E2D62FD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4800" y="1025499599"/>
          <a:ext cx="1407308" cy="1436915"/>
        </a:xfrm>
        <a:prstGeom prst="rect">
          <a:avLst/>
        </a:prstGeom>
      </xdr:spPr>
    </xdr:pic>
    <xdr:clientData/>
  </xdr:twoCellAnchor>
  <xdr:twoCellAnchor>
    <xdr:from>
      <xdr:col>0</xdr:col>
      <xdr:colOff>348343</xdr:colOff>
      <xdr:row>2682</xdr:row>
      <xdr:rowOff>104464</xdr:rowOff>
    </xdr:from>
    <xdr:to>
      <xdr:col>0</xdr:col>
      <xdr:colOff>2220686</xdr:colOff>
      <xdr:row>2686</xdr:row>
      <xdr:rowOff>241457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2D82640C-2A3F-40DE-09E2-AFF2BDB4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3" y="990138407"/>
          <a:ext cx="1872343" cy="1432393"/>
        </a:xfrm>
        <a:prstGeom prst="rect">
          <a:avLst/>
        </a:prstGeom>
      </xdr:spPr>
    </xdr:pic>
    <xdr:clientData/>
  </xdr:twoCellAnchor>
  <xdr:twoCellAnchor>
    <xdr:from>
      <xdr:col>0</xdr:col>
      <xdr:colOff>348343</xdr:colOff>
      <xdr:row>2828</xdr:row>
      <xdr:rowOff>108858</xdr:rowOff>
    </xdr:from>
    <xdr:to>
      <xdr:col>0</xdr:col>
      <xdr:colOff>2220686</xdr:colOff>
      <xdr:row>2832</xdr:row>
      <xdr:rowOff>245851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xmlns="" id="{C1472D62-972E-4310-AD47-5C757870B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3" y="1037637172"/>
          <a:ext cx="1872343" cy="1432393"/>
        </a:xfrm>
        <a:prstGeom prst="rect">
          <a:avLst/>
        </a:prstGeom>
      </xdr:spPr>
    </xdr:pic>
    <xdr:clientData/>
  </xdr:twoCellAnchor>
  <xdr:twoCellAnchor>
    <xdr:from>
      <xdr:col>0</xdr:col>
      <xdr:colOff>359230</xdr:colOff>
      <xdr:row>2923</xdr:row>
      <xdr:rowOff>110385</xdr:rowOff>
    </xdr:from>
    <xdr:to>
      <xdr:col>0</xdr:col>
      <xdr:colOff>2235045</xdr:colOff>
      <xdr:row>2927</xdr:row>
      <xdr:rowOff>250372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A982BA78-A811-FBCD-2C49-BB86C6D43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9230" y="1068782728"/>
          <a:ext cx="1875815" cy="1435387"/>
        </a:xfrm>
        <a:prstGeom prst="rect">
          <a:avLst/>
        </a:prstGeom>
      </xdr:spPr>
    </xdr:pic>
    <xdr:clientData/>
  </xdr:twoCellAnchor>
  <xdr:twoCellAnchor>
    <xdr:from>
      <xdr:col>0</xdr:col>
      <xdr:colOff>337456</xdr:colOff>
      <xdr:row>2737</xdr:row>
      <xdr:rowOff>108857</xdr:rowOff>
    </xdr:from>
    <xdr:to>
      <xdr:col>0</xdr:col>
      <xdr:colOff>2213271</xdr:colOff>
      <xdr:row>2741</xdr:row>
      <xdr:rowOff>248844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xmlns="" id="{47F4F5BB-F11D-47C9-9BE9-C96943480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7456" y="1008136886"/>
          <a:ext cx="1875815" cy="1435387"/>
        </a:xfrm>
        <a:prstGeom prst="rect">
          <a:avLst/>
        </a:prstGeom>
      </xdr:spPr>
    </xdr:pic>
    <xdr:clientData/>
  </xdr:twoCellAnchor>
  <xdr:twoCellAnchor>
    <xdr:from>
      <xdr:col>0</xdr:col>
      <xdr:colOff>348344</xdr:colOff>
      <xdr:row>2715</xdr:row>
      <xdr:rowOff>185057</xdr:rowOff>
    </xdr:from>
    <xdr:to>
      <xdr:col>0</xdr:col>
      <xdr:colOff>3183071</xdr:colOff>
      <xdr:row>2724</xdr:row>
      <xdr:rowOff>185057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xmlns="" id="{A0299543-B5AA-6711-21D2-EEBE076F0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4" y="1001006743"/>
          <a:ext cx="2834727" cy="2939143"/>
        </a:xfrm>
        <a:prstGeom prst="rect">
          <a:avLst/>
        </a:prstGeom>
      </xdr:spPr>
    </xdr:pic>
    <xdr:clientData/>
  </xdr:twoCellAnchor>
  <xdr:twoCellAnchor>
    <xdr:from>
      <xdr:col>0</xdr:col>
      <xdr:colOff>337457</xdr:colOff>
      <xdr:row>2876</xdr:row>
      <xdr:rowOff>119743</xdr:rowOff>
    </xdr:from>
    <xdr:to>
      <xdr:col>0</xdr:col>
      <xdr:colOff>1681328</xdr:colOff>
      <xdr:row>2880</xdr:row>
      <xdr:rowOff>217715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xmlns="" id="{158FFAC9-6079-4A84-8E89-15A8A10FB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7457" y="1053367029"/>
          <a:ext cx="1343871" cy="1393372"/>
        </a:xfrm>
        <a:prstGeom prst="rect">
          <a:avLst/>
        </a:prstGeom>
      </xdr:spPr>
    </xdr:pic>
    <xdr:clientData/>
  </xdr:twoCellAnchor>
  <xdr:twoCellAnchor>
    <xdr:from>
      <xdr:col>0</xdr:col>
      <xdr:colOff>359228</xdr:colOff>
      <xdr:row>2886</xdr:row>
      <xdr:rowOff>119743</xdr:rowOff>
    </xdr:from>
    <xdr:to>
      <xdr:col>0</xdr:col>
      <xdr:colOff>1703099</xdr:colOff>
      <xdr:row>2890</xdr:row>
      <xdr:rowOff>217715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xmlns="" id="{9D31671F-E499-44BE-8E15-E146307C7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9228" y="1056654514"/>
          <a:ext cx="1343871" cy="1393372"/>
        </a:xfrm>
        <a:prstGeom prst="rect">
          <a:avLst/>
        </a:prstGeom>
      </xdr:spPr>
    </xdr:pic>
    <xdr:clientData/>
  </xdr:twoCellAnchor>
  <xdr:twoCellAnchor>
    <xdr:from>
      <xdr:col>0</xdr:col>
      <xdr:colOff>359230</xdr:colOff>
      <xdr:row>2867</xdr:row>
      <xdr:rowOff>82631</xdr:rowOff>
    </xdr:from>
    <xdr:to>
      <xdr:col>0</xdr:col>
      <xdr:colOff>1230088</xdr:colOff>
      <xdr:row>2870</xdr:row>
      <xdr:rowOff>255459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xmlns="" id="{A45D8E24-CAD5-5E12-ACAA-55C3D8492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9230" y="1050379888"/>
          <a:ext cx="870858" cy="1130771"/>
        </a:xfrm>
        <a:prstGeom prst="rect">
          <a:avLst/>
        </a:prstGeom>
      </xdr:spPr>
    </xdr:pic>
    <xdr:clientData/>
  </xdr:twoCellAnchor>
  <xdr:twoCellAnchor>
    <xdr:from>
      <xdr:col>0</xdr:col>
      <xdr:colOff>348342</xdr:colOff>
      <xdr:row>2854</xdr:row>
      <xdr:rowOff>87085</xdr:rowOff>
    </xdr:from>
    <xdr:to>
      <xdr:col>0</xdr:col>
      <xdr:colOff>2198913</xdr:colOff>
      <xdr:row>2861</xdr:row>
      <xdr:rowOff>225742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xmlns="" id="{72099693-A945-4BA6-947C-5B913326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2" y="1046128028"/>
          <a:ext cx="1850571" cy="2402885"/>
        </a:xfrm>
        <a:prstGeom prst="rect">
          <a:avLst/>
        </a:prstGeom>
      </xdr:spPr>
    </xdr:pic>
    <xdr:clientData/>
  </xdr:twoCellAnchor>
  <xdr:twoCellAnchor>
    <xdr:from>
      <xdr:col>0</xdr:col>
      <xdr:colOff>348342</xdr:colOff>
      <xdr:row>2703</xdr:row>
      <xdr:rowOff>141515</xdr:rowOff>
    </xdr:from>
    <xdr:to>
      <xdr:col>0</xdr:col>
      <xdr:colOff>3135085</xdr:colOff>
      <xdr:row>2714</xdr:row>
      <xdr:rowOff>189465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xmlns="" id="{52894095-766A-42A6-B593-B1B7A3443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2" y="997044344"/>
          <a:ext cx="2786743" cy="3618464"/>
        </a:xfrm>
        <a:prstGeom prst="rect">
          <a:avLst/>
        </a:prstGeom>
      </xdr:spPr>
    </xdr:pic>
    <xdr:clientData/>
  </xdr:twoCellAnchor>
  <xdr:twoCellAnchor>
    <xdr:from>
      <xdr:col>0</xdr:col>
      <xdr:colOff>359229</xdr:colOff>
      <xdr:row>2644</xdr:row>
      <xdr:rowOff>63642</xdr:rowOff>
    </xdr:from>
    <xdr:to>
      <xdr:col>0</xdr:col>
      <xdr:colOff>1206606</xdr:colOff>
      <xdr:row>2647</xdr:row>
      <xdr:rowOff>250370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xmlns="" id="{5F06B581-A1AE-06FB-F0E7-70285D890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9229" y="977666099"/>
          <a:ext cx="847377" cy="1144671"/>
        </a:xfrm>
        <a:prstGeom prst="rect">
          <a:avLst/>
        </a:prstGeom>
      </xdr:spPr>
    </xdr:pic>
    <xdr:clientData/>
  </xdr:twoCellAnchor>
  <xdr:twoCellAnchor>
    <xdr:from>
      <xdr:col>0</xdr:col>
      <xdr:colOff>348344</xdr:colOff>
      <xdr:row>2755</xdr:row>
      <xdr:rowOff>97971</xdr:rowOff>
    </xdr:from>
    <xdr:to>
      <xdr:col>0</xdr:col>
      <xdr:colOff>1195721</xdr:colOff>
      <xdr:row>2758</xdr:row>
      <xdr:rowOff>284700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xmlns="" id="{7B5D6209-9A9F-47D3-8E4D-FB30D4581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4" y="1013688600"/>
          <a:ext cx="847377" cy="1144671"/>
        </a:xfrm>
        <a:prstGeom prst="rect">
          <a:avLst/>
        </a:prstGeom>
      </xdr:spPr>
    </xdr:pic>
    <xdr:clientData/>
  </xdr:twoCellAnchor>
  <xdr:twoCellAnchor>
    <xdr:from>
      <xdr:col>0</xdr:col>
      <xdr:colOff>391887</xdr:colOff>
      <xdr:row>2850</xdr:row>
      <xdr:rowOff>108857</xdr:rowOff>
    </xdr:from>
    <xdr:to>
      <xdr:col>0</xdr:col>
      <xdr:colOff>1153886</xdr:colOff>
      <xdr:row>2853</xdr:row>
      <xdr:rowOff>236235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xmlns="" id="{583E88EB-530A-2E60-71A2-42BCF278A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1887" y="1044843514"/>
          <a:ext cx="761999" cy="1085321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2699</xdr:row>
      <xdr:rowOff>97971</xdr:rowOff>
    </xdr:from>
    <xdr:to>
      <xdr:col>0</xdr:col>
      <xdr:colOff>1142999</xdr:colOff>
      <xdr:row>2702</xdr:row>
      <xdr:rowOff>225349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xmlns="" id="{05F04F18-1A82-40CA-AC02-F1B21F0B9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0" y="995694514"/>
          <a:ext cx="761999" cy="1085321"/>
        </a:xfrm>
        <a:prstGeom prst="rect">
          <a:avLst/>
        </a:prstGeom>
      </xdr:spPr>
    </xdr:pic>
    <xdr:clientData/>
  </xdr:twoCellAnchor>
  <xdr:twoCellAnchor>
    <xdr:from>
      <xdr:col>0</xdr:col>
      <xdr:colOff>370114</xdr:colOff>
      <xdr:row>2678</xdr:row>
      <xdr:rowOff>85369</xdr:rowOff>
    </xdr:from>
    <xdr:to>
      <xdr:col>0</xdr:col>
      <xdr:colOff>1676400</xdr:colOff>
      <xdr:row>2681</xdr:row>
      <xdr:rowOff>251370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xmlns="" id="{1DAE4279-A4A1-8583-D210-ED6A9EA2D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0114" y="988813026"/>
          <a:ext cx="1306286" cy="1123944"/>
        </a:xfrm>
        <a:prstGeom prst="rect">
          <a:avLst/>
        </a:prstGeom>
      </xdr:spPr>
    </xdr:pic>
    <xdr:clientData/>
  </xdr:twoCellAnchor>
  <xdr:twoCellAnchor>
    <xdr:from>
      <xdr:col>0</xdr:col>
      <xdr:colOff>370114</xdr:colOff>
      <xdr:row>2819</xdr:row>
      <xdr:rowOff>108858</xdr:rowOff>
    </xdr:from>
    <xdr:to>
      <xdr:col>0</xdr:col>
      <xdr:colOff>1676400</xdr:colOff>
      <xdr:row>2822</xdr:row>
      <xdr:rowOff>274859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xmlns="" id="{1CF9CBBC-81D5-4F13-A1F0-91BC47A98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0114" y="1034687144"/>
          <a:ext cx="1306286" cy="1123944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2914</xdr:row>
      <xdr:rowOff>89411</xdr:rowOff>
    </xdr:from>
    <xdr:to>
      <xdr:col>0</xdr:col>
      <xdr:colOff>1676399</xdr:colOff>
      <xdr:row>2917</xdr:row>
      <xdr:rowOff>263594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xmlns="" id="{23EE2E5D-CD0C-5DF4-C6E9-6EBFA0EE7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0" y="1065811725"/>
          <a:ext cx="1295399" cy="1132126"/>
        </a:xfrm>
        <a:prstGeom prst="rect">
          <a:avLst/>
        </a:prstGeom>
      </xdr:spPr>
    </xdr:pic>
    <xdr:clientData/>
  </xdr:twoCellAnchor>
  <xdr:twoCellAnchor>
    <xdr:from>
      <xdr:col>0</xdr:col>
      <xdr:colOff>359229</xdr:colOff>
      <xdr:row>2733</xdr:row>
      <xdr:rowOff>97972</xdr:rowOff>
    </xdr:from>
    <xdr:to>
      <xdr:col>0</xdr:col>
      <xdr:colOff>1654628</xdr:colOff>
      <xdr:row>2736</xdr:row>
      <xdr:rowOff>272155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xmlns="" id="{28F53959-37C6-41CB-88DE-FD1B75F7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9229" y="1006819715"/>
          <a:ext cx="1295399" cy="1132126"/>
        </a:xfrm>
        <a:prstGeom prst="rect">
          <a:avLst/>
        </a:prstGeom>
      </xdr:spPr>
    </xdr:pic>
    <xdr:clientData/>
  </xdr:twoCellAnchor>
  <xdr:twoCellAnchor>
    <xdr:from>
      <xdr:col>0</xdr:col>
      <xdr:colOff>315686</xdr:colOff>
      <xdr:row>2670</xdr:row>
      <xdr:rowOff>153629</xdr:rowOff>
    </xdr:from>
    <xdr:to>
      <xdr:col>0</xdr:col>
      <xdr:colOff>3424476</xdr:colOff>
      <xdr:row>2677</xdr:row>
      <xdr:rowOff>217714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xmlns="" id="{3FB1AC63-1F22-FAAB-2C98-723D1C5B5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5686" y="986268715"/>
          <a:ext cx="3108790" cy="2328313"/>
        </a:xfrm>
        <a:prstGeom prst="rect">
          <a:avLst/>
        </a:prstGeom>
      </xdr:spPr>
    </xdr:pic>
    <xdr:clientData/>
  </xdr:twoCellAnchor>
  <xdr:twoCellAnchor>
    <xdr:from>
      <xdr:col>0</xdr:col>
      <xdr:colOff>293914</xdr:colOff>
      <xdr:row>2801</xdr:row>
      <xdr:rowOff>97972</xdr:rowOff>
    </xdr:from>
    <xdr:to>
      <xdr:col>0</xdr:col>
      <xdr:colOff>1776456</xdr:colOff>
      <xdr:row>2804</xdr:row>
      <xdr:rowOff>250372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xmlns="" id="{D9EF9636-260A-4102-A4AF-CC1DF627B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3914" y="1028776201"/>
          <a:ext cx="1482542" cy="1110342"/>
        </a:xfrm>
        <a:prstGeom prst="rect">
          <a:avLst/>
        </a:prstGeom>
      </xdr:spPr>
    </xdr:pic>
    <xdr:clientData/>
  </xdr:twoCellAnchor>
  <xdr:twoCellAnchor>
    <xdr:from>
      <xdr:col>0</xdr:col>
      <xdr:colOff>348343</xdr:colOff>
      <xdr:row>2810</xdr:row>
      <xdr:rowOff>141514</xdr:rowOff>
    </xdr:from>
    <xdr:to>
      <xdr:col>0</xdr:col>
      <xdr:colOff>1763486</xdr:colOff>
      <xdr:row>2813</xdr:row>
      <xdr:rowOff>243435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xmlns="" id="{C7B3E939-FB95-481F-8396-4AB8BCAF6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3" y="1031769771"/>
          <a:ext cx="1415143" cy="1059864"/>
        </a:xfrm>
        <a:prstGeom prst="rect">
          <a:avLst/>
        </a:prstGeom>
      </xdr:spPr>
    </xdr:pic>
    <xdr:clientData/>
  </xdr:twoCellAnchor>
  <xdr:twoCellAnchor>
    <xdr:from>
      <xdr:col>0</xdr:col>
      <xdr:colOff>370115</xdr:colOff>
      <xdr:row>2905</xdr:row>
      <xdr:rowOff>108856</xdr:rowOff>
    </xdr:from>
    <xdr:to>
      <xdr:col>0</xdr:col>
      <xdr:colOff>1776796</xdr:colOff>
      <xdr:row>2908</xdr:row>
      <xdr:rowOff>250370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xmlns="" id="{FE57037C-101C-5BC7-E07C-5F7730348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0115" y="1062881142"/>
          <a:ext cx="1406681" cy="1099457"/>
        </a:xfrm>
        <a:prstGeom prst="rect">
          <a:avLst/>
        </a:prstGeom>
      </xdr:spPr>
    </xdr:pic>
    <xdr:clientData/>
  </xdr:twoCellAnchor>
  <xdr:twoCellAnchor>
    <xdr:from>
      <xdr:col>0</xdr:col>
      <xdr:colOff>359229</xdr:colOff>
      <xdr:row>2725</xdr:row>
      <xdr:rowOff>163286</xdr:rowOff>
    </xdr:from>
    <xdr:to>
      <xdr:col>0</xdr:col>
      <xdr:colOff>3284012</xdr:colOff>
      <xdr:row>2732</xdr:row>
      <xdr:rowOff>185057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xmlns="" id="{BD2ED677-0E22-4C6B-BCC2-8718BD099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9229" y="1004272457"/>
          <a:ext cx="2924783" cy="2286000"/>
        </a:xfrm>
        <a:prstGeom prst="rect">
          <a:avLst/>
        </a:prstGeom>
      </xdr:spPr>
    </xdr:pic>
    <xdr:clientData/>
  </xdr:twoCellAnchor>
  <xdr:twoCellAnchor>
    <xdr:from>
      <xdr:col>0</xdr:col>
      <xdr:colOff>370114</xdr:colOff>
      <xdr:row>2896</xdr:row>
      <xdr:rowOff>108858</xdr:rowOff>
    </xdr:from>
    <xdr:to>
      <xdr:col>0</xdr:col>
      <xdr:colOff>1776795</xdr:colOff>
      <xdr:row>2899</xdr:row>
      <xdr:rowOff>250372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xmlns="" id="{AF5902B0-29F6-4D36-B097-6FD75EBB7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0114" y="1059931115"/>
          <a:ext cx="1406681" cy="1099457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2767</xdr:row>
      <xdr:rowOff>141515</xdr:rowOff>
    </xdr:from>
    <xdr:to>
      <xdr:col>0</xdr:col>
      <xdr:colOff>1983380</xdr:colOff>
      <xdr:row>2771</xdr:row>
      <xdr:rowOff>222804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xmlns="" id="{75AAF604-3CF2-B442-EFA7-C0CB377C6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4801" y="1017651001"/>
          <a:ext cx="1678579" cy="1376689"/>
        </a:xfrm>
        <a:prstGeom prst="rect">
          <a:avLst/>
        </a:prstGeom>
      </xdr:spPr>
    </xdr:pic>
    <xdr:clientData/>
  </xdr:twoCellAnchor>
  <xdr:twoCellAnchor>
    <xdr:from>
      <xdr:col>0</xdr:col>
      <xdr:colOff>304799</xdr:colOff>
      <xdr:row>2776</xdr:row>
      <xdr:rowOff>97973</xdr:rowOff>
    </xdr:from>
    <xdr:to>
      <xdr:col>0</xdr:col>
      <xdr:colOff>2145853</xdr:colOff>
      <xdr:row>2780</xdr:row>
      <xdr:rowOff>250373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xmlns="" id="{512E3975-61E4-23D8-8655-3AB2DB6FE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4799" y="1020557487"/>
          <a:ext cx="1841054" cy="1447800"/>
        </a:xfrm>
        <a:prstGeom prst="rect">
          <a:avLst/>
        </a:prstGeom>
      </xdr:spPr>
    </xdr:pic>
    <xdr:clientData/>
  </xdr:twoCellAnchor>
  <xdr:twoCellAnchor>
    <xdr:from>
      <xdr:col>0</xdr:col>
      <xdr:colOff>304801</xdr:colOff>
      <xdr:row>2786</xdr:row>
      <xdr:rowOff>109780</xdr:rowOff>
    </xdr:from>
    <xdr:to>
      <xdr:col>0</xdr:col>
      <xdr:colOff>2057739</xdr:colOff>
      <xdr:row>2790</xdr:row>
      <xdr:rowOff>239486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xmlns="" id="{A9B88442-6FFE-CBBF-B4BE-4C645210F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04801" y="1023856780"/>
          <a:ext cx="1752938" cy="1425106"/>
        </a:xfrm>
        <a:prstGeom prst="rect">
          <a:avLst/>
        </a:prstGeom>
      </xdr:spPr>
    </xdr:pic>
    <xdr:clientData/>
  </xdr:twoCellAnchor>
  <xdr:twoCellAnchor>
    <xdr:from>
      <xdr:col>0</xdr:col>
      <xdr:colOff>293915</xdr:colOff>
      <xdr:row>2796</xdr:row>
      <xdr:rowOff>65313</xdr:rowOff>
    </xdr:from>
    <xdr:to>
      <xdr:col>0</xdr:col>
      <xdr:colOff>2092836</xdr:colOff>
      <xdr:row>2800</xdr:row>
      <xdr:rowOff>252697</xdr:rowOff>
    </xdr:to>
    <xdr:pic>
      <xdr:nvPicPr>
        <xdr:cNvPr id="363" name="Рисунок 362">
          <a:extLst>
            <a:ext uri="{FF2B5EF4-FFF2-40B4-BE49-F238E27FC236}">
              <a16:creationId xmlns:a16="http://schemas.microsoft.com/office/drawing/2014/main" xmlns="" id="{F8F7E6F2-DC87-E771-1993-D860377DB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293915" y="1027099799"/>
          <a:ext cx="1798921" cy="1482784"/>
        </a:xfrm>
        <a:prstGeom prst="rect">
          <a:avLst/>
        </a:prstGeom>
      </xdr:spPr>
    </xdr:pic>
    <xdr:clientData/>
  </xdr:twoCellAnchor>
  <xdr:twoCellAnchor>
    <xdr:from>
      <xdr:col>0</xdr:col>
      <xdr:colOff>315686</xdr:colOff>
      <xdr:row>2805</xdr:row>
      <xdr:rowOff>117176</xdr:rowOff>
    </xdr:from>
    <xdr:to>
      <xdr:col>0</xdr:col>
      <xdr:colOff>2111828</xdr:colOff>
      <xdr:row>2809</xdr:row>
      <xdr:rowOff>228207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xmlns="" id="{221CD309-553D-0957-689B-28FD50C54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15686" y="1030101690"/>
          <a:ext cx="1796142" cy="1406431"/>
        </a:xfrm>
        <a:prstGeom prst="rect">
          <a:avLst/>
        </a:prstGeom>
      </xdr:spPr>
    </xdr:pic>
    <xdr:clientData/>
  </xdr:twoCellAnchor>
  <xdr:twoCellAnchor>
    <xdr:from>
      <xdr:col>0</xdr:col>
      <xdr:colOff>337458</xdr:colOff>
      <xdr:row>2814</xdr:row>
      <xdr:rowOff>107038</xdr:rowOff>
    </xdr:from>
    <xdr:to>
      <xdr:col>0</xdr:col>
      <xdr:colOff>2353242</xdr:colOff>
      <xdr:row>2818</xdr:row>
      <xdr:rowOff>239485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xmlns="" id="{B88D3C4A-15D1-9A32-7DE0-5FC08EC16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7458" y="1033041581"/>
          <a:ext cx="2015784" cy="1427847"/>
        </a:xfrm>
        <a:prstGeom prst="rect">
          <a:avLst/>
        </a:prstGeom>
      </xdr:spPr>
    </xdr:pic>
    <xdr:clientData/>
  </xdr:twoCellAnchor>
  <xdr:twoCellAnchor>
    <xdr:from>
      <xdr:col>0</xdr:col>
      <xdr:colOff>326573</xdr:colOff>
      <xdr:row>2833</xdr:row>
      <xdr:rowOff>108856</xdr:rowOff>
    </xdr:from>
    <xdr:to>
      <xdr:col>0</xdr:col>
      <xdr:colOff>2481943</xdr:colOff>
      <xdr:row>2837</xdr:row>
      <xdr:rowOff>261275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xmlns="" id="{C16706CB-ED9D-55E9-3A50-69E60B3A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73" y="1039280913"/>
          <a:ext cx="2155370" cy="1447819"/>
        </a:xfrm>
        <a:prstGeom prst="rect">
          <a:avLst/>
        </a:prstGeom>
      </xdr:spPr>
    </xdr:pic>
    <xdr:clientData/>
  </xdr:twoCellAnchor>
  <xdr:twoCellAnchor>
    <xdr:from>
      <xdr:col>0</xdr:col>
      <xdr:colOff>370114</xdr:colOff>
      <xdr:row>2823</xdr:row>
      <xdr:rowOff>118447</xdr:rowOff>
    </xdr:from>
    <xdr:to>
      <xdr:col>0</xdr:col>
      <xdr:colOff>2520205</xdr:colOff>
      <xdr:row>2827</xdr:row>
      <xdr:rowOff>206829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xmlns="" id="{BD55BA2B-272A-6167-7CED-B52F4DCE2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0114" y="1036003018"/>
          <a:ext cx="2150091" cy="1383782"/>
        </a:xfrm>
        <a:prstGeom prst="rect">
          <a:avLst/>
        </a:prstGeom>
      </xdr:spPr>
    </xdr:pic>
    <xdr:clientData/>
  </xdr:twoCellAnchor>
  <xdr:twoCellAnchor>
    <xdr:from>
      <xdr:col>0</xdr:col>
      <xdr:colOff>359228</xdr:colOff>
      <xdr:row>2862</xdr:row>
      <xdr:rowOff>94124</xdr:rowOff>
    </xdr:from>
    <xdr:to>
      <xdr:col>0</xdr:col>
      <xdr:colOff>2315708</xdr:colOff>
      <xdr:row>2866</xdr:row>
      <xdr:rowOff>250371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xmlns="" id="{B03B1022-7620-FB70-D624-29AE818F7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9228" y="1048747638"/>
          <a:ext cx="1956480" cy="1451647"/>
        </a:xfrm>
        <a:prstGeom prst="rect">
          <a:avLst/>
        </a:prstGeom>
      </xdr:spPr>
    </xdr:pic>
    <xdr:clientData/>
  </xdr:twoCellAnchor>
  <xdr:twoCellAnchor>
    <xdr:from>
      <xdr:col>0</xdr:col>
      <xdr:colOff>326572</xdr:colOff>
      <xdr:row>2871</xdr:row>
      <xdr:rowOff>107353</xdr:rowOff>
    </xdr:from>
    <xdr:to>
      <xdr:col>0</xdr:col>
      <xdr:colOff>2230511</xdr:colOff>
      <xdr:row>2875</xdr:row>
      <xdr:rowOff>228599</xdr:rowOff>
    </xdr:to>
    <xdr:pic>
      <xdr:nvPicPr>
        <xdr:cNvPr id="371" name="Рисунок 370">
          <a:extLst>
            <a:ext uri="{FF2B5EF4-FFF2-40B4-BE49-F238E27FC236}">
              <a16:creationId xmlns:a16="http://schemas.microsoft.com/office/drawing/2014/main" xmlns="" id="{7A62AE90-67A7-7758-20D0-206893FA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72" y="1051710896"/>
          <a:ext cx="1903939" cy="1416646"/>
        </a:xfrm>
        <a:prstGeom prst="rect">
          <a:avLst/>
        </a:prstGeom>
      </xdr:spPr>
    </xdr:pic>
    <xdr:clientData/>
  </xdr:twoCellAnchor>
  <xdr:twoCellAnchor>
    <xdr:from>
      <xdr:col>0</xdr:col>
      <xdr:colOff>348343</xdr:colOff>
      <xdr:row>2881</xdr:row>
      <xdr:rowOff>97971</xdr:rowOff>
    </xdr:from>
    <xdr:to>
      <xdr:col>0</xdr:col>
      <xdr:colOff>2278221</xdr:colOff>
      <xdr:row>2885</xdr:row>
      <xdr:rowOff>249979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xmlns="" id="{05C8D517-401D-79AD-2B31-5A8B17DD8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3" y="1054989000"/>
          <a:ext cx="1929878" cy="1447408"/>
        </a:xfrm>
        <a:prstGeom prst="rect">
          <a:avLst/>
        </a:prstGeom>
      </xdr:spPr>
    </xdr:pic>
    <xdr:clientData/>
  </xdr:twoCellAnchor>
  <xdr:twoCellAnchor>
    <xdr:from>
      <xdr:col>0</xdr:col>
      <xdr:colOff>359228</xdr:colOff>
      <xdr:row>2891</xdr:row>
      <xdr:rowOff>97972</xdr:rowOff>
    </xdr:from>
    <xdr:to>
      <xdr:col>0</xdr:col>
      <xdr:colOff>2285714</xdr:colOff>
      <xdr:row>2895</xdr:row>
      <xdr:rowOff>224132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xmlns="" id="{091BCF21-DF0A-CEEF-3120-9FBED2FEE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9228" y="1058276486"/>
          <a:ext cx="1926486" cy="1421560"/>
        </a:xfrm>
        <a:prstGeom prst="rect">
          <a:avLst/>
        </a:prstGeom>
      </xdr:spPr>
    </xdr:pic>
    <xdr:clientData/>
  </xdr:twoCellAnchor>
  <xdr:twoCellAnchor>
    <xdr:from>
      <xdr:col>0</xdr:col>
      <xdr:colOff>337458</xdr:colOff>
      <xdr:row>2900</xdr:row>
      <xdr:rowOff>110754</xdr:rowOff>
    </xdr:from>
    <xdr:to>
      <xdr:col>0</xdr:col>
      <xdr:colOff>2201013</xdr:colOff>
      <xdr:row>2904</xdr:row>
      <xdr:rowOff>228600</xdr:rowOff>
    </xdr:to>
    <xdr:pic>
      <xdr:nvPicPr>
        <xdr:cNvPr id="375" name="Рисунок 374">
          <a:extLst>
            <a:ext uri="{FF2B5EF4-FFF2-40B4-BE49-F238E27FC236}">
              <a16:creationId xmlns:a16="http://schemas.microsoft.com/office/drawing/2014/main" xmlns="" id="{468A49A7-4B30-B3D4-27F4-BD5DBE1BF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7458" y="1061239297"/>
          <a:ext cx="1863555" cy="1413246"/>
        </a:xfrm>
        <a:prstGeom prst="rect">
          <a:avLst/>
        </a:prstGeom>
      </xdr:spPr>
    </xdr:pic>
    <xdr:clientData/>
  </xdr:twoCellAnchor>
  <xdr:twoCellAnchor>
    <xdr:from>
      <xdr:col>0</xdr:col>
      <xdr:colOff>348343</xdr:colOff>
      <xdr:row>2909</xdr:row>
      <xdr:rowOff>141515</xdr:rowOff>
    </xdr:from>
    <xdr:to>
      <xdr:col>0</xdr:col>
      <xdr:colOff>2289733</xdr:colOff>
      <xdr:row>2913</xdr:row>
      <xdr:rowOff>266313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xmlns="" id="{634CCC3A-A7D9-46B8-8AF9-42C1EC83E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8343" y="1092114729"/>
          <a:ext cx="1941390" cy="1417477"/>
        </a:xfrm>
        <a:prstGeom prst="rect">
          <a:avLst/>
        </a:prstGeom>
      </xdr:spPr>
    </xdr:pic>
    <xdr:clientData/>
  </xdr:twoCellAnchor>
  <xdr:twoCellAnchor>
    <xdr:from>
      <xdr:col>0</xdr:col>
      <xdr:colOff>326571</xdr:colOff>
      <xdr:row>2928</xdr:row>
      <xdr:rowOff>111438</xdr:rowOff>
    </xdr:from>
    <xdr:to>
      <xdr:col>0</xdr:col>
      <xdr:colOff>2597599</xdr:colOff>
      <xdr:row>2932</xdr:row>
      <xdr:rowOff>250371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xmlns="" id="{C7A7491B-4EEB-4B93-BEF4-1DF2F78C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26571" y="1070427524"/>
          <a:ext cx="2271028" cy="1434333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2918</xdr:row>
      <xdr:rowOff>97971</xdr:rowOff>
    </xdr:from>
    <xdr:to>
      <xdr:col>0</xdr:col>
      <xdr:colOff>2614961</xdr:colOff>
      <xdr:row>2922</xdr:row>
      <xdr:rowOff>203696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xmlns="" id="{1947F4F1-71A6-F786-B0DB-78731142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0" y="1067126571"/>
          <a:ext cx="2233961" cy="1401125"/>
        </a:xfrm>
        <a:prstGeom prst="rect">
          <a:avLst/>
        </a:prstGeom>
      </xdr:spPr>
    </xdr:pic>
    <xdr:clientData/>
  </xdr:twoCellAnchor>
  <xdr:twoCellAnchor>
    <xdr:from>
      <xdr:col>0</xdr:col>
      <xdr:colOff>372837</xdr:colOff>
      <xdr:row>2923</xdr:row>
      <xdr:rowOff>69564</xdr:rowOff>
    </xdr:from>
    <xdr:to>
      <xdr:col>0</xdr:col>
      <xdr:colOff>2248652</xdr:colOff>
      <xdr:row>2927</xdr:row>
      <xdr:rowOff>209551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xmlns="" id="{69C06FB9-E66F-90DC-A1EF-019744F5C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2837" y="1096614778"/>
          <a:ext cx="1875815" cy="1432666"/>
        </a:xfrm>
        <a:prstGeom prst="rect">
          <a:avLst/>
        </a:prstGeom>
      </xdr:spPr>
    </xdr:pic>
    <xdr:clientData/>
  </xdr:twoCellAnchor>
  <xdr:twoCellAnchor>
    <xdr:from>
      <xdr:col>0</xdr:col>
      <xdr:colOff>372835</xdr:colOff>
      <xdr:row>2886</xdr:row>
      <xdr:rowOff>78922</xdr:rowOff>
    </xdr:from>
    <xdr:to>
      <xdr:col>0</xdr:col>
      <xdr:colOff>1716706</xdr:colOff>
      <xdr:row>2890</xdr:row>
      <xdr:rowOff>176894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61210E6E-CA5E-BE11-4A08-5B4BE268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2835" y="1084540993"/>
          <a:ext cx="1343871" cy="1390651"/>
        </a:xfrm>
        <a:prstGeom prst="rect">
          <a:avLst/>
        </a:prstGeom>
      </xdr:spPr>
    </xdr:pic>
    <xdr:clientData/>
  </xdr:twoCellAnchor>
  <xdr:twoCellAnchor>
    <xdr:from>
      <xdr:col>0</xdr:col>
      <xdr:colOff>394607</xdr:colOff>
      <xdr:row>2914</xdr:row>
      <xdr:rowOff>48590</xdr:rowOff>
    </xdr:from>
    <xdr:to>
      <xdr:col>0</xdr:col>
      <xdr:colOff>1690006</xdr:colOff>
      <xdr:row>2917</xdr:row>
      <xdr:rowOff>222773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xmlns="" id="{A529E5BE-C891-A9BE-BA0F-A4D8E014E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4607" y="1093654661"/>
          <a:ext cx="1295399" cy="1140291"/>
        </a:xfrm>
        <a:prstGeom prst="rect">
          <a:avLst/>
        </a:prstGeom>
      </xdr:spPr>
    </xdr:pic>
    <xdr:clientData/>
  </xdr:twoCellAnchor>
  <xdr:twoCellAnchor>
    <xdr:from>
      <xdr:col>0</xdr:col>
      <xdr:colOff>383722</xdr:colOff>
      <xdr:row>2905</xdr:row>
      <xdr:rowOff>68035</xdr:rowOff>
    </xdr:from>
    <xdr:to>
      <xdr:col>0</xdr:col>
      <xdr:colOff>1790403</xdr:colOff>
      <xdr:row>2908</xdr:row>
      <xdr:rowOff>209549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xmlns="" id="{B15217D7-5C2F-55B7-2321-044B9DC07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3722" y="1090734964"/>
          <a:ext cx="1406681" cy="1107621"/>
        </a:xfrm>
        <a:prstGeom prst="rect">
          <a:avLst/>
        </a:prstGeom>
      </xdr:spPr>
    </xdr:pic>
    <xdr:clientData/>
  </xdr:twoCellAnchor>
  <xdr:twoCellAnchor>
    <xdr:from>
      <xdr:col>0</xdr:col>
      <xdr:colOff>383721</xdr:colOff>
      <xdr:row>2896</xdr:row>
      <xdr:rowOff>68037</xdr:rowOff>
    </xdr:from>
    <xdr:to>
      <xdr:col>0</xdr:col>
      <xdr:colOff>1790402</xdr:colOff>
      <xdr:row>2899</xdr:row>
      <xdr:rowOff>209551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xmlns="" id="{528BB517-B602-9209-90CF-9493E53A1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3721" y="1087795823"/>
          <a:ext cx="1406681" cy="1107621"/>
        </a:xfrm>
        <a:prstGeom prst="rect">
          <a:avLst/>
        </a:prstGeom>
      </xdr:spPr>
    </xdr:pic>
    <xdr:clientData/>
  </xdr:twoCellAnchor>
  <xdr:twoCellAnchor>
    <xdr:from>
      <xdr:col>0</xdr:col>
      <xdr:colOff>372835</xdr:colOff>
      <xdr:row>2891</xdr:row>
      <xdr:rowOff>57151</xdr:rowOff>
    </xdr:from>
    <xdr:to>
      <xdr:col>0</xdr:col>
      <xdr:colOff>2299321</xdr:colOff>
      <xdr:row>2895</xdr:row>
      <xdr:rowOff>183311</xdr:rowOff>
    </xdr:to>
    <xdr:pic>
      <xdr:nvPicPr>
        <xdr:cNvPr id="383" name="Рисунок 382">
          <a:extLst>
            <a:ext uri="{FF2B5EF4-FFF2-40B4-BE49-F238E27FC236}">
              <a16:creationId xmlns:a16="http://schemas.microsoft.com/office/drawing/2014/main" xmlns="" id="{7E194830-A622-A5E8-A3F4-A1ED1E234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2835" y="1086152080"/>
          <a:ext cx="1926486" cy="1418838"/>
        </a:xfrm>
        <a:prstGeom prst="rect">
          <a:avLst/>
        </a:prstGeom>
      </xdr:spPr>
    </xdr:pic>
    <xdr:clientData/>
  </xdr:twoCellAnchor>
  <xdr:twoCellAnchor>
    <xdr:from>
      <xdr:col>0</xdr:col>
      <xdr:colOff>351065</xdr:colOff>
      <xdr:row>2900</xdr:row>
      <xdr:rowOff>69933</xdr:rowOff>
    </xdr:from>
    <xdr:to>
      <xdr:col>0</xdr:col>
      <xdr:colOff>2214620</xdr:colOff>
      <xdr:row>2904</xdr:row>
      <xdr:rowOff>187779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xmlns="" id="{5894A40F-AC84-0BB2-304A-D21CBC77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1065" y="1089104004"/>
          <a:ext cx="1863555" cy="1410525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2909</xdr:row>
      <xdr:rowOff>100694</xdr:rowOff>
    </xdr:from>
    <xdr:to>
      <xdr:col>0</xdr:col>
      <xdr:colOff>2303340</xdr:colOff>
      <xdr:row>2913</xdr:row>
      <xdr:rowOff>225492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xmlns="" id="{EC387B5C-E28B-C94D-611E-5232C2A4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1950" y="1092073908"/>
          <a:ext cx="1941390" cy="1417477"/>
        </a:xfrm>
        <a:prstGeom prst="rect">
          <a:avLst/>
        </a:prstGeom>
      </xdr:spPr>
    </xdr:pic>
    <xdr:clientData/>
  </xdr:twoCellAnchor>
  <xdr:twoCellAnchor>
    <xdr:from>
      <xdr:col>0</xdr:col>
      <xdr:colOff>340178</xdr:colOff>
      <xdr:row>2928</xdr:row>
      <xdr:rowOff>70617</xdr:rowOff>
    </xdr:from>
    <xdr:to>
      <xdr:col>0</xdr:col>
      <xdr:colOff>2611206</xdr:colOff>
      <xdr:row>2932</xdr:row>
      <xdr:rowOff>209550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xmlns="" id="{582312C8-8A2E-6E41-E790-115B31DA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40178" y="1098248688"/>
          <a:ext cx="2271028" cy="1431612"/>
        </a:xfrm>
        <a:prstGeom prst="rect">
          <a:avLst/>
        </a:prstGeom>
      </xdr:spPr>
    </xdr:pic>
    <xdr:clientData/>
  </xdr:twoCellAnchor>
  <xdr:twoCellAnchor>
    <xdr:from>
      <xdr:col>0</xdr:col>
      <xdr:colOff>394607</xdr:colOff>
      <xdr:row>2918</xdr:row>
      <xdr:rowOff>57150</xdr:rowOff>
    </xdr:from>
    <xdr:to>
      <xdr:col>0</xdr:col>
      <xdr:colOff>2628568</xdr:colOff>
      <xdr:row>2922</xdr:row>
      <xdr:rowOff>162875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xmlns="" id="{9412B770-7449-CA8B-A8B2-FAF2730C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94607" y="1094969507"/>
          <a:ext cx="2233961" cy="1398404"/>
        </a:xfrm>
        <a:prstGeom prst="rect">
          <a:avLst/>
        </a:prstGeom>
      </xdr:spPr>
    </xdr:pic>
    <xdr:clientData/>
  </xdr:twoCellAnchor>
  <xdr:twoCellAnchor>
    <xdr:from>
      <xdr:col>0</xdr:col>
      <xdr:colOff>372534</xdr:colOff>
      <xdr:row>2983</xdr:row>
      <xdr:rowOff>59267</xdr:rowOff>
    </xdr:from>
    <xdr:to>
      <xdr:col>0</xdr:col>
      <xdr:colOff>1151467</xdr:colOff>
      <xdr:row>2983</xdr:row>
      <xdr:rowOff>863601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xmlns="" id="{4CDC8E40-1427-4C76-802C-6B5BA7B0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72534" y="324255631"/>
          <a:ext cx="778933" cy="804334"/>
        </a:xfrm>
        <a:prstGeom prst="rect">
          <a:avLst/>
        </a:prstGeom>
      </xdr:spPr>
    </xdr:pic>
    <xdr:clientData/>
  </xdr:twoCellAnchor>
  <xdr:twoCellAnchor>
    <xdr:from>
      <xdr:col>0</xdr:col>
      <xdr:colOff>364066</xdr:colOff>
      <xdr:row>2980</xdr:row>
      <xdr:rowOff>76200</xdr:rowOff>
    </xdr:from>
    <xdr:to>
      <xdr:col>0</xdr:col>
      <xdr:colOff>1193800</xdr:colOff>
      <xdr:row>2980</xdr:row>
      <xdr:rowOff>893898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xmlns="" id="{A8B3563A-F65A-49CE-AD57-FEE994827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4066" y="321328473"/>
          <a:ext cx="829734" cy="817698"/>
        </a:xfrm>
        <a:prstGeom prst="rect">
          <a:avLst/>
        </a:prstGeom>
      </xdr:spPr>
    </xdr:pic>
    <xdr:clientData/>
  </xdr:twoCellAnchor>
  <xdr:twoCellAnchor>
    <xdr:from>
      <xdr:col>0</xdr:col>
      <xdr:colOff>406401</xdr:colOff>
      <xdr:row>2986</xdr:row>
      <xdr:rowOff>101601</xdr:rowOff>
    </xdr:from>
    <xdr:to>
      <xdr:col>0</xdr:col>
      <xdr:colOff>1236135</xdr:colOff>
      <xdr:row>2986</xdr:row>
      <xdr:rowOff>875538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xmlns="" id="{B47B43AF-83E2-4000-96FF-EF8B5DB81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06401" y="327141033"/>
          <a:ext cx="829734" cy="773937"/>
        </a:xfrm>
        <a:prstGeom prst="rect">
          <a:avLst/>
        </a:prstGeom>
      </xdr:spPr>
    </xdr:pic>
    <xdr:clientData/>
  </xdr:twoCellAnchor>
  <xdr:twoCellAnchor>
    <xdr:from>
      <xdr:col>0</xdr:col>
      <xdr:colOff>364066</xdr:colOff>
      <xdr:row>2984</xdr:row>
      <xdr:rowOff>49890</xdr:rowOff>
    </xdr:from>
    <xdr:to>
      <xdr:col>0</xdr:col>
      <xdr:colOff>1151467</xdr:colOff>
      <xdr:row>2984</xdr:row>
      <xdr:rowOff>821267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xmlns="" id="{7F3997B7-5034-4719-9E95-D641C1927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BEBA8EAE-BF5A-486C-A8C5-ECC9F3942E4B}">
              <a14:imgProps xmlns:a14="http://schemas.microsoft.com/office/drawing/2010/main" xmlns="">
                <a14:imgLayer r:embed="rId214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64066" y="325198754"/>
          <a:ext cx="787401" cy="771377"/>
        </a:xfrm>
        <a:prstGeom prst="rect">
          <a:avLst/>
        </a:prstGeom>
      </xdr:spPr>
    </xdr:pic>
    <xdr:clientData/>
  </xdr:twoCellAnchor>
  <xdr:twoCellAnchor>
    <xdr:from>
      <xdr:col>0</xdr:col>
      <xdr:colOff>1608667</xdr:colOff>
      <xdr:row>2984</xdr:row>
      <xdr:rowOff>134443</xdr:rowOff>
    </xdr:from>
    <xdr:to>
      <xdr:col>0</xdr:col>
      <xdr:colOff>2401613</xdr:colOff>
      <xdr:row>2984</xdr:row>
      <xdr:rowOff>897467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xmlns="" id="{235E0895-D398-4F02-AACF-73FADD31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8667" y="325283307"/>
          <a:ext cx="792946" cy="763024"/>
        </a:xfrm>
        <a:prstGeom prst="rect">
          <a:avLst/>
        </a:prstGeom>
      </xdr:spPr>
    </xdr:pic>
    <xdr:clientData/>
  </xdr:twoCellAnchor>
  <xdr:twoCellAnchor>
    <xdr:from>
      <xdr:col>0</xdr:col>
      <xdr:colOff>1540933</xdr:colOff>
      <xdr:row>2981</xdr:row>
      <xdr:rowOff>93133</xdr:rowOff>
    </xdr:from>
    <xdr:to>
      <xdr:col>0</xdr:col>
      <xdr:colOff>2333879</xdr:colOff>
      <xdr:row>2981</xdr:row>
      <xdr:rowOff>856157</xdr:rowOff>
    </xdr:to>
    <xdr:pic>
      <xdr:nvPicPr>
        <xdr:cNvPr id="395" name="Рисунок 394">
          <a:extLst>
            <a:ext uri="{FF2B5EF4-FFF2-40B4-BE49-F238E27FC236}">
              <a16:creationId xmlns:a16="http://schemas.microsoft.com/office/drawing/2014/main" xmlns="" id="{0843B65F-CA32-4A00-99F9-93C5BC4A8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40933" y="322326769"/>
          <a:ext cx="792946" cy="763024"/>
        </a:xfrm>
        <a:prstGeom prst="rect">
          <a:avLst/>
        </a:prstGeom>
      </xdr:spPr>
    </xdr:pic>
    <xdr:clientData/>
  </xdr:twoCellAnchor>
  <xdr:twoCellAnchor>
    <xdr:from>
      <xdr:col>0</xdr:col>
      <xdr:colOff>1684867</xdr:colOff>
      <xdr:row>2987</xdr:row>
      <xdr:rowOff>84665</xdr:rowOff>
    </xdr:from>
    <xdr:to>
      <xdr:col>0</xdr:col>
      <xdr:colOff>2477813</xdr:colOff>
      <xdr:row>2987</xdr:row>
      <xdr:rowOff>847689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xmlns="" id="{52EBF258-47E1-4B2F-BEA3-ABC8CDF3D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84867" y="328076597"/>
          <a:ext cx="792946" cy="763024"/>
        </a:xfrm>
        <a:prstGeom prst="rect">
          <a:avLst/>
        </a:prstGeom>
      </xdr:spPr>
    </xdr:pic>
    <xdr:clientData/>
  </xdr:twoCellAnchor>
  <xdr:twoCellAnchor>
    <xdr:from>
      <xdr:col>0</xdr:col>
      <xdr:colOff>1600200</xdr:colOff>
      <xdr:row>2980</xdr:row>
      <xdr:rowOff>92839</xdr:rowOff>
    </xdr:from>
    <xdr:to>
      <xdr:col>0</xdr:col>
      <xdr:colOff>2387599</xdr:colOff>
      <xdr:row>2980</xdr:row>
      <xdr:rowOff>922615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xmlns="" id="{BEA44B0B-E19E-4FA4-B23C-9D3CF40FB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0200" y="321345112"/>
          <a:ext cx="787399" cy="829776"/>
        </a:xfrm>
        <a:prstGeom prst="rect">
          <a:avLst/>
        </a:prstGeom>
      </xdr:spPr>
    </xdr:pic>
    <xdr:clientData/>
  </xdr:twoCellAnchor>
  <xdr:twoCellAnchor>
    <xdr:from>
      <xdr:col>0</xdr:col>
      <xdr:colOff>1600200</xdr:colOff>
      <xdr:row>2983</xdr:row>
      <xdr:rowOff>118533</xdr:rowOff>
    </xdr:from>
    <xdr:to>
      <xdr:col>0</xdr:col>
      <xdr:colOff>2387599</xdr:colOff>
      <xdr:row>2983</xdr:row>
      <xdr:rowOff>889043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xmlns="" id="{7ED44D8D-2325-4548-9C4B-4B116D06C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00200" y="324314897"/>
          <a:ext cx="787399" cy="770510"/>
        </a:xfrm>
        <a:prstGeom prst="rect">
          <a:avLst/>
        </a:prstGeom>
      </xdr:spPr>
    </xdr:pic>
    <xdr:clientData/>
  </xdr:twoCellAnchor>
  <xdr:twoCellAnchor>
    <xdr:from>
      <xdr:col>0</xdr:col>
      <xdr:colOff>1651000</xdr:colOff>
      <xdr:row>2986</xdr:row>
      <xdr:rowOff>93133</xdr:rowOff>
    </xdr:from>
    <xdr:to>
      <xdr:col>0</xdr:col>
      <xdr:colOff>2438399</xdr:colOff>
      <xdr:row>2986</xdr:row>
      <xdr:rowOff>872066</xdr:rowOff>
    </xdr:to>
    <xdr:pic>
      <xdr:nvPicPr>
        <xdr:cNvPr id="399" name="Рисунок 398">
          <a:extLst>
            <a:ext uri="{FF2B5EF4-FFF2-40B4-BE49-F238E27FC236}">
              <a16:creationId xmlns:a16="http://schemas.microsoft.com/office/drawing/2014/main" xmlns="" id="{D8537EDD-5122-4B99-B99A-29474EBF9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51000" y="327132565"/>
          <a:ext cx="787399" cy="778933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2985</xdr:row>
      <xdr:rowOff>76198</xdr:rowOff>
    </xdr:from>
    <xdr:to>
      <xdr:col>0</xdr:col>
      <xdr:colOff>1151467</xdr:colOff>
      <xdr:row>2985</xdr:row>
      <xdr:rowOff>892763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xmlns="" id="{5AC17896-86FC-49DC-B29A-376D9B00A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0" y="326163130"/>
          <a:ext cx="770467" cy="816565"/>
        </a:xfrm>
        <a:prstGeom prst="rect">
          <a:avLst/>
        </a:prstGeom>
      </xdr:spPr>
    </xdr:pic>
    <xdr:clientData/>
  </xdr:twoCellAnchor>
  <xdr:twoCellAnchor>
    <xdr:from>
      <xdr:col>0</xdr:col>
      <xdr:colOff>1659469</xdr:colOff>
      <xdr:row>2985</xdr:row>
      <xdr:rowOff>93132</xdr:rowOff>
    </xdr:from>
    <xdr:to>
      <xdr:col>0</xdr:col>
      <xdr:colOff>2422515</xdr:colOff>
      <xdr:row>2985</xdr:row>
      <xdr:rowOff>867586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xmlns="" id="{769E07F6-9BEE-4D7F-B9EF-AABB301AC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59469" y="326180064"/>
          <a:ext cx="763046" cy="774454"/>
        </a:xfrm>
        <a:prstGeom prst="rect">
          <a:avLst/>
        </a:prstGeom>
      </xdr:spPr>
    </xdr:pic>
    <xdr:clientData/>
  </xdr:twoCellAnchor>
  <xdr:twoCellAnchor>
    <xdr:from>
      <xdr:col>0</xdr:col>
      <xdr:colOff>1693332</xdr:colOff>
      <xdr:row>2988</xdr:row>
      <xdr:rowOff>84667</xdr:rowOff>
    </xdr:from>
    <xdr:to>
      <xdr:col>0</xdr:col>
      <xdr:colOff>2456378</xdr:colOff>
      <xdr:row>2988</xdr:row>
      <xdr:rowOff>795866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xmlns="" id="{5B18D601-EE50-47C1-8520-A7AEBB9F6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693332" y="329029099"/>
          <a:ext cx="763046" cy="711199"/>
        </a:xfrm>
        <a:prstGeom prst="rect">
          <a:avLst/>
        </a:prstGeom>
      </xdr:spPr>
    </xdr:pic>
    <xdr:clientData/>
  </xdr:twoCellAnchor>
  <xdr:twoCellAnchor>
    <xdr:from>
      <xdr:col>0</xdr:col>
      <xdr:colOff>1591733</xdr:colOff>
      <xdr:row>2982</xdr:row>
      <xdr:rowOff>101600</xdr:rowOff>
    </xdr:from>
    <xdr:to>
      <xdr:col>0</xdr:col>
      <xdr:colOff>2354779</xdr:colOff>
      <xdr:row>2982</xdr:row>
      <xdr:rowOff>876054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xmlns="" id="{470B0ECE-6598-40C5-B6C3-9ABAE212E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1591733" y="323316600"/>
          <a:ext cx="763046" cy="774454"/>
        </a:xfrm>
        <a:prstGeom prst="rect">
          <a:avLst/>
        </a:prstGeom>
      </xdr:spPr>
    </xdr:pic>
    <xdr:clientData/>
  </xdr:twoCellAnchor>
  <xdr:twoCellAnchor>
    <xdr:from>
      <xdr:col>0</xdr:col>
      <xdr:colOff>355602</xdr:colOff>
      <xdr:row>2981</xdr:row>
      <xdr:rowOff>112459</xdr:rowOff>
    </xdr:from>
    <xdr:to>
      <xdr:col>0</xdr:col>
      <xdr:colOff>1193802</xdr:colOff>
      <xdr:row>2981</xdr:row>
      <xdr:rowOff>915059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xmlns="" id="{3407D081-557A-4537-A3C7-07668FDB3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55602" y="322346095"/>
          <a:ext cx="838200" cy="802600"/>
        </a:xfrm>
        <a:prstGeom prst="rect">
          <a:avLst/>
        </a:prstGeom>
      </xdr:spPr>
    </xdr:pic>
    <xdr:clientData/>
  </xdr:twoCellAnchor>
  <xdr:twoCellAnchor>
    <xdr:from>
      <xdr:col>0</xdr:col>
      <xdr:colOff>381002</xdr:colOff>
      <xdr:row>2982</xdr:row>
      <xdr:rowOff>132843</xdr:rowOff>
    </xdr:from>
    <xdr:to>
      <xdr:col>0</xdr:col>
      <xdr:colOff>1202266</xdr:colOff>
      <xdr:row>2982</xdr:row>
      <xdr:rowOff>874679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xmlns="" id="{06BEE41D-E7AF-47E3-9C23-4C02F4DA1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1002" y="323347843"/>
          <a:ext cx="821264" cy="741836"/>
        </a:xfrm>
        <a:prstGeom prst="rect">
          <a:avLst/>
        </a:prstGeom>
      </xdr:spPr>
    </xdr:pic>
    <xdr:clientData/>
  </xdr:twoCellAnchor>
  <xdr:twoCellAnchor>
    <xdr:from>
      <xdr:col>0</xdr:col>
      <xdr:colOff>387652</xdr:colOff>
      <xdr:row>2987</xdr:row>
      <xdr:rowOff>43846</xdr:rowOff>
    </xdr:from>
    <xdr:to>
      <xdr:col>0</xdr:col>
      <xdr:colOff>1225852</xdr:colOff>
      <xdr:row>2987</xdr:row>
      <xdr:rowOff>846446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xmlns="" id="{D6D1628F-AD26-4825-AFCF-794A55CF7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87652" y="328035778"/>
          <a:ext cx="838200" cy="802600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2988</xdr:row>
      <xdr:rowOff>54252</xdr:rowOff>
    </xdr:from>
    <xdr:to>
      <xdr:col>0</xdr:col>
      <xdr:colOff>1236131</xdr:colOff>
      <xdr:row>2988</xdr:row>
      <xdr:rowOff>796088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xmlns="" id="{A5AAFE99-DF09-4289-AF14-DFE62B884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414867" y="328998684"/>
          <a:ext cx="821264" cy="741836"/>
        </a:xfrm>
        <a:prstGeom prst="rect">
          <a:avLst/>
        </a:prstGeom>
      </xdr:spPr>
    </xdr:pic>
    <xdr:clientData/>
  </xdr:twoCellAnchor>
  <xdr:twoCellAnchor>
    <xdr:from>
      <xdr:col>0</xdr:col>
      <xdr:colOff>331694</xdr:colOff>
      <xdr:row>1099</xdr:row>
      <xdr:rowOff>80682</xdr:rowOff>
    </xdr:from>
    <xdr:to>
      <xdr:col>0</xdr:col>
      <xdr:colOff>1214562</xdr:colOff>
      <xdr:row>1099</xdr:row>
      <xdr:rowOff>1134428</xdr:rowOff>
    </xdr:to>
    <xdr:pic>
      <xdr:nvPicPr>
        <xdr:cNvPr id="583" name="Рисунок 402">
          <a:extLst>
            <a:ext uri="{FF2B5EF4-FFF2-40B4-BE49-F238E27FC236}">
              <a16:creationId xmlns:a16="http://schemas.microsoft.com/office/drawing/2014/main" xmlns="" id="{59B27A21-5EC0-4902-AD44-BA8B1D9B0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 xmlns=""/>
            </a:ext>
          </a:extLst>
        </a:blip>
        <a:stretch>
          <a:fillRect/>
        </a:stretch>
      </xdr:blipFill>
      <xdr:spPr>
        <a:xfrm>
          <a:off x="331694" y="395391189"/>
          <a:ext cx="882868" cy="1053746"/>
        </a:xfrm>
        <a:prstGeom prst="rect">
          <a:avLst/>
        </a:prstGeom>
      </xdr:spPr>
    </xdr:pic>
    <xdr:clientData/>
  </xdr:twoCellAnchor>
  <xdr:twoCellAnchor>
    <xdr:from>
      <xdr:col>0</xdr:col>
      <xdr:colOff>2747065</xdr:colOff>
      <xdr:row>1100</xdr:row>
      <xdr:rowOff>331304</xdr:rowOff>
    </xdr:from>
    <xdr:to>
      <xdr:col>0</xdr:col>
      <xdr:colOff>3687659</xdr:colOff>
      <xdr:row>1100</xdr:row>
      <xdr:rowOff>906773</xdr:rowOff>
    </xdr:to>
    <xdr:sp macro="" textlink="">
      <xdr:nvSpPr>
        <xdr:cNvPr id="584" name="Стрелка: вправо 583">
          <a:extLst>
            <a:ext uri="{FF2B5EF4-FFF2-40B4-BE49-F238E27FC236}">
              <a16:creationId xmlns:a16="http://schemas.microsoft.com/office/drawing/2014/main" xmlns="" id="{C3AAFE61-7311-4833-A67B-A696CFC5894A}"/>
            </a:ext>
          </a:extLst>
        </xdr:cNvPr>
        <xdr:cNvSpPr/>
      </xdr:nvSpPr>
      <xdr:spPr>
        <a:xfrm>
          <a:off x="2747065" y="397427174"/>
          <a:ext cx="940594" cy="575469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="1">
              <a:solidFill>
                <a:schemeClr val="bg1"/>
              </a:solidFill>
            </a:rPr>
            <a:t>НОВИНКА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vi20/Downloads/tcibd9520m000_100_20191212-1327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SSEBOHMER-RUS/&#1056;&#1040;&#1041;&#1054;&#1058;&#1040;/MASTERDATA%20%201C/&#1055;&#1088;&#1072;&#1081;&#1089;-&#1083;&#1080;&#1089;&#1090;%20&#1050;&#1077;&#1089;&#1089;&#1077;&#1073;&#1077;&#1084;&#1077;&#1088;%20&#1056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enums"/>
    </sheetNames>
    <sheetDataSet>
      <sheetData sheetId="0" refreshError="1"/>
      <sheetData sheetId="1">
        <row r="3">
          <cell r="B3" t="str">
            <v>Ja</v>
          </cell>
          <cell r="D3" t="str">
            <v>---</v>
          </cell>
          <cell r="F3" t="str">
            <v>Display</v>
          </cell>
          <cell r="H3" t="str">
            <v>unbekannt</v>
          </cell>
          <cell r="J3" t="str">
            <v>Standard</v>
          </cell>
        </row>
        <row r="4">
          <cell r="B4" t="str">
            <v>Nein</v>
          </cell>
          <cell r="D4" t="str">
            <v>Digitalkatalog</v>
          </cell>
          <cell r="F4" t="str">
            <v>Display/Küche</v>
          </cell>
          <cell r="H4" t="str">
            <v>Durchschnittlicher Prod.-Auftrag</v>
          </cell>
          <cell r="J4" t="str">
            <v>nach Fifo</v>
          </cell>
        </row>
        <row r="5">
          <cell r="F5" t="str">
            <v>Küche Inl./Ausl.</v>
          </cell>
          <cell r="H5" t="str">
            <v>Lagerbestand</v>
          </cell>
        </row>
        <row r="6">
          <cell r="F6" t="str">
            <v>Küche Ausland</v>
          </cell>
          <cell r="H6" t="str">
            <v>Wirtschaftliche Bestellmenge</v>
          </cell>
        </row>
        <row r="7">
          <cell r="F7" t="str">
            <v>Küche Inland</v>
          </cell>
        </row>
        <row r="8">
          <cell r="F8" t="str">
            <v>Sonstige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ГЛАВЛЕНИЕ"/>
      <sheetName val="PRICELIST"/>
    </sheetNames>
    <sheetDataSet>
      <sheetData sheetId="0"/>
      <sheetData sheetId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kesseboehmer-rus.com/catalog/?arrFilter_943_4175634211=1" TargetMode="External"/><Relationship Id="rId18" Type="http://schemas.openxmlformats.org/officeDocument/2006/relationships/hyperlink" Target="https://kesseboehmer-rus.com/catalog/?arrFilter_943_273383893=1" TargetMode="External"/><Relationship Id="rId26" Type="http://schemas.openxmlformats.org/officeDocument/2006/relationships/hyperlink" Target="https://kesseboehmer-rus.com/catalog/?arrFilter_943_196787074=1" TargetMode="External"/><Relationship Id="rId39" Type="http://schemas.openxmlformats.org/officeDocument/2006/relationships/hyperlink" Target="https://kesseboehmer-rus.com/catalog/?arrFilter_943_2138768364=1" TargetMode="External"/><Relationship Id="rId21" Type="http://schemas.openxmlformats.org/officeDocument/2006/relationships/hyperlink" Target="https://kesseboehmer-rus.com/catalog/?arrFilter_943_3917830538=1" TargetMode="External"/><Relationship Id="rId34" Type="http://schemas.openxmlformats.org/officeDocument/2006/relationships/hyperlink" Target="https://kesseboehmer-rus.com/catalog/?arrFilter_943_111655752=1" TargetMode="External"/><Relationship Id="rId42" Type="http://schemas.openxmlformats.org/officeDocument/2006/relationships/hyperlink" Target="https://kesseboehmer-rus.com/catalog/?arrFilter_943_142357370=1" TargetMode="External"/><Relationship Id="rId47" Type="http://schemas.openxmlformats.org/officeDocument/2006/relationships/hyperlink" Target="https://kesseboehmer-rus.com/catalog/?arrFilter_943_2178424746=1" TargetMode="External"/><Relationship Id="rId50" Type="http://schemas.openxmlformats.org/officeDocument/2006/relationships/hyperlink" Target="https://kesseboehmer-rus.com/catalog/vysokie-shkafy/" TargetMode="External"/><Relationship Id="rId55" Type="http://schemas.openxmlformats.org/officeDocument/2006/relationships/hyperlink" Target="https://kesseboehmer-rus.com/catalog/podemniki/?arrFilter_943_2077249293=1" TargetMode="External"/><Relationship Id="rId7" Type="http://schemas.openxmlformats.org/officeDocument/2006/relationships/hyperlink" Target="https://kesseboehmer-rus.com/catalog/?arrFilter_943_1900491763=1" TargetMode="External"/><Relationship Id="rId12" Type="http://schemas.openxmlformats.org/officeDocument/2006/relationships/hyperlink" Target="https://kesseboehmer-rus.com/catalog/?arrFilter_943_1750860466=1" TargetMode="External"/><Relationship Id="rId17" Type="http://schemas.openxmlformats.org/officeDocument/2006/relationships/hyperlink" Target="https://kesseboehmer-rus.com/catalog/?arrFilter_943_2163514436=1" TargetMode="External"/><Relationship Id="rId25" Type="http://schemas.openxmlformats.org/officeDocument/2006/relationships/hyperlink" Target="https://kesseboehmer-rus.com/catalog/?arrFilter_943_30048081=1" TargetMode="External"/><Relationship Id="rId33" Type="http://schemas.openxmlformats.org/officeDocument/2006/relationships/hyperlink" Target="https://kesseboehmer-rus.com/catalog/?arrFilter_943_1906346974=1" TargetMode="External"/><Relationship Id="rId38" Type="http://schemas.openxmlformats.org/officeDocument/2006/relationships/hyperlink" Target="https://kesseboehmer-rus.com/catalog/?arrFilter_943_4022607485=1" TargetMode="External"/><Relationship Id="rId46" Type="http://schemas.openxmlformats.org/officeDocument/2006/relationships/hyperlink" Target="https://kesseboehmer-rus.com/catalog/?arrFilter_943_416370192=1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tel:+7%20(495)%20748%2098%2070" TargetMode="External"/><Relationship Id="rId16" Type="http://schemas.openxmlformats.org/officeDocument/2006/relationships/hyperlink" Target="https://kesseboehmer-rus.com/catalog/?arrFilter_943_436063742=1" TargetMode="External"/><Relationship Id="rId20" Type="http://schemas.openxmlformats.org/officeDocument/2006/relationships/hyperlink" Target="https://kesseboehmer-rus.com/catalog/?arrFilter_943_1888225328=1" TargetMode="External"/><Relationship Id="rId29" Type="http://schemas.openxmlformats.org/officeDocument/2006/relationships/hyperlink" Target="https://kesseboehmer-rus.com/catalog/?arrFilter_943_3723656447=1" TargetMode="External"/><Relationship Id="rId41" Type="http://schemas.openxmlformats.org/officeDocument/2006/relationships/hyperlink" Target="https://kesseboehmer-rus.com/product/2368/" TargetMode="External"/><Relationship Id="rId54" Type="http://schemas.openxmlformats.org/officeDocument/2006/relationships/hyperlink" Target="https://kesseboehmer-rus.com/catalog/nizhnie-tumby/" TargetMode="External"/><Relationship Id="rId1" Type="http://schemas.openxmlformats.org/officeDocument/2006/relationships/hyperlink" Target="https://kesseboehmer-rus.com/catalog/" TargetMode="External"/><Relationship Id="rId6" Type="http://schemas.openxmlformats.org/officeDocument/2006/relationships/hyperlink" Target="https://kesseboehmer-rus.com/catalog/?arrFilter_943_104858469=1" TargetMode="External"/><Relationship Id="rId11" Type="http://schemas.openxmlformats.org/officeDocument/2006/relationships/hyperlink" Target="https://kesseboehmer-rus.com/catalog/?arrFilter_943_4048900872=1" TargetMode="External"/><Relationship Id="rId24" Type="http://schemas.openxmlformats.org/officeDocument/2006/relationships/hyperlink" Target="https://kesseboehmer-rus.com/catalog/?arrFilter_943_2011286569=1" TargetMode="External"/><Relationship Id="rId32" Type="http://schemas.openxmlformats.org/officeDocument/2006/relationships/hyperlink" Target="https://kesseboehmer-rus.com/catalog/?arrFilter_943_592535737=1" TargetMode="External"/><Relationship Id="rId37" Type="http://schemas.openxmlformats.org/officeDocument/2006/relationships/hyperlink" Target="https://kesseboehmer-rus.com/catalog/?arrFilter_943_4022607485=1" TargetMode="External"/><Relationship Id="rId40" Type="http://schemas.openxmlformats.org/officeDocument/2006/relationships/hyperlink" Target="https://kesseboehmer-rus.com/catalog/?arrFilter_943_2138768364=1" TargetMode="External"/><Relationship Id="rId45" Type="http://schemas.openxmlformats.org/officeDocument/2006/relationships/hyperlink" Target="https://kesseboehmer-rus.com/catalog/?arrFilter_943_1876328070=1" TargetMode="External"/><Relationship Id="rId53" Type="http://schemas.openxmlformats.org/officeDocument/2006/relationships/hyperlink" Target="https://kesseboehmer-rus.com/catalog/podemniki/" TargetMode="External"/><Relationship Id="rId58" Type="http://schemas.openxmlformats.org/officeDocument/2006/relationships/hyperlink" Target="https://kesseboehmer-rus.com/catalog/stol-vydvizhnoy/" TargetMode="External"/><Relationship Id="rId5" Type="http://schemas.openxmlformats.org/officeDocument/2006/relationships/hyperlink" Target="https://kesseboehmer-rus.com/catalog/?arrFilter_943_2672382687=1" TargetMode="External"/><Relationship Id="rId15" Type="http://schemas.openxmlformats.org/officeDocument/2006/relationships/hyperlink" Target="https://kesseboehmer-rus.com/catalog/?arrFilter_943_2552534726=1" TargetMode="External"/><Relationship Id="rId23" Type="http://schemas.openxmlformats.org/officeDocument/2006/relationships/hyperlink" Target="https://kesseboehmer-rus.com/catalog/?arrFilter_943_15137983=1" TargetMode="External"/><Relationship Id="rId28" Type="http://schemas.openxmlformats.org/officeDocument/2006/relationships/hyperlink" Target="https://kesseboehmer-rus.com/catalog/?arrFilter_943_872160723=1" TargetMode="External"/><Relationship Id="rId36" Type="http://schemas.openxmlformats.org/officeDocument/2006/relationships/hyperlink" Target="https://kesseboehmer-rus.com/catalog/?arrFilter_943_2077249293=1" TargetMode="External"/><Relationship Id="rId49" Type="http://schemas.openxmlformats.org/officeDocument/2006/relationships/hyperlink" Target="https://kesseboehmer-rus.com/catalog/" TargetMode="External"/><Relationship Id="rId57" Type="http://schemas.openxmlformats.org/officeDocument/2006/relationships/hyperlink" Target="https://kesseboehmer-rus.com/catalog/ramy-dlya-stellazhnykh-sistem/" TargetMode="External"/><Relationship Id="rId10" Type="http://schemas.openxmlformats.org/officeDocument/2006/relationships/hyperlink" Target="https://kesseboehmer-rus.com/catalog/?arrFilter_943_2168432519=1" TargetMode="External"/><Relationship Id="rId19" Type="http://schemas.openxmlformats.org/officeDocument/2006/relationships/hyperlink" Target="https://kesseboehmer-rus.com/catalog/?arrFilter_943_1733079363=1" TargetMode="External"/><Relationship Id="rId31" Type="http://schemas.openxmlformats.org/officeDocument/2006/relationships/hyperlink" Target="https://kesseboehmer-rus.com/catalog/?arrFilter_943_3303624126=1" TargetMode="External"/><Relationship Id="rId44" Type="http://schemas.openxmlformats.org/officeDocument/2006/relationships/hyperlink" Target="https://kesseboehmer-rus.com/catalog/?arrFilter_943_4055034661=1" TargetMode="External"/><Relationship Id="rId52" Type="http://schemas.openxmlformats.org/officeDocument/2006/relationships/hyperlink" Target="https://kesseboehmer-rus.com/catalog/nizhnie-uglovye-tumby/" TargetMode="External"/><Relationship Id="rId60" Type="http://schemas.openxmlformats.org/officeDocument/2006/relationships/drawing" Target="../drawings/drawing1.xml"/><Relationship Id="rId4" Type="http://schemas.openxmlformats.org/officeDocument/2006/relationships/hyperlink" Target="https://kesseboehmer-rus.com/catalog/?arrFilter_943_749103973=1" TargetMode="External"/><Relationship Id="rId9" Type="http://schemas.openxmlformats.org/officeDocument/2006/relationships/hyperlink" Target="https://kesseboehmer-rus.com/catalog/?arrFilter_943_4130903825=1" TargetMode="External"/><Relationship Id="rId14" Type="http://schemas.openxmlformats.org/officeDocument/2006/relationships/hyperlink" Target="https://kesseboehmer-rus.com/catalog/?arrFilter_943_2414096309=1" TargetMode="External"/><Relationship Id="rId22" Type="http://schemas.openxmlformats.org/officeDocument/2006/relationships/hyperlink" Target="https://kesseboehmer-rus.com/catalog/?arrFilter_943_2659346716=1" TargetMode="External"/><Relationship Id="rId27" Type="http://schemas.openxmlformats.org/officeDocument/2006/relationships/hyperlink" Target="https://kesseboehmer-rus.com/catalog/?arrFilter_943_1133963612=1" TargetMode="External"/><Relationship Id="rId30" Type="http://schemas.openxmlformats.org/officeDocument/2006/relationships/hyperlink" Target="https://kesseboehmer-rus.com/catalog/?arrFilter_943_3280243111=1" TargetMode="External"/><Relationship Id="rId35" Type="http://schemas.openxmlformats.org/officeDocument/2006/relationships/hyperlink" Target="https://kesseboehmer-rus.com/catalog/?arrFilter_943_3903445604=1" TargetMode="External"/><Relationship Id="rId43" Type="http://schemas.openxmlformats.org/officeDocument/2006/relationships/hyperlink" Target="https://kesseboehmer-rus.com/catalog/?arrFilter_943_2260065203=1" TargetMode="External"/><Relationship Id="rId48" Type="http://schemas.openxmlformats.org/officeDocument/2006/relationships/hyperlink" Target="https://kesseboehmer-rus.com/catalog/?arrFilter_943_291963451=1" TargetMode="External"/><Relationship Id="rId56" Type="http://schemas.openxmlformats.org/officeDocument/2006/relationships/hyperlink" Target="https://kesseboehmer-rus.com/catalog/aksessuary/" TargetMode="External"/><Relationship Id="rId8" Type="http://schemas.openxmlformats.org/officeDocument/2006/relationships/hyperlink" Target="https://kesseboehmer-rus.com/catalog/?arrFilter_943_2533302004=1" TargetMode="External"/><Relationship Id="rId51" Type="http://schemas.openxmlformats.org/officeDocument/2006/relationships/hyperlink" Target="https://kesseboehmer-rus.com/catalog/verkhnie-shkafy/" TargetMode="External"/><Relationship Id="rId3" Type="http://schemas.openxmlformats.org/officeDocument/2006/relationships/hyperlink" Target="mailto:zakas@kesseboehmer-ru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esseboehmer-rus.com/cata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206048"/>
  </sheetPr>
  <dimension ref="A1:Z235"/>
  <sheetViews>
    <sheetView zoomScale="85" zoomScaleNormal="85" workbookViewId="0">
      <selection activeCell="B4" sqref="B4"/>
    </sheetView>
  </sheetViews>
  <sheetFormatPr defaultColWidth="8.5703125" defaultRowHeight="15"/>
  <cols>
    <col min="1" max="3" width="8.5703125" style="2"/>
    <col min="4" max="4" width="11.42578125" style="2" customWidth="1"/>
    <col min="5" max="5" width="6.5703125" style="2" customWidth="1"/>
    <col min="6" max="6" width="10.42578125" style="2" customWidth="1"/>
    <col min="7" max="7" width="8.5703125" style="2"/>
    <col min="8" max="8" width="7.5703125" style="2" customWidth="1"/>
    <col min="9" max="16" width="8.5703125" style="2"/>
    <col min="17" max="17" width="10.5703125" style="2" customWidth="1"/>
    <col min="18" max="18" width="3.140625" style="2" customWidth="1"/>
    <col min="19" max="19" width="5.5703125" style="2" customWidth="1"/>
    <col min="20" max="20" width="8.5703125" style="48"/>
    <col min="21" max="23" width="8.5703125" style="2"/>
    <col min="24" max="24" width="10.5703125" style="2" customWidth="1"/>
    <col min="25" max="25" width="8.5703125" style="2"/>
    <col min="26" max="26" width="9.5703125" style="2" customWidth="1"/>
    <col min="27" max="16384" width="8.5703125" style="2"/>
  </cols>
  <sheetData>
    <row r="1" spans="1:26" ht="6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  <c r="U1" s="1"/>
      <c r="V1" s="1"/>
      <c r="W1" s="1"/>
      <c r="X1" s="1"/>
      <c r="Y1" s="1"/>
      <c r="Z1" s="1"/>
    </row>
    <row r="2" spans="1:26" ht="28.5" customHeight="1">
      <c r="A2" s="1"/>
      <c r="B2" s="39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4"/>
      <c r="S2" s="1"/>
      <c r="T2" s="49"/>
      <c r="U2" s="1"/>
      <c r="V2" s="1"/>
      <c r="W2" s="1"/>
      <c r="X2" s="1"/>
      <c r="Y2" s="1"/>
      <c r="Z2" s="1"/>
    </row>
    <row r="3" spans="1:26" ht="26.1" customHeight="1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4"/>
      <c r="S3" s="1"/>
      <c r="T3" s="50" t="s">
        <v>2808</v>
      </c>
      <c r="U3" s="1"/>
      <c r="V3" s="1"/>
      <c r="W3" s="1"/>
      <c r="X3" s="1"/>
      <c r="Y3" s="1"/>
      <c r="Z3" s="1"/>
    </row>
    <row r="4" spans="1:26" ht="19.5">
      <c r="A4" s="1"/>
      <c r="B4" s="4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4"/>
      <c r="S4" s="1"/>
      <c r="T4" s="51" t="s">
        <v>2809</v>
      </c>
      <c r="U4" s="1"/>
      <c r="V4" s="1"/>
      <c r="W4" s="1"/>
      <c r="X4" s="1"/>
      <c r="Y4" s="1"/>
      <c r="Z4" s="1"/>
    </row>
    <row r="5" spans="1:26" ht="19.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34"/>
      <c r="S5" s="1"/>
      <c r="T5" s="25"/>
      <c r="U5" s="1"/>
      <c r="V5" s="1"/>
      <c r="W5" s="1"/>
      <c r="X5" s="1"/>
      <c r="Y5" s="1"/>
      <c r="Z5" s="1"/>
    </row>
    <row r="6" spans="1:26" ht="19.5">
      <c r="A6" s="1"/>
      <c r="B6" s="13" t="s">
        <v>2553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34"/>
      <c r="S6" s="1"/>
      <c r="T6" s="45"/>
      <c r="U6" s="1"/>
      <c r="V6" s="1"/>
      <c r="W6" s="1"/>
      <c r="X6" s="1"/>
      <c r="Y6" s="1"/>
      <c r="Z6" s="1"/>
    </row>
    <row r="7" spans="1:26" ht="21">
      <c r="A7" s="1"/>
      <c r="B7" s="38" t="s">
        <v>2807</v>
      </c>
      <c r="C7" s="1"/>
      <c r="D7" s="5"/>
      <c r="E7" s="6"/>
      <c r="F7" s="7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34"/>
      <c r="S7" s="1"/>
      <c r="T7" s="45"/>
      <c r="U7" s="1"/>
      <c r="V7" s="1"/>
      <c r="W7" s="1"/>
      <c r="X7" s="1"/>
      <c r="Y7" s="1"/>
      <c r="Z7" s="1"/>
    </row>
    <row r="8" spans="1:26" ht="12.75" customHeight="1">
      <c r="A8" s="1"/>
      <c r="B8" s="40" t="s">
        <v>2806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34"/>
      <c r="S8" s="1"/>
      <c r="T8" s="45"/>
      <c r="U8" s="1"/>
      <c r="V8" s="1"/>
      <c r="W8" s="1"/>
      <c r="X8" s="1"/>
      <c r="Y8" s="1"/>
      <c r="Z8" s="1"/>
    </row>
    <row r="9" spans="1:26" ht="5.25" customHeight="1">
      <c r="A9" s="1"/>
      <c r="B9" s="1"/>
      <c r="C9" s="40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34"/>
      <c r="S9" s="1"/>
      <c r="T9" s="45"/>
      <c r="U9" s="1"/>
      <c r="V9" s="1"/>
      <c r="W9" s="1"/>
      <c r="X9" s="1"/>
      <c r="Y9" s="1"/>
      <c r="Z9" s="1"/>
    </row>
    <row r="10" spans="1:26" s="26" customFormat="1" ht="15.75" customHeight="1">
      <c r="A10" s="34"/>
      <c r="B10" s="34"/>
      <c r="C10" s="35" t="s">
        <v>3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 t="s">
        <v>2835</v>
      </c>
      <c r="U10" s="34"/>
      <c r="V10" s="34"/>
      <c r="W10" s="34"/>
      <c r="X10" s="34"/>
      <c r="Y10" s="34"/>
      <c r="Z10" s="34"/>
    </row>
    <row r="11" spans="1:26" ht="19.5">
      <c r="A11" s="1"/>
      <c r="B11" s="1"/>
      <c r="C11" s="1"/>
      <c r="D11" s="1"/>
      <c r="E11" s="1"/>
      <c r="F11" s="1"/>
      <c r="G11" s="1"/>
      <c r="H11" s="1" t="s">
        <v>4</v>
      </c>
      <c r="I11" s="1"/>
      <c r="J11" s="1"/>
      <c r="K11" s="1"/>
      <c r="L11" s="1"/>
      <c r="M11" s="1"/>
      <c r="N11" s="1"/>
      <c r="O11" s="1"/>
      <c r="P11" s="1"/>
      <c r="Q11" s="1"/>
      <c r="R11" s="34"/>
      <c r="S11" s="1"/>
      <c r="T11" s="1"/>
      <c r="U11" s="1"/>
      <c r="V11" s="1"/>
      <c r="W11" s="1"/>
      <c r="X11" s="1"/>
      <c r="Y11" s="1"/>
      <c r="Z11" s="1"/>
    </row>
    <row r="12" spans="1:26" ht="19.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34"/>
      <c r="S12" s="1"/>
      <c r="T12" s="44" t="s">
        <v>40</v>
      </c>
      <c r="U12" s="1"/>
      <c r="V12" s="1"/>
      <c r="W12" s="1"/>
      <c r="X12" s="1"/>
      <c r="Y12" s="1"/>
      <c r="Z12" s="1"/>
    </row>
    <row r="13" spans="1:26" ht="19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34"/>
      <c r="S13" s="1"/>
      <c r="T13" s="44" t="s">
        <v>602</v>
      </c>
      <c r="U13" s="1"/>
      <c r="V13" s="1"/>
      <c r="W13" s="1"/>
      <c r="X13" s="1"/>
      <c r="Y13" s="1"/>
      <c r="Z13" s="1"/>
    </row>
    <row r="14" spans="1:26" ht="19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34"/>
      <c r="S14" s="1"/>
      <c r="T14" s="44" t="s">
        <v>398</v>
      </c>
      <c r="U14" s="1"/>
      <c r="V14" s="1"/>
      <c r="W14" s="1"/>
      <c r="X14" s="1"/>
      <c r="Y14" s="1"/>
      <c r="Z14" s="1"/>
    </row>
    <row r="15" spans="1:26" ht="19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4"/>
      <c r="S15" s="1"/>
      <c r="T15" s="44" t="s">
        <v>556</v>
      </c>
      <c r="U15" s="1"/>
      <c r="V15" s="1"/>
      <c r="W15" s="1"/>
      <c r="X15" s="1"/>
      <c r="Y15" s="1"/>
      <c r="Z15" s="1"/>
    </row>
    <row r="16" spans="1:26" ht="19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4"/>
      <c r="S16" s="1"/>
      <c r="T16" s="44" t="s">
        <v>2812</v>
      </c>
      <c r="U16" s="1"/>
      <c r="V16" s="1"/>
      <c r="W16" s="1"/>
      <c r="X16" s="1"/>
      <c r="Y16" s="1"/>
      <c r="Z16" s="1"/>
    </row>
    <row r="17" spans="1:26" ht="19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4"/>
      <c r="S17" s="1"/>
      <c r="T17" s="44" t="s">
        <v>2813</v>
      </c>
      <c r="U17" s="1"/>
      <c r="V17" s="1"/>
      <c r="W17" s="1"/>
      <c r="X17" s="1"/>
      <c r="Y17" s="1"/>
      <c r="Z17" s="1"/>
    </row>
    <row r="18" spans="1:26" ht="19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4"/>
      <c r="S18" s="1"/>
      <c r="T18" s="44" t="s">
        <v>2832</v>
      </c>
      <c r="U18" s="1"/>
      <c r="V18" s="1"/>
      <c r="W18" s="1"/>
      <c r="X18" s="1"/>
      <c r="Y18" s="1"/>
      <c r="Z18" s="1"/>
    </row>
    <row r="19" spans="1:26" ht="19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4"/>
      <c r="S19" s="1"/>
      <c r="T19" s="44" t="s">
        <v>2828</v>
      </c>
      <c r="U19" s="1"/>
      <c r="V19" s="1"/>
      <c r="W19" s="1"/>
      <c r="X19" s="1"/>
      <c r="Y19" s="1"/>
      <c r="Z19" s="1"/>
    </row>
    <row r="20" spans="1:26" ht="19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4"/>
      <c r="S20" s="1"/>
      <c r="T20" s="43"/>
      <c r="U20" s="1"/>
      <c r="V20" s="1"/>
      <c r="W20" s="1"/>
      <c r="X20" s="1"/>
      <c r="Y20" s="1"/>
      <c r="Z20" s="1"/>
    </row>
    <row r="21" spans="1:26" ht="19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4"/>
      <c r="S21" s="1"/>
      <c r="T21" s="43"/>
      <c r="U21" s="1"/>
      <c r="V21" s="1"/>
      <c r="W21" s="1"/>
      <c r="X21" s="1"/>
      <c r="Y21" s="1"/>
      <c r="Z21" s="1"/>
    </row>
    <row r="22" spans="1:26" ht="19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4"/>
      <c r="S22" s="1"/>
      <c r="T22" s="43"/>
      <c r="U22" s="1"/>
      <c r="V22" s="1"/>
      <c r="W22" s="1"/>
      <c r="X22" s="1"/>
      <c r="Y22" s="1"/>
      <c r="Z22" s="1"/>
    </row>
    <row r="23" spans="1:26" ht="19.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4"/>
      <c r="S23" s="1"/>
      <c r="T23" s="43"/>
      <c r="U23" s="1"/>
      <c r="V23" s="1"/>
      <c r="W23" s="1"/>
      <c r="X23" s="1"/>
      <c r="Y23" s="1"/>
      <c r="Z23" s="1"/>
    </row>
    <row r="24" spans="1:26" ht="19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4"/>
      <c r="S24" s="1"/>
      <c r="T24" s="43"/>
      <c r="U24" s="1"/>
      <c r="V24" s="1"/>
      <c r="W24" s="1"/>
      <c r="X24" s="1"/>
      <c r="Y24" s="1"/>
      <c r="Z24" s="1"/>
    </row>
    <row r="25" spans="1:26" ht="19.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4"/>
      <c r="S25" s="1"/>
      <c r="T25" s="45"/>
      <c r="U25" s="1"/>
      <c r="V25" s="1"/>
      <c r="W25" s="1"/>
      <c r="X25" s="1"/>
      <c r="Y25" s="1"/>
      <c r="Z25" s="1"/>
    </row>
    <row r="26" spans="1:26" ht="27.6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4"/>
      <c r="S26" s="1"/>
      <c r="T26" s="45"/>
      <c r="U26" s="1"/>
      <c r="V26" s="1"/>
      <c r="W26" s="1"/>
      <c r="X26" s="1"/>
      <c r="Y26" s="1"/>
      <c r="Z26" s="1"/>
    </row>
    <row r="27" spans="1:26" ht="27.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4"/>
      <c r="S27" s="1"/>
      <c r="T27" s="45"/>
      <c r="U27" s="1"/>
      <c r="V27" s="1"/>
      <c r="W27" s="1"/>
      <c r="X27" s="1"/>
      <c r="Y27" s="1"/>
      <c r="Z27" s="1"/>
    </row>
    <row r="28" spans="1:26" ht="19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4"/>
      <c r="S28" s="1"/>
      <c r="T28" s="45"/>
      <c r="U28" s="1"/>
      <c r="V28" s="1"/>
      <c r="W28" s="1"/>
      <c r="X28" s="1"/>
      <c r="Y28" s="1"/>
      <c r="Z28" s="1"/>
    </row>
    <row r="29" spans="1:26" ht="19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4"/>
      <c r="S29" s="1"/>
      <c r="T29" s="45"/>
      <c r="U29" s="1"/>
      <c r="V29" s="1"/>
      <c r="W29" s="1"/>
      <c r="X29" s="1"/>
      <c r="Y29" s="1"/>
      <c r="Z29" s="1"/>
    </row>
    <row r="30" spans="1:26" ht="19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4"/>
      <c r="S30" s="1"/>
      <c r="T30" s="45"/>
      <c r="U30" s="1"/>
      <c r="V30" s="1"/>
      <c r="W30" s="1"/>
      <c r="X30" s="1"/>
      <c r="Y30" s="1"/>
      <c r="Z30" s="1"/>
    </row>
    <row r="31" spans="1:26" ht="19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45"/>
      <c r="U31" s="1"/>
      <c r="V31" s="1"/>
      <c r="W31" s="1"/>
      <c r="X31" s="1"/>
      <c r="Y31" s="1"/>
      <c r="Z31" s="1"/>
    </row>
    <row r="32" spans="1:26" ht="19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4"/>
      <c r="S32" s="1"/>
      <c r="T32" s="45"/>
      <c r="U32" s="1"/>
      <c r="V32" s="1"/>
      <c r="W32" s="1"/>
      <c r="X32" s="1"/>
      <c r="Y32" s="1"/>
      <c r="Z32" s="1"/>
    </row>
    <row r="33" spans="1:26" ht="19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Q33" s="1"/>
      <c r="R33" s="34"/>
      <c r="S33" s="1"/>
      <c r="T33" s="45"/>
      <c r="U33" s="1"/>
      <c r="V33" s="1"/>
      <c r="W33" s="1"/>
      <c r="X33" s="1"/>
      <c r="Y33" s="1"/>
      <c r="Z33" s="1"/>
    </row>
    <row r="34" spans="1:26" ht="19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45"/>
      <c r="U34" s="1"/>
      <c r="V34" s="1"/>
      <c r="W34" s="1"/>
      <c r="X34" s="1"/>
      <c r="Y34" s="1"/>
      <c r="Z34" s="1"/>
    </row>
    <row r="35" spans="1:26" ht="19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45"/>
      <c r="U35" s="1"/>
      <c r="V35" s="1"/>
      <c r="W35" s="1"/>
      <c r="X35" s="1"/>
      <c r="Y35" s="1"/>
      <c r="Z35" s="1"/>
    </row>
    <row r="36" spans="1:26" ht="19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45"/>
      <c r="U36" s="1"/>
      <c r="V36" s="1"/>
      <c r="W36" s="1"/>
      <c r="X36" s="1"/>
      <c r="Y36" s="1"/>
      <c r="Z36" s="1"/>
    </row>
    <row r="37" spans="1:26" ht="19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45"/>
      <c r="U37" s="1"/>
      <c r="V37" s="1"/>
      <c r="W37" s="1"/>
      <c r="X37" s="1"/>
      <c r="Y37" s="1"/>
      <c r="Z37" s="1"/>
    </row>
    <row r="38" spans="1:26" ht="19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4" t="s">
        <v>5</v>
      </c>
      <c r="Q38" s="1"/>
      <c r="R38" s="34"/>
      <c r="S38" s="1"/>
      <c r="T38" s="45"/>
      <c r="U38" s="1"/>
      <c r="V38" s="1"/>
      <c r="W38" s="1"/>
      <c r="X38" s="1"/>
      <c r="Y38" s="1"/>
      <c r="Z38" s="1"/>
    </row>
    <row r="39" spans="1:26" ht="19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45"/>
      <c r="U39" s="1"/>
      <c r="V39" s="1"/>
      <c r="W39" s="1"/>
      <c r="X39" s="1"/>
      <c r="Y39" s="1"/>
      <c r="Z39" s="1"/>
    </row>
    <row r="40" spans="1:26" ht="19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45"/>
      <c r="U40" s="1"/>
      <c r="V40" s="1"/>
      <c r="W40" s="1"/>
      <c r="X40" s="1"/>
      <c r="Y40" s="1"/>
      <c r="Z40" s="1"/>
    </row>
    <row r="41" spans="1:26" s="26" customFormat="1" ht="19.5">
      <c r="A41" s="34"/>
      <c r="B41" s="34"/>
      <c r="C41" s="35" t="s">
        <v>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5" t="s">
        <v>2837</v>
      </c>
      <c r="U41" s="34"/>
      <c r="V41" s="34"/>
      <c r="W41" s="34"/>
      <c r="X41" s="34"/>
      <c r="Y41" s="34"/>
      <c r="Z41" s="34"/>
    </row>
    <row r="42" spans="1:26" ht="19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1"/>
      <c r="U42" s="1"/>
      <c r="V42" s="1"/>
      <c r="W42" s="1"/>
      <c r="X42" s="1"/>
      <c r="Y42" s="1"/>
      <c r="Z42" s="1"/>
    </row>
    <row r="43" spans="1:26" ht="19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44" t="s">
        <v>2834</v>
      </c>
      <c r="U43" s="1"/>
      <c r="V43" s="1"/>
      <c r="W43" s="1"/>
      <c r="X43" s="1"/>
      <c r="Y43" s="1"/>
      <c r="Z43" s="1"/>
    </row>
    <row r="44" spans="1:26" ht="19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44" t="s">
        <v>2833</v>
      </c>
      <c r="U44" s="1"/>
      <c r="V44" s="1"/>
      <c r="W44" s="1"/>
      <c r="X44" s="1"/>
      <c r="Y44" s="1"/>
      <c r="Z44" s="1"/>
    </row>
    <row r="45" spans="1:26" ht="19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U45" s="1"/>
      <c r="V45" s="1"/>
      <c r="W45" s="1"/>
      <c r="X45" s="1"/>
      <c r="Y45" s="1"/>
      <c r="Z45" s="1"/>
    </row>
    <row r="46" spans="1:26" ht="19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45"/>
      <c r="U46" s="1"/>
      <c r="V46" s="1"/>
      <c r="W46" s="1"/>
      <c r="X46" s="1"/>
      <c r="Y46" s="1"/>
      <c r="Z46" s="1"/>
    </row>
    <row r="47" spans="1:26" ht="19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45"/>
      <c r="U47" s="1"/>
      <c r="V47" s="1"/>
      <c r="W47" s="1"/>
      <c r="X47" s="1"/>
      <c r="Y47" s="1"/>
      <c r="Z47" s="1"/>
    </row>
    <row r="48" spans="1:26" ht="19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45"/>
      <c r="U48" s="1"/>
      <c r="V48" s="1"/>
      <c r="W48" s="1"/>
      <c r="X48" s="1"/>
      <c r="Y48" s="1"/>
      <c r="Z48" s="1"/>
    </row>
    <row r="49" spans="1:26" ht="19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45"/>
      <c r="U49" s="1"/>
      <c r="V49" s="1"/>
      <c r="W49" s="1"/>
      <c r="X49" s="1"/>
      <c r="Y49" s="1"/>
      <c r="Z49" s="1"/>
    </row>
    <row r="50" spans="1:26" ht="19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45"/>
      <c r="U50" s="1"/>
      <c r="V50" s="1"/>
      <c r="W50" s="1"/>
      <c r="X50" s="1"/>
      <c r="Y50" s="1"/>
      <c r="Z50" s="1"/>
    </row>
    <row r="51" spans="1:26" ht="19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45"/>
      <c r="U51" s="1"/>
      <c r="V51" s="1"/>
      <c r="W51" s="1"/>
      <c r="X51" s="1"/>
      <c r="Y51" s="1"/>
      <c r="Z51" s="1"/>
    </row>
    <row r="52" spans="1:26" ht="19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45"/>
      <c r="U52" s="1"/>
      <c r="V52" s="1"/>
      <c r="W52" s="1"/>
      <c r="X52" s="1"/>
      <c r="Y52" s="1"/>
      <c r="Z52" s="1"/>
    </row>
    <row r="53" spans="1:26" ht="19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4"/>
      <c r="S53" s="1"/>
      <c r="T53" s="45"/>
      <c r="U53" s="1"/>
      <c r="V53" s="1"/>
      <c r="W53" s="1"/>
      <c r="X53" s="1"/>
      <c r="Y53" s="1"/>
      <c r="Z53" s="1"/>
    </row>
    <row r="54" spans="1:26" ht="19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4"/>
      <c r="S54" s="1"/>
      <c r="T54" s="45"/>
      <c r="U54" s="1"/>
      <c r="V54" s="1"/>
      <c r="W54" s="1"/>
      <c r="X54" s="1"/>
      <c r="Y54" s="1"/>
      <c r="Z54" s="1"/>
    </row>
    <row r="55" spans="1:26" ht="19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4"/>
      <c r="S55" s="1"/>
      <c r="T55" s="45"/>
      <c r="U55" s="1"/>
      <c r="V55" s="1"/>
      <c r="W55" s="1"/>
      <c r="X55" s="1"/>
      <c r="Y55" s="1"/>
      <c r="Z55" s="1"/>
    </row>
    <row r="56" spans="1:26" ht="19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4"/>
      <c r="S56" s="1"/>
      <c r="T56" s="45"/>
      <c r="U56" s="1"/>
      <c r="V56" s="1"/>
      <c r="W56" s="1"/>
      <c r="X56" s="1"/>
      <c r="Y56" s="1"/>
      <c r="Z56" s="1"/>
    </row>
    <row r="57" spans="1:26" s="26" customFormat="1" ht="19.5">
      <c r="A57" s="34"/>
      <c r="B57" s="34"/>
      <c r="C57" s="35" t="s">
        <v>7</v>
      </c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5" t="s">
        <v>2839</v>
      </c>
      <c r="U57" s="34"/>
      <c r="V57" s="34"/>
      <c r="W57" s="34"/>
      <c r="X57" s="34"/>
      <c r="Y57" s="34"/>
      <c r="Z57" s="34"/>
    </row>
    <row r="58" spans="1:26" ht="19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4"/>
      <c r="S58" s="1"/>
      <c r="T58" s="1"/>
      <c r="U58" s="1"/>
      <c r="V58" s="1"/>
      <c r="W58" s="1"/>
      <c r="X58" s="1"/>
      <c r="Y58" s="1"/>
      <c r="Z58" s="1"/>
    </row>
    <row r="59" spans="1:26" ht="19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34"/>
      <c r="S59" s="1"/>
      <c r="T59" s="44" t="s">
        <v>2829</v>
      </c>
      <c r="U59" s="1"/>
      <c r="V59" s="1"/>
      <c r="W59" s="1"/>
      <c r="X59" s="1"/>
      <c r="Y59" s="1"/>
      <c r="Z59" s="1"/>
    </row>
    <row r="60" spans="1:26" ht="19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34"/>
      <c r="S60" s="1"/>
      <c r="T60" s="44" t="s">
        <v>855</v>
      </c>
      <c r="U60" s="1"/>
      <c r="V60" s="1"/>
      <c r="W60" s="1"/>
      <c r="X60" s="1"/>
      <c r="Y60" s="1"/>
      <c r="Z60" s="1"/>
    </row>
    <row r="61" spans="1:26" ht="19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34"/>
      <c r="S61" s="1"/>
      <c r="T61" s="44" t="s">
        <v>2814</v>
      </c>
      <c r="U61" s="1"/>
      <c r="V61" s="1"/>
      <c r="W61" s="1"/>
      <c r="X61" s="1"/>
      <c r="Y61" s="1"/>
      <c r="Z61" s="1"/>
    </row>
    <row r="62" spans="1:26" ht="19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34"/>
      <c r="S62" s="1"/>
      <c r="T62" s="44" t="s">
        <v>2815</v>
      </c>
      <c r="U62" s="1"/>
      <c r="V62" s="1"/>
      <c r="W62" s="1"/>
      <c r="X62" s="1"/>
      <c r="Y62" s="1"/>
      <c r="Z62" s="1"/>
    </row>
    <row r="63" spans="1:26" ht="19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34"/>
      <c r="S63" s="1"/>
      <c r="T63" s="44" t="s">
        <v>2816</v>
      </c>
      <c r="U63" s="1"/>
      <c r="V63" s="1"/>
      <c r="W63" s="1"/>
      <c r="X63" s="1"/>
      <c r="Y63" s="1"/>
      <c r="Z63" s="1"/>
    </row>
    <row r="64" spans="1:26" ht="19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34"/>
      <c r="S64" s="1"/>
      <c r="T64" s="44" t="s">
        <v>2817</v>
      </c>
      <c r="U64" s="1"/>
      <c r="V64" s="1"/>
      <c r="W64" s="1"/>
      <c r="X64" s="1"/>
      <c r="Y64" s="1"/>
      <c r="Z64" s="1"/>
    </row>
    <row r="65" spans="1:26" ht="19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34"/>
      <c r="S65" s="1"/>
      <c r="T65" s="44" t="s">
        <v>1023</v>
      </c>
      <c r="U65" s="1"/>
      <c r="V65" s="1"/>
      <c r="W65" s="1"/>
      <c r="X65" s="1"/>
      <c r="Y65" s="1"/>
      <c r="Z65" s="1"/>
    </row>
    <row r="66" spans="1:26" ht="19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34"/>
      <c r="S66" s="1"/>
      <c r="T66" s="44" t="s">
        <v>1806</v>
      </c>
      <c r="U66" s="1"/>
      <c r="V66" s="1"/>
      <c r="W66" s="1"/>
      <c r="X66" s="1"/>
      <c r="Y66" s="1"/>
      <c r="Z66" s="1"/>
    </row>
    <row r="67" spans="1:26" ht="19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34"/>
      <c r="S67" s="1"/>
      <c r="T67" s="43"/>
      <c r="U67" s="1"/>
      <c r="V67" s="1"/>
      <c r="W67" s="1"/>
      <c r="X67" s="1"/>
      <c r="Y67" s="1"/>
      <c r="Z67" s="1"/>
    </row>
    <row r="68" spans="1:26" ht="19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0"/>
      <c r="R68" s="34"/>
      <c r="S68" s="10"/>
      <c r="U68" s="10"/>
      <c r="V68" s="10"/>
      <c r="W68" s="10"/>
      <c r="X68" s="10"/>
      <c r="Y68" s="10"/>
      <c r="Z68" s="10"/>
    </row>
    <row r="69" spans="1:26" ht="19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34"/>
      <c r="S69" s="1"/>
      <c r="T69" s="45"/>
      <c r="U69" s="1"/>
      <c r="V69" s="1"/>
      <c r="W69" s="1"/>
      <c r="X69" s="1"/>
      <c r="Y69" s="1"/>
      <c r="Z69" s="1"/>
    </row>
    <row r="70" spans="1:26" ht="19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0"/>
      <c r="R70" s="34"/>
      <c r="S70" s="10"/>
      <c r="T70" s="47"/>
      <c r="U70" s="10"/>
      <c r="V70" s="10"/>
      <c r="W70" s="10"/>
      <c r="X70" s="10"/>
      <c r="Y70" s="10"/>
      <c r="Z70" s="10"/>
    </row>
    <row r="71" spans="1:26" ht="19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4"/>
      <c r="S71" s="1"/>
      <c r="T71" s="45"/>
      <c r="U71" s="1"/>
      <c r="V71" s="1"/>
      <c r="W71" s="1"/>
      <c r="X71" s="1"/>
      <c r="Y71" s="1"/>
      <c r="Z71" s="1"/>
    </row>
    <row r="72" spans="1:26" ht="19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0"/>
      <c r="R72" s="34"/>
      <c r="S72" s="10"/>
      <c r="T72" s="47"/>
      <c r="U72" s="10"/>
      <c r="V72" s="10"/>
      <c r="W72" s="10"/>
      <c r="X72" s="10"/>
      <c r="Y72" s="10"/>
      <c r="Z72" s="10"/>
    </row>
    <row r="73" spans="1:26" ht="19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0"/>
      <c r="R73" s="34"/>
      <c r="S73" s="10"/>
      <c r="T73" s="47"/>
      <c r="U73" s="10"/>
      <c r="V73" s="10"/>
      <c r="W73" s="10"/>
      <c r="X73" s="10"/>
      <c r="Y73" s="10"/>
      <c r="Z73" s="10"/>
    </row>
    <row r="74" spans="1:26" ht="19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0"/>
      <c r="Q74" s="1"/>
      <c r="R74" s="34"/>
      <c r="S74" s="1"/>
      <c r="T74" s="45"/>
      <c r="U74" s="1"/>
      <c r="V74" s="1"/>
      <c r="W74" s="1"/>
      <c r="X74" s="1"/>
      <c r="Y74" s="1"/>
      <c r="Z74" s="1"/>
    </row>
    <row r="75" spans="1:26" ht="19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0"/>
      <c r="R75" s="34"/>
      <c r="S75" s="10"/>
      <c r="T75" s="47"/>
      <c r="U75" s="10"/>
      <c r="V75" s="10"/>
      <c r="W75" s="10"/>
      <c r="X75" s="10"/>
      <c r="Y75" s="10"/>
      <c r="Z75" s="10"/>
    </row>
    <row r="76" spans="1:26" ht="19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0"/>
      <c r="R76" s="34"/>
      <c r="S76" s="10"/>
      <c r="T76" s="47"/>
      <c r="U76" s="10"/>
      <c r="V76" s="10"/>
      <c r="W76" s="10"/>
      <c r="X76" s="10"/>
      <c r="Y76" s="10"/>
      <c r="Z76" s="10"/>
    </row>
    <row r="77" spans="1:26" ht="19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0"/>
      <c r="R77" s="34"/>
      <c r="S77" s="10"/>
      <c r="T77" s="47"/>
      <c r="U77" s="10"/>
      <c r="V77" s="10"/>
      <c r="W77" s="10"/>
      <c r="X77" s="10"/>
      <c r="Y77" s="10"/>
      <c r="Z77" s="10"/>
    </row>
    <row r="78" spans="1:26" ht="19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0"/>
      <c r="R78" s="34"/>
      <c r="S78" s="10"/>
      <c r="T78" s="47"/>
      <c r="U78" s="10"/>
      <c r="V78" s="10"/>
      <c r="W78" s="10"/>
      <c r="X78" s="10"/>
      <c r="Y78" s="10"/>
      <c r="Z78" s="10"/>
    </row>
    <row r="79" spans="1:26" ht="19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0"/>
      <c r="Q79" s="1"/>
      <c r="R79" s="34"/>
      <c r="S79" s="1"/>
      <c r="T79" s="45"/>
      <c r="U79" s="1"/>
      <c r="V79" s="1"/>
      <c r="W79" s="1"/>
      <c r="X79" s="1"/>
      <c r="Y79" s="1"/>
      <c r="Z79" s="1"/>
    </row>
    <row r="80" spans="1:26" ht="19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0"/>
      <c r="R80" s="34"/>
      <c r="S80" s="10"/>
      <c r="T80" s="47"/>
      <c r="U80" s="10"/>
      <c r="V80" s="10"/>
      <c r="W80" s="10"/>
      <c r="X80" s="10"/>
      <c r="Y80" s="10"/>
      <c r="Z80" s="10"/>
    </row>
    <row r="81" spans="1:26" ht="19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34"/>
      <c r="S81" s="1"/>
      <c r="T81" s="45"/>
      <c r="U81" s="1"/>
      <c r="V81" s="1"/>
      <c r="W81" s="1"/>
      <c r="X81" s="1"/>
      <c r="Y81" s="1"/>
      <c r="Z81" s="1"/>
    </row>
    <row r="82" spans="1:26" ht="19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34"/>
      <c r="S82" s="1"/>
      <c r="T82" s="45"/>
      <c r="U82" s="1"/>
      <c r="V82" s="1"/>
      <c r="W82" s="1"/>
      <c r="X82" s="1"/>
      <c r="Y82" s="1"/>
      <c r="Z82" s="1"/>
    </row>
    <row r="83" spans="1:26" ht="19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34"/>
      <c r="S83" s="1"/>
      <c r="T83" s="45"/>
      <c r="U83" s="1"/>
      <c r="V83" s="1"/>
      <c r="W83" s="1"/>
      <c r="X83" s="1"/>
      <c r="Y83" s="1"/>
      <c r="Z83" s="1"/>
    </row>
    <row r="84" spans="1:26" ht="19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34"/>
      <c r="S84" s="1"/>
      <c r="T84" s="45"/>
      <c r="U84" s="1"/>
      <c r="V84" s="1"/>
      <c r="W84" s="1"/>
      <c r="X84" s="1"/>
      <c r="Y84" s="1"/>
      <c r="Z84" s="1"/>
    </row>
    <row r="85" spans="1:26" ht="19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34"/>
      <c r="S85" s="1"/>
      <c r="T85" s="45"/>
      <c r="U85" s="1"/>
      <c r="V85" s="1"/>
      <c r="W85" s="1"/>
      <c r="X85" s="1"/>
      <c r="Y85" s="1"/>
      <c r="Z85" s="1"/>
    </row>
    <row r="86" spans="1:26" ht="19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34"/>
      <c r="S86" s="1"/>
      <c r="T86" s="45"/>
      <c r="U86" s="1"/>
      <c r="V86" s="1"/>
      <c r="W86" s="1"/>
      <c r="X86" s="1"/>
      <c r="Y86" s="1"/>
      <c r="Z86" s="1"/>
    </row>
    <row r="87" spans="1:26" ht="19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34"/>
      <c r="S87" s="1"/>
      <c r="T87" s="45"/>
      <c r="U87" s="1"/>
      <c r="V87" s="1"/>
      <c r="W87" s="1"/>
      <c r="X87" s="1"/>
      <c r="Y87" s="1"/>
      <c r="Z87" s="1"/>
    </row>
    <row r="88" spans="1:26" ht="19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34"/>
      <c r="S88" s="1"/>
      <c r="T88" s="45"/>
      <c r="U88" s="1"/>
      <c r="V88" s="1"/>
      <c r="W88" s="1"/>
      <c r="X88" s="1"/>
      <c r="Y88" s="1"/>
      <c r="Z88" s="1"/>
    </row>
    <row r="89" spans="1:26" ht="19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34"/>
      <c r="S89" s="1"/>
      <c r="T89" s="45"/>
      <c r="U89" s="1"/>
      <c r="V89" s="1"/>
      <c r="W89" s="1"/>
      <c r="X89" s="1"/>
      <c r="Y89" s="1"/>
      <c r="Z89" s="1"/>
    </row>
    <row r="90" spans="1:26" ht="19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34"/>
      <c r="S90" s="1"/>
      <c r="T90" s="45"/>
      <c r="U90" s="1"/>
      <c r="V90" s="1"/>
      <c r="W90" s="1"/>
      <c r="X90" s="1"/>
      <c r="Y90" s="1"/>
      <c r="Z90" s="1"/>
    </row>
    <row r="91" spans="1:26" ht="19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34"/>
      <c r="S91" s="1"/>
      <c r="T91" s="45"/>
      <c r="U91" s="1"/>
      <c r="V91" s="1"/>
      <c r="W91" s="1"/>
      <c r="X91" s="1"/>
      <c r="Y91" s="1"/>
      <c r="Z91" s="1"/>
    </row>
    <row r="92" spans="1:26" ht="19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34"/>
      <c r="S92" s="1"/>
      <c r="T92" s="45"/>
      <c r="U92" s="1"/>
      <c r="V92" s="1"/>
      <c r="W92" s="1"/>
      <c r="X92" s="1"/>
      <c r="Y92" s="1"/>
      <c r="Z92" s="1"/>
    </row>
    <row r="93" spans="1:26" ht="19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34"/>
      <c r="S93" s="1"/>
      <c r="T93" s="45"/>
      <c r="U93" s="1"/>
      <c r="V93" s="1"/>
      <c r="W93" s="1"/>
      <c r="X93" s="1"/>
      <c r="Y93" s="1"/>
      <c r="Z93" s="1"/>
    </row>
    <row r="94" spans="1:26" ht="19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34"/>
      <c r="S94" s="1"/>
      <c r="T94" s="45"/>
      <c r="U94" s="1"/>
      <c r="V94" s="1"/>
      <c r="W94" s="1"/>
      <c r="X94" s="1"/>
      <c r="Y94" s="1"/>
      <c r="Z94" s="1"/>
    </row>
    <row r="95" spans="1:26" ht="19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34"/>
      <c r="S95" s="1"/>
      <c r="T95" s="45"/>
      <c r="U95" s="1"/>
      <c r="V95" s="1"/>
      <c r="W95" s="1"/>
      <c r="X95" s="1"/>
      <c r="Y95" s="1"/>
      <c r="Z95" s="1"/>
    </row>
    <row r="96" spans="1:26" s="26" customFormat="1" ht="19.5">
      <c r="A96" s="34"/>
      <c r="B96" s="34"/>
      <c r="C96" s="35" t="s">
        <v>1018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5" t="s">
        <v>2843</v>
      </c>
      <c r="U96" s="34"/>
      <c r="V96" s="34"/>
      <c r="W96" s="34"/>
      <c r="X96" s="34"/>
      <c r="Y96" s="34"/>
      <c r="Z96" s="34"/>
    </row>
    <row r="97" spans="1:26" ht="19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34"/>
      <c r="S97" s="1"/>
      <c r="T97" s="1"/>
      <c r="U97" s="1"/>
      <c r="V97" s="1"/>
      <c r="W97" s="1"/>
      <c r="X97" s="1"/>
      <c r="Y97" s="1"/>
      <c r="Z97" s="1"/>
    </row>
    <row r="98" spans="1:26" ht="19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34"/>
      <c r="S98" s="1"/>
      <c r="T98" s="44" t="s">
        <v>2810</v>
      </c>
      <c r="U98" s="1"/>
      <c r="V98" s="1"/>
      <c r="W98" s="1"/>
      <c r="X98" s="1"/>
      <c r="Y98" s="1"/>
      <c r="Z98" s="1"/>
    </row>
    <row r="99" spans="1:26" ht="19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34"/>
      <c r="S99" s="1"/>
      <c r="T99" s="43"/>
      <c r="U99" s="1"/>
      <c r="V99" s="1"/>
      <c r="W99" s="1"/>
      <c r="X99" s="1"/>
      <c r="Y99" s="1"/>
      <c r="Z99" s="1"/>
    </row>
    <row r="100" spans="1:26" ht="19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34"/>
      <c r="S100" s="1"/>
      <c r="T100" s="45"/>
      <c r="U100" s="1"/>
      <c r="V100" s="1"/>
      <c r="W100" s="1"/>
      <c r="X100" s="1"/>
      <c r="Y100" s="1"/>
      <c r="Z100" s="1"/>
    </row>
    <row r="101" spans="1:26" ht="19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34"/>
      <c r="S101" s="1"/>
      <c r="T101" s="45"/>
      <c r="U101" s="1"/>
      <c r="V101" s="1"/>
      <c r="W101" s="1"/>
      <c r="X101" s="1"/>
      <c r="Y101" s="1"/>
      <c r="Z101" s="1"/>
    </row>
    <row r="102" spans="1:26" ht="19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34"/>
      <c r="S102" s="1"/>
      <c r="T102" s="45"/>
      <c r="U102" s="1"/>
      <c r="V102" s="1"/>
      <c r="W102" s="1"/>
      <c r="X102" s="1"/>
      <c r="Y102" s="1"/>
      <c r="Z102" s="1"/>
    </row>
    <row r="103" spans="1:26" ht="19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34"/>
      <c r="S103" s="1"/>
      <c r="T103" s="45"/>
      <c r="U103" s="1"/>
      <c r="V103" s="1"/>
      <c r="W103" s="1"/>
      <c r="X103" s="1"/>
      <c r="Y103" s="1"/>
      <c r="Z103" s="1"/>
    </row>
    <row r="104" spans="1:26" ht="19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34"/>
      <c r="S104" s="1"/>
      <c r="T104" s="45"/>
      <c r="U104" s="1"/>
      <c r="V104" s="1"/>
      <c r="W104" s="1"/>
      <c r="X104" s="1"/>
      <c r="Y104" s="1"/>
      <c r="Z104" s="1"/>
    </row>
    <row r="105" spans="1:26" ht="19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34"/>
      <c r="S105" s="1"/>
      <c r="T105" s="45"/>
      <c r="U105" s="1"/>
      <c r="V105" s="1"/>
      <c r="W105" s="1"/>
      <c r="X105" s="1"/>
      <c r="Y105" s="1"/>
      <c r="Z105" s="1"/>
    </row>
    <row r="106" spans="1:26" ht="19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34"/>
      <c r="S106" s="1"/>
      <c r="T106" s="45"/>
      <c r="U106" s="1"/>
      <c r="V106" s="1"/>
      <c r="W106" s="1"/>
      <c r="X106" s="1"/>
      <c r="Y106" s="1"/>
      <c r="Z106" s="1"/>
    </row>
    <row r="107" spans="1:26" ht="19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34"/>
      <c r="S107" s="1"/>
      <c r="T107" s="45"/>
      <c r="U107" s="1"/>
      <c r="V107" s="1"/>
      <c r="W107" s="1"/>
      <c r="X107" s="1"/>
      <c r="Y107" s="1"/>
      <c r="Z107" s="1"/>
    </row>
    <row r="108" spans="1:26" s="26" customFormat="1" ht="19.5">
      <c r="A108" s="34"/>
      <c r="B108" s="34"/>
      <c r="C108" s="35" t="s">
        <v>11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5" t="s">
        <v>2836</v>
      </c>
      <c r="U108" s="34"/>
      <c r="V108" s="34"/>
      <c r="W108" s="34"/>
      <c r="X108" s="34"/>
      <c r="Y108" s="34"/>
      <c r="Z108" s="34"/>
    </row>
    <row r="109" spans="1:26" ht="19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34"/>
      <c r="S109" s="1"/>
      <c r="T109" s="1"/>
      <c r="U109" s="1"/>
      <c r="V109" s="1"/>
      <c r="W109" s="1"/>
      <c r="X109" s="1"/>
      <c r="Y109" s="1"/>
      <c r="Z109" s="1"/>
    </row>
    <row r="110" spans="1:26" ht="19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34"/>
      <c r="S110" s="1"/>
      <c r="T110" s="44" t="s">
        <v>1029</v>
      </c>
      <c r="U110" s="1"/>
      <c r="V110" s="1"/>
      <c r="W110" s="1"/>
      <c r="X110" s="1"/>
      <c r="Y110" s="1"/>
      <c r="Z110" s="1"/>
    </row>
    <row r="111" spans="1:26" ht="19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34"/>
      <c r="S111" s="1"/>
      <c r="T111" s="44" t="s">
        <v>1047</v>
      </c>
      <c r="U111" s="1"/>
      <c r="V111" s="1"/>
      <c r="W111" s="1"/>
      <c r="X111" s="1"/>
      <c r="Y111" s="1"/>
      <c r="Z111" s="1"/>
    </row>
    <row r="112" spans="1:26" ht="19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34"/>
      <c r="S112" s="1"/>
      <c r="T112" s="43"/>
      <c r="U112" s="1"/>
      <c r="V112" s="1"/>
      <c r="W112" s="1"/>
      <c r="X112" s="1"/>
      <c r="Y112" s="1"/>
      <c r="Z112" s="1"/>
    </row>
    <row r="113" spans="1:26" ht="19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34"/>
      <c r="S113" s="1"/>
      <c r="T113" s="45"/>
      <c r="U113" s="1"/>
      <c r="V113" s="1"/>
      <c r="W113" s="1"/>
      <c r="X113" s="1"/>
      <c r="Y113" s="1"/>
      <c r="Z113" s="1"/>
    </row>
    <row r="114" spans="1:26" ht="19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34"/>
      <c r="S114" s="1"/>
      <c r="T114" s="45"/>
      <c r="U114" s="1"/>
      <c r="V114" s="1"/>
      <c r="W114" s="1"/>
      <c r="X114" s="1"/>
      <c r="Y114" s="1"/>
      <c r="Z114" s="1"/>
    </row>
    <row r="115" spans="1:26" ht="19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34"/>
      <c r="S115" s="1"/>
      <c r="T115" s="45"/>
      <c r="U115" s="1"/>
      <c r="V115" s="1"/>
      <c r="W115" s="1"/>
      <c r="X115" s="1"/>
      <c r="Y115" s="1"/>
      <c r="Z115" s="1"/>
    </row>
    <row r="116" spans="1:26" ht="19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34"/>
      <c r="S116" s="1"/>
      <c r="T116" s="45"/>
      <c r="U116" s="1"/>
      <c r="V116" s="1"/>
      <c r="W116" s="1"/>
      <c r="X116" s="1"/>
      <c r="Y116" s="1"/>
      <c r="Z116" s="1"/>
    </row>
    <row r="117" spans="1:26" ht="19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34"/>
      <c r="S117" s="1"/>
      <c r="T117" s="45"/>
      <c r="U117" s="1"/>
      <c r="V117" s="1"/>
      <c r="W117" s="1"/>
      <c r="X117" s="1"/>
      <c r="Y117" s="1"/>
      <c r="Z117" s="1"/>
    </row>
    <row r="118" spans="1:26" ht="19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34"/>
      <c r="S118" s="1"/>
      <c r="T118" s="45"/>
      <c r="U118" s="1"/>
      <c r="V118" s="1"/>
      <c r="W118" s="1"/>
      <c r="X118" s="1"/>
      <c r="Y118" s="1"/>
      <c r="Z118" s="1"/>
    </row>
    <row r="119" spans="1:26" ht="19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34"/>
      <c r="S119" s="1"/>
      <c r="T119" s="45"/>
      <c r="U119" s="1"/>
      <c r="V119" s="1"/>
      <c r="W119" s="1"/>
      <c r="X119" s="1"/>
      <c r="Y119" s="1"/>
      <c r="Z119" s="1"/>
    </row>
    <row r="120" spans="1:26" ht="19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34"/>
      <c r="S120" s="1"/>
      <c r="T120" s="45"/>
      <c r="U120" s="1"/>
      <c r="V120" s="1"/>
      <c r="W120" s="1"/>
      <c r="X120" s="1"/>
      <c r="Y120" s="1"/>
      <c r="Z120" s="1"/>
    </row>
    <row r="121" spans="1:26" ht="19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34"/>
      <c r="S121" s="1"/>
      <c r="T121" s="45"/>
      <c r="U121" s="1"/>
      <c r="V121" s="1"/>
      <c r="W121" s="1"/>
      <c r="X121" s="1"/>
      <c r="Y121" s="1"/>
      <c r="Z121" s="1"/>
    </row>
    <row r="122" spans="1:26" s="26" customFormat="1" ht="19.5">
      <c r="A122" s="34"/>
      <c r="B122" s="34"/>
      <c r="C122" s="35" t="s">
        <v>8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5" t="s">
        <v>2838</v>
      </c>
      <c r="U122" s="34"/>
      <c r="V122" s="34"/>
      <c r="W122" s="34"/>
      <c r="X122" s="34"/>
      <c r="Y122" s="34"/>
      <c r="Z122" s="34"/>
    </row>
    <row r="123" spans="1:26" ht="19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34"/>
      <c r="S123" s="1"/>
      <c r="T123" s="1"/>
      <c r="U123" s="1"/>
      <c r="V123" s="1"/>
      <c r="W123" s="1"/>
      <c r="X123" s="1"/>
      <c r="Y123" s="1"/>
      <c r="Z123" s="1"/>
    </row>
    <row r="124" spans="1:26" ht="19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34"/>
      <c r="S124" s="1"/>
      <c r="T124" s="44" t="s">
        <v>1062</v>
      </c>
      <c r="U124" s="1"/>
      <c r="V124" s="1"/>
      <c r="W124" s="1"/>
      <c r="X124" s="1"/>
      <c r="Y124" s="1"/>
      <c r="Z124" s="1"/>
    </row>
    <row r="125" spans="1:26" ht="19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34"/>
      <c r="S125" s="1"/>
      <c r="T125" s="44" t="s">
        <v>1300</v>
      </c>
      <c r="U125" s="1"/>
      <c r="V125" s="1"/>
      <c r="W125" s="1"/>
      <c r="X125" s="1"/>
      <c r="Y125" s="1"/>
      <c r="Z125" s="1"/>
    </row>
    <row r="126" spans="1:26" ht="19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34"/>
      <c r="S126" s="1"/>
      <c r="T126" s="44" t="s">
        <v>1354</v>
      </c>
      <c r="U126" s="1"/>
      <c r="V126" s="1"/>
      <c r="W126" s="1"/>
      <c r="X126" s="1"/>
      <c r="Y126" s="1"/>
      <c r="Z126" s="1"/>
    </row>
    <row r="127" spans="1:26" ht="19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34"/>
      <c r="S127" s="1"/>
      <c r="T127" s="44" t="s">
        <v>1421</v>
      </c>
      <c r="U127" s="1"/>
      <c r="V127" s="1"/>
      <c r="W127" s="1"/>
      <c r="X127" s="1"/>
      <c r="Y127" s="1"/>
      <c r="Z127" s="1"/>
    </row>
    <row r="128" spans="1:26" ht="19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34"/>
      <c r="S128" s="1"/>
      <c r="T128" s="44" t="s">
        <v>1167</v>
      </c>
      <c r="U128" s="1"/>
      <c r="V128" s="1"/>
      <c r="W128" s="1"/>
      <c r="X128" s="1"/>
      <c r="Y128" s="1"/>
      <c r="Z128" s="1"/>
    </row>
    <row r="129" spans="1:26" ht="19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34"/>
      <c r="S129" s="1"/>
      <c r="T129" s="44" t="s">
        <v>1234</v>
      </c>
      <c r="U129" s="1"/>
      <c r="V129" s="1"/>
      <c r="W129" s="1"/>
      <c r="X129" s="1"/>
      <c r="Y129" s="1"/>
      <c r="Z129" s="1"/>
    </row>
    <row r="130" spans="1:26" ht="19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34"/>
      <c r="S130" s="1"/>
      <c r="T130" s="44" t="s">
        <v>2821</v>
      </c>
      <c r="U130" s="1"/>
      <c r="V130" s="1"/>
      <c r="W130" s="1"/>
      <c r="X130" s="1"/>
      <c r="Y130" s="1"/>
      <c r="Z130" s="1"/>
    </row>
    <row r="131" spans="1:26" ht="19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34"/>
      <c r="S131" s="1"/>
      <c r="T131" s="44" t="s">
        <v>2818</v>
      </c>
      <c r="U131" s="1"/>
      <c r="V131" s="1"/>
      <c r="W131" s="1"/>
      <c r="X131" s="1"/>
      <c r="Y131" s="1"/>
      <c r="Z131" s="1"/>
    </row>
    <row r="132" spans="1:26" ht="19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34"/>
      <c r="S132" s="1"/>
      <c r="T132" s="44" t="s">
        <v>2831</v>
      </c>
      <c r="U132" s="1"/>
      <c r="V132" s="1"/>
      <c r="W132" s="1"/>
      <c r="X132" s="1"/>
      <c r="Y132" s="1"/>
      <c r="Z132" s="1"/>
    </row>
    <row r="133" spans="1:26" ht="19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34"/>
      <c r="S133" s="1"/>
      <c r="T133" s="44" t="s">
        <v>1158</v>
      </c>
      <c r="U133" s="1"/>
      <c r="V133" s="1"/>
      <c r="W133" s="1"/>
      <c r="X133" s="1"/>
      <c r="Y133" s="1"/>
      <c r="Z133" s="1"/>
    </row>
    <row r="134" spans="1:26" ht="19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34"/>
      <c r="S134" s="1"/>
      <c r="T134" s="43"/>
      <c r="U134" s="1"/>
      <c r="V134" s="1"/>
      <c r="W134" s="1"/>
      <c r="X134" s="1"/>
      <c r="Y134" s="1"/>
      <c r="Z134" s="1"/>
    </row>
    <row r="135" spans="1:26" ht="19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34"/>
      <c r="S135" s="1"/>
      <c r="T135" s="45"/>
      <c r="U135" s="1"/>
      <c r="V135" s="1"/>
      <c r="W135" s="1"/>
      <c r="X135" s="1"/>
      <c r="Y135" s="1"/>
      <c r="Z135" s="1"/>
    </row>
    <row r="136" spans="1:26" ht="19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34"/>
      <c r="S136" s="1"/>
      <c r="T136" s="45"/>
      <c r="U136" s="1"/>
      <c r="V136" s="1"/>
      <c r="W136" s="1"/>
      <c r="X136" s="1"/>
      <c r="Y136" s="1"/>
      <c r="Z136" s="1"/>
    </row>
    <row r="137" spans="1:26" ht="19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34"/>
      <c r="S137" s="1"/>
      <c r="T137" s="45"/>
      <c r="U137" s="1"/>
      <c r="V137" s="1"/>
      <c r="W137" s="1"/>
      <c r="X137" s="1"/>
      <c r="Y137" s="1"/>
      <c r="Z137" s="1"/>
    </row>
    <row r="138" spans="1:26" ht="19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34"/>
      <c r="S138" s="1"/>
      <c r="T138" s="45"/>
      <c r="U138" s="1"/>
      <c r="V138" s="1"/>
      <c r="W138" s="1"/>
      <c r="X138" s="1"/>
      <c r="Y138" s="1"/>
      <c r="Z138" s="1"/>
    </row>
    <row r="139" spans="1:26" ht="19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34"/>
      <c r="S139" s="1"/>
      <c r="T139" s="45"/>
      <c r="U139" s="1"/>
      <c r="V139" s="1"/>
      <c r="W139" s="1"/>
      <c r="X139" s="1"/>
      <c r="Y139" s="1"/>
      <c r="Z139" s="1"/>
    </row>
    <row r="140" spans="1:26" ht="19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34"/>
      <c r="S140" s="1"/>
      <c r="T140" s="45"/>
      <c r="U140" s="1"/>
      <c r="V140" s="1"/>
      <c r="W140" s="1"/>
      <c r="X140" s="1"/>
      <c r="Y140" s="1"/>
      <c r="Z140" s="1"/>
    </row>
    <row r="141" spans="1:26" ht="19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34"/>
      <c r="S141" s="1"/>
      <c r="T141" s="45"/>
      <c r="U141" s="1"/>
      <c r="V141" s="1"/>
      <c r="W141" s="1"/>
      <c r="X141" s="1"/>
      <c r="Y141" s="1"/>
      <c r="Z141" s="1"/>
    </row>
    <row r="142" spans="1:26" ht="19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34"/>
      <c r="S142" s="1"/>
      <c r="T142" s="45"/>
      <c r="U142" s="1"/>
      <c r="V142" s="1"/>
      <c r="W142" s="1"/>
      <c r="X142" s="1"/>
      <c r="Y142" s="1"/>
      <c r="Z142" s="1"/>
    </row>
    <row r="143" spans="1:26" ht="19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34"/>
      <c r="S143" s="1"/>
      <c r="T143" s="45"/>
      <c r="U143" s="1"/>
      <c r="V143" s="1"/>
      <c r="W143" s="1"/>
      <c r="X143" s="1"/>
      <c r="Y143" s="1"/>
      <c r="Z143" s="1"/>
    </row>
    <row r="144" spans="1:26" ht="19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34"/>
      <c r="S144" s="1"/>
      <c r="T144" s="45"/>
      <c r="U144" s="1"/>
      <c r="V144" s="1"/>
      <c r="W144" s="1"/>
      <c r="X144" s="1"/>
      <c r="Y144" s="1"/>
      <c r="Z144" s="1"/>
    </row>
    <row r="145" spans="1:26" ht="19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34"/>
      <c r="S145" s="1"/>
      <c r="T145" s="45"/>
      <c r="U145" s="1"/>
      <c r="V145" s="1"/>
      <c r="W145" s="1"/>
      <c r="X145" s="1"/>
      <c r="Y145" s="1"/>
      <c r="Z145" s="1"/>
    </row>
    <row r="146" spans="1:26" ht="19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34"/>
      <c r="S146" s="1"/>
      <c r="T146" s="45"/>
      <c r="U146" s="1"/>
      <c r="V146" s="1"/>
      <c r="W146" s="1"/>
      <c r="X146" s="1"/>
      <c r="Y146" s="1"/>
      <c r="Z146" s="1"/>
    </row>
    <row r="147" spans="1:26" ht="19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34"/>
      <c r="S147" s="1"/>
      <c r="T147" s="45"/>
      <c r="U147" s="1"/>
      <c r="V147" s="1"/>
      <c r="W147" s="1"/>
      <c r="X147" s="1"/>
      <c r="Y147" s="1"/>
      <c r="Z147" s="1"/>
    </row>
    <row r="148" spans="1:26" ht="19.5">
      <c r="A148" s="1"/>
      <c r="B148" s="1"/>
      <c r="C148" s="1"/>
      <c r="D148" s="1"/>
      <c r="E148" s="24" t="s">
        <v>5</v>
      </c>
      <c r="F148" s="1"/>
      <c r="G148" s="1"/>
      <c r="H148" s="1"/>
      <c r="I148" s="25"/>
      <c r="J148" s="24" t="s">
        <v>9</v>
      </c>
      <c r="L148" s="25"/>
      <c r="M148" s="25"/>
      <c r="N148" s="25"/>
      <c r="O148" s="25"/>
      <c r="P148" s="25"/>
      <c r="Q148" s="1"/>
      <c r="R148" s="34"/>
      <c r="S148" s="1"/>
      <c r="T148" s="45"/>
      <c r="U148" s="1"/>
      <c r="V148" s="1"/>
      <c r="W148" s="1"/>
      <c r="X148" s="1"/>
      <c r="Y148" s="1"/>
      <c r="Z148" s="1"/>
    </row>
    <row r="149" spans="1:26" ht="19.5">
      <c r="A149" s="1"/>
      <c r="B149" s="1"/>
      <c r="C149" s="1"/>
      <c r="D149" s="1"/>
      <c r="E149" s="24"/>
      <c r="F149" s="1"/>
      <c r="G149" s="19"/>
      <c r="H149" s="1"/>
      <c r="I149" s="1"/>
      <c r="J149" s="18"/>
      <c r="L149" s="1"/>
      <c r="M149" s="1"/>
      <c r="N149" s="1"/>
      <c r="O149" s="1"/>
      <c r="P149" s="1"/>
      <c r="Q149" s="1"/>
      <c r="R149" s="34"/>
      <c r="S149" s="1"/>
      <c r="T149" s="45"/>
      <c r="U149" s="1"/>
      <c r="V149" s="1"/>
      <c r="W149" s="1"/>
      <c r="X149" s="1"/>
      <c r="Y149" s="1"/>
      <c r="Z149" s="1"/>
    </row>
    <row r="150" spans="1:26" ht="19.5">
      <c r="A150" s="1"/>
      <c r="B150" s="1"/>
      <c r="C150" s="18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34"/>
      <c r="S150" s="1"/>
      <c r="T150" s="45"/>
      <c r="U150" s="1"/>
      <c r="V150" s="1"/>
      <c r="W150" s="1"/>
      <c r="X150" s="1"/>
      <c r="Y150" s="1"/>
      <c r="Z150" s="1"/>
    </row>
    <row r="151" spans="1:26" s="26" customFormat="1" ht="19.5">
      <c r="A151" s="34"/>
      <c r="B151" s="34"/>
      <c r="C151" s="35" t="s">
        <v>10</v>
      </c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5" t="s">
        <v>2841</v>
      </c>
      <c r="U151" s="34"/>
      <c r="V151" s="34"/>
      <c r="W151" s="34"/>
      <c r="X151" s="34"/>
      <c r="Y151" s="34"/>
      <c r="Z151" s="34"/>
    </row>
    <row r="152" spans="1:26" ht="19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34"/>
      <c r="S152" s="1"/>
      <c r="T152" s="1"/>
      <c r="U152" s="1"/>
      <c r="V152" s="1"/>
      <c r="W152" s="1"/>
      <c r="X152" s="1"/>
      <c r="Y152" s="1"/>
      <c r="Z152" s="1"/>
    </row>
    <row r="153" spans="1:26" ht="19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34"/>
      <c r="S153" s="1"/>
      <c r="T153" s="44" t="s">
        <v>1444</v>
      </c>
      <c r="U153" s="1"/>
      <c r="V153" s="1"/>
      <c r="W153" s="1"/>
      <c r="X153" s="1"/>
      <c r="Y153" s="1"/>
      <c r="Z153" s="1"/>
    </row>
    <row r="154" spans="1:26" ht="19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34"/>
      <c r="S154" s="1"/>
      <c r="T154" s="45"/>
      <c r="U154" s="1"/>
      <c r="V154" s="1"/>
      <c r="W154" s="1"/>
      <c r="X154" s="1"/>
      <c r="Y154" s="1"/>
      <c r="Z154" s="1"/>
    </row>
    <row r="155" spans="1:26" ht="19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34"/>
      <c r="S155" s="1"/>
      <c r="T155" s="45"/>
      <c r="U155" s="1"/>
      <c r="V155" s="1"/>
      <c r="W155" s="1"/>
      <c r="X155" s="1"/>
      <c r="Y155" s="1"/>
      <c r="Z155" s="1"/>
    </row>
    <row r="156" spans="1:26" ht="19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34"/>
      <c r="S156" s="1"/>
      <c r="T156" s="45"/>
      <c r="U156" s="1"/>
      <c r="V156" s="1"/>
      <c r="W156" s="1"/>
      <c r="X156" s="1"/>
      <c r="Y156" s="1"/>
      <c r="Z156" s="1"/>
    </row>
    <row r="157" spans="1:26" ht="19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34"/>
      <c r="S157" s="1"/>
      <c r="T157" s="45"/>
      <c r="U157" s="1"/>
      <c r="V157" s="1"/>
      <c r="W157" s="1"/>
      <c r="X157" s="1"/>
      <c r="Y157" s="1"/>
      <c r="Z157" s="1"/>
    </row>
    <row r="158" spans="1:26" ht="19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34"/>
      <c r="S158" s="1"/>
      <c r="T158" s="45"/>
      <c r="U158" s="1"/>
      <c r="V158" s="1"/>
      <c r="W158" s="1"/>
      <c r="X158" s="1"/>
      <c r="Y158" s="1"/>
      <c r="Z158" s="1"/>
    </row>
    <row r="159" spans="1:26" ht="19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34"/>
      <c r="S159" s="1"/>
      <c r="T159" s="45"/>
      <c r="U159" s="1"/>
      <c r="V159" s="1"/>
      <c r="W159" s="1"/>
      <c r="X159" s="1"/>
      <c r="Y159" s="1"/>
      <c r="Z159" s="1"/>
    </row>
    <row r="160" spans="1:26" ht="19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34"/>
      <c r="S160" s="1"/>
      <c r="T160" s="45"/>
      <c r="U160" s="1"/>
      <c r="V160" s="1"/>
      <c r="W160" s="1"/>
      <c r="X160" s="1"/>
      <c r="Y160" s="1"/>
      <c r="Z160" s="1"/>
    </row>
    <row r="161" spans="1:26" ht="19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34"/>
      <c r="S161" s="1"/>
      <c r="T161" s="45"/>
      <c r="U161" s="1"/>
      <c r="V161" s="1"/>
      <c r="W161" s="1"/>
      <c r="X161" s="1"/>
      <c r="Y161" s="1"/>
      <c r="Z161" s="1"/>
    </row>
    <row r="162" spans="1:26" ht="19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34"/>
      <c r="S162" s="1"/>
      <c r="T162" s="45"/>
      <c r="U162" s="1"/>
      <c r="V162" s="1"/>
      <c r="W162" s="1"/>
      <c r="X162" s="1"/>
      <c r="Y162" s="1"/>
      <c r="Z162" s="1"/>
    </row>
    <row r="163" spans="1:26" s="26" customFormat="1" ht="19.5">
      <c r="A163" s="34"/>
      <c r="B163" s="34"/>
      <c r="C163" s="35" t="s">
        <v>12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5" t="s">
        <v>2842</v>
      </c>
      <c r="U163" s="34"/>
      <c r="V163" s="34"/>
      <c r="W163" s="34"/>
      <c r="X163" s="34"/>
      <c r="Y163" s="34"/>
      <c r="Z163" s="34"/>
    </row>
    <row r="164" spans="1:26" ht="19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34"/>
      <c r="S164" s="1"/>
      <c r="T164" s="1"/>
      <c r="U164" s="1"/>
      <c r="V164" s="1"/>
      <c r="W164" s="1"/>
      <c r="X164" s="1"/>
      <c r="Y164" s="1"/>
      <c r="Z164" s="1"/>
    </row>
    <row r="165" spans="1:26" ht="19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34"/>
      <c r="S165" s="1"/>
      <c r="T165" s="44" t="s">
        <v>2811</v>
      </c>
      <c r="U165" s="1"/>
      <c r="V165" s="1"/>
      <c r="W165" s="1"/>
      <c r="X165" s="1"/>
      <c r="Y165" s="1"/>
      <c r="Z165" s="1"/>
    </row>
    <row r="166" spans="1:26" ht="19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34"/>
      <c r="S166" s="1"/>
      <c r="T166" s="44" t="s">
        <v>1473</v>
      </c>
      <c r="U166" s="1"/>
      <c r="V166" s="1"/>
      <c r="W166" s="1"/>
      <c r="X166" s="1"/>
      <c r="Y166" s="1"/>
      <c r="Z166" s="1"/>
    </row>
    <row r="167" spans="1:26" ht="19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34"/>
      <c r="S167" s="1"/>
      <c r="T167" s="44" t="s">
        <v>2819</v>
      </c>
      <c r="U167" s="1"/>
      <c r="V167" s="1"/>
      <c r="W167" s="1"/>
      <c r="X167" s="1"/>
      <c r="Y167" s="1"/>
      <c r="Z167" s="1"/>
    </row>
    <row r="168" spans="1:26" ht="19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34"/>
      <c r="S168" s="1"/>
      <c r="T168" s="44" t="s">
        <v>1641</v>
      </c>
      <c r="U168" s="1"/>
      <c r="V168" s="1"/>
      <c r="W168" s="1"/>
      <c r="X168" s="1"/>
      <c r="Y168" s="1"/>
      <c r="Z168" s="1"/>
    </row>
    <row r="169" spans="1:26" ht="19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34"/>
      <c r="S169" s="1"/>
      <c r="T169" s="43"/>
      <c r="U169" s="1"/>
      <c r="V169" s="1"/>
      <c r="W169" s="1"/>
      <c r="X169" s="1"/>
      <c r="Y169" s="1"/>
      <c r="Z169" s="1"/>
    </row>
    <row r="170" spans="1:26" ht="19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34"/>
      <c r="S170" s="1"/>
      <c r="U170" s="1"/>
      <c r="V170" s="1"/>
      <c r="W170" s="1"/>
      <c r="X170" s="1"/>
      <c r="Y170" s="1"/>
      <c r="Z170" s="1"/>
    </row>
    <row r="171" spans="1:26" ht="19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34"/>
      <c r="S171" s="1"/>
      <c r="U171" s="1"/>
      <c r="V171" s="1"/>
      <c r="W171" s="1"/>
      <c r="X171" s="1"/>
      <c r="Y171" s="1"/>
      <c r="Z171" s="1"/>
    </row>
    <row r="172" spans="1:26" ht="19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34"/>
      <c r="S172" s="1"/>
      <c r="T172" s="45"/>
      <c r="U172" s="1"/>
      <c r="V172" s="1"/>
      <c r="W172" s="1"/>
      <c r="X172" s="1"/>
      <c r="Y172" s="1"/>
      <c r="Z172" s="1"/>
    </row>
    <row r="173" spans="1:26" ht="19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34"/>
      <c r="S173" s="1"/>
      <c r="T173" s="45"/>
      <c r="U173" s="1"/>
      <c r="V173" s="1"/>
      <c r="W173" s="1"/>
      <c r="X173" s="1"/>
      <c r="Y173" s="1"/>
      <c r="Z173" s="1"/>
    </row>
    <row r="174" spans="1:26" ht="19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34"/>
      <c r="S174" s="1"/>
      <c r="T174" s="45"/>
      <c r="U174" s="1"/>
      <c r="V174" s="1"/>
      <c r="W174" s="1"/>
      <c r="X174" s="1"/>
      <c r="Y174" s="1"/>
      <c r="Z174" s="1"/>
    </row>
    <row r="175" spans="1:26" ht="19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34"/>
      <c r="S175" s="1"/>
      <c r="T175" s="45"/>
      <c r="U175" s="1"/>
      <c r="V175" s="1"/>
      <c r="W175" s="1"/>
      <c r="X175" s="1"/>
      <c r="Y175" s="1"/>
      <c r="Z175" s="1"/>
    </row>
    <row r="176" spans="1:26" ht="19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34"/>
      <c r="S176" s="1"/>
      <c r="T176" s="45"/>
      <c r="U176" s="1"/>
      <c r="V176" s="1"/>
      <c r="W176" s="1"/>
      <c r="X176" s="1"/>
      <c r="Y176" s="1"/>
      <c r="Z176" s="1"/>
    </row>
    <row r="177" spans="1:26" ht="19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34"/>
      <c r="S177" s="1"/>
      <c r="T177" s="45"/>
      <c r="U177" s="1"/>
      <c r="V177" s="1"/>
      <c r="W177" s="1"/>
      <c r="X177" s="1"/>
      <c r="Y177" s="1"/>
      <c r="Z177" s="1"/>
    </row>
    <row r="178" spans="1:26" ht="19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34"/>
      <c r="S178" s="1"/>
      <c r="T178" s="45"/>
      <c r="U178" s="1"/>
      <c r="V178" s="1"/>
      <c r="W178" s="1"/>
      <c r="X178" s="1"/>
      <c r="Y178" s="1"/>
      <c r="Z178" s="1"/>
    </row>
    <row r="179" spans="1:26" ht="19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34"/>
      <c r="S179" s="1"/>
      <c r="T179" s="45"/>
      <c r="U179" s="1"/>
      <c r="V179" s="1"/>
      <c r="W179" s="1"/>
      <c r="X179" s="1"/>
      <c r="Y179" s="1"/>
      <c r="Z179" s="1"/>
    </row>
    <row r="180" spans="1:26" ht="19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34"/>
      <c r="S180" s="1"/>
      <c r="T180" s="45"/>
      <c r="U180" s="1"/>
      <c r="V180" s="1"/>
      <c r="W180" s="1"/>
      <c r="X180" s="1"/>
      <c r="Y180" s="1"/>
      <c r="Z180" s="1"/>
    </row>
    <row r="181" spans="1:26" ht="19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34"/>
      <c r="S181" s="1"/>
      <c r="T181" s="45"/>
      <c r="U181" s="1"/>
      <c r="V181" s="1"/>
      <c r="W181" s="1"/>
      <c r="X181" s="1"/>
      <c r="Y181" s="1"/>
      <c r="Z181" s="1"/>
    </row>
    <row r="182" spans="1:26" ht="19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34"/>
      <c r="S182" s="1"/>
      <c r="T182" s="45"/>
      <c r="U182" s="1"/>
      <c r="V182" s="1"/>
      <c r="W182" s="1"/>
      <c r="X182" s="1"/>
      <c r="Y182" s="1"/>
      <c r="Z182" s="1"/>
    </row>
    <row r="183" spans="1:26" ht="19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34"/>
      <c r="S183" s="1"/>
      <c r="T183" s="45"/>
      <c r="U183" s="1"/>
      <c r="V183" s="1"/>
      <c r="W183" s="1"/>
      <c r="X183" s="1"/>
      <c r="Y183" s="1"/>
      <c r="Z183" s="1"/>
    </row>
    <row r="184" spans="1:26" ht="19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34"/>
      <c r="S184" s="1"/>
      <c r="T184" s="45"/>
      <c r="U184" s="1"/>
      <c r="V184" s="1"/>
      <c r="W184" s="1"/>
      <c r="X184" s="1"/>
      <c r="Y184" s="1"/>
      <c r="Z184" s="1"/>
    </row>
    <row r="185" spans="1:26" ht="19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34"/>
      <c r="S185" s="1"/>
      <c r="T185" s="45"/>
      <c r="U185" s="1"/>
      <c r="V185" s="1"/>
      <c r="W185" s="1"/>
      <c r="X185" s="1"/>
      <c r="Y185" s="1"/>
      <c r="Z185" s="1"/>
    </row>
    <row r="186" spans="1:26" ht="19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34"/>
      <c r="S186" s="1"/>
      <c r="T186" s="45"/>
      <c r="U186" s="1"/>
      <c r="V186" s="1"/>
      <c r="W186" s="1"/>
      <c r="X186" s="1"/>
      <c r="Y186" s="1"/>
      <c r="Z186" s="1"/>
    </row>
    <row r="187" spans="1:26" ht="19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34"/>
      <c r="S187" s="1"/>
      <c r="T187" s="45"/>
      <c r="U187" s="1"/>
      <c r="V187" s="1"/>
      <c r="W187" s="1"/>
      <c r="X187" s="1"/>
      <c r="Y187" s="1"/>
      <c r="Z187" s="1"/>
    </row>
    <row r="188" spans="1:26" s="26" customFormat="1" ht="19.5">
      <c r="A188" s="34"/>
      <c r="B188" s="34"/>
      <c r="C188" s="35" t="s">
        <v>1725</v>
      </c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5" t="s">
        <v>2840</v>
      </c>
      <c r="U188" s="34"/>
      <c r="V188" s="34"/>
      <c r="W188" s="34"/>
      <c r="X188" s="34"/>
      <c r="Y188" s="34"/>
      <c r="Z188" s="34"/>
    </row>
    <row r="189" spans="1:26" s="26" customFormat="1" ht="12.75" customHeight="1">
      <c r="A189" s="32"/>
      <c r="B189" s="32"/>
      <c r="C189" s="33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4"/>
      <c r="S189" s="32"/>
      <c r="T189" s="33"/>
      <c r="U189" s="32"/>
      <c r="V189" s="32"/>
      <c r="W189" s="32"/>
      <c r="X189" s="32"/>
      <c r="Y189" s="32"/>
      <c r="Z189" s="32"/>
    </row>
    <row r="190" spans="1:26" ht="19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34"/>
      <c r="S190" s="1"/>
      <c r="T190" s="44" t="s">
        <v>2824</v>
      </c>
      <c r="U190" s="1"/>
      <c r="V190" s="1"/>
      <c r="W190" s="1"/>
      <c r="X190" s="1"/>
      <c r="Y190" s="1"/>
      <c r="Z190" s="1"/>
    </row>
    <row r="191" spans="1:26" ht="19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34"/>
      <c r="S191" s="1"/>
      <c r="T191" s="52" t="s">
        <v>2563</v>
      </c>
      <c r="U191" s="1"/>
      <c r="V191" s="1"/>
      <c r="W191" s="1"/>
      <c r="X191" s="1"/>
      <c r="Y191" s="1"/>
      <c r="Z191" s="1"/>
    </row>
    <row r="192" spans="1:26" ht="19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34"/>
      <c r="S192" s="1"/>
      <c r="T192" s="52" t="s">
        <v>2820</v>
      </c>
      <c r="U192" s="1"/>
      <c r="V192" s="1"/>
      <c r="W192" s="1"/>
      <c r="X192" s="1"/>
      <c r="Y192" s="1"/>
      <c r="Z192" s="1"/>
    </row>
    <row r="193" spans="1:26" ht="19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34"/>
      <c r="S193" s="1"/>
      <c r="T193" s="44" t="s">
        <v>2826</v>
      </c>
      <c r="U193" s="1"/>
      <c r="V193" s="1"/>
      <c r="W193" s="1"/>
      <c r="X193" s="1"/>
      <c r="Y193" s="1"/>
      <c r="Z193" s="1"/>
    </row>
    <row r="194" spans="1:26" ht="19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34"/>
      <c r="S194" s="1"/>
      <c r="T194" s="44" t="s">
        <v>2827</v>
      </c>
      <c r="U194" s="1"/>
      <c r="V194" s="1"/>
      <c r="W194" s="1"/>
      <c r="X194" s="1"/>
      <c r="Y194" s="1"/>
      <c r="Z194" s="1"/>
    </row>
    <row r="195" spans="1:26" ht="19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34"/>
      <c r="S195" s="1"/>
      <c r="T195" s="44" t="s">
        <v>2822</v>
      </c>
      <c r="U195" s="1"/>
      <c r="V195" s="1"/>
      <c r="W195" s="1"/>
      <c r="X195" s="1"/>
      <c r="Y195" s="1"/>
      <c r="Z195" s="1"/>
    </row>
    <row r="196" spans="1:26" ht="19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34"/>
      <c r="S196" s="1"/>
      <c r="T196" s="52" t="s">
        <v>2798</v>
      </c>
      <c r="U196" s="1"/>
      <c r="V196" s="1"/>
      <c r="W196" s="1"/>
      <c r="X196" s="1"/>
      <c r="Y196" s="1"/>
      <c r="Z196" s="1"/>
    </row>
    <row r="197" spans="1:26" ht="19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34"/>
      <c r="S197" s="1"/>
      <c r="T197" s="44" t="s">
        <v>2823</v>
      </c>
      <c r="U197" s="1"/>
      <c r="V197" s="1"/>
      <c r="W197" s="1"/>
      <c r="X197" s="1"/>
      <c r="Y197" s="1"/>
      <c r="Z197" s="1"/>
    </row>
    <row r="198" spans="1:26" ht="19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34"/>
      <c r="S198" s="1"/>
      <c r="T198" s="44" t="s">
        <v>2548</v>
      </c>
      <c r="U198" s="1"/>
      <c r="V198" s="1"/>
      <c r="W198" s="1"/>
      <c r="X198" s="1"/>
      <c r="Y198" s="1"/>
      <c r="Z198" s="1"/>
    </row>
    <row r="199" spans="1:26" ht="19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34"/>
      <c r="S199" s="1"/>
      <c r="T199" s="44" t="s">
        <v>2550</v>
      </c>
      <c r="U199" s="1"/>
      <c r="V199" s="1"/>
      <c r="W199" s="1"/>
      <c r="X199" s="1"/>
      <c r="Y199" s="1"/>
      <c r="Z199" s="1"/>
    </row>
    <row r="200" spans="1:26" ht="19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34"/>
      <c r="S200" s="1"/>
      <c r="T200" s="44" t="s">
        <v>2825</v>
      </c>
      <c r="U200" s="1"/>
      <c r="V200" s="1"/>
      <c r="W200" s="1"/>
      <c r="X200" s="1"/>
      <c r="Y200" s="1"/>
      <c r="Z200" s="1"/>
    </row>
    <row r="201" spans="1:26" ht="19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34"/>
      <c r="S201" s="1"/>
      <c r="T201" s="44" t="s">
        <v>2830</v>
      </c>
      <c r="U201" s="1"/>
      <c r="V201" s="1"/>
      <c r="W201" s="1"/>
      <c r="X201" s="1"/>
      <c r="Y201" s="1"/>
      <c r="Z201" s="1"/>
    </row>
    <row r="202" spans="1:26" ht="19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34"/>
      <c r="S202" s="1"/>
      <c r="T202" s="43"/>
      <c r="U202" s="1"/>
      <c r="V202" s="1"/>
      <c r="W202" s="1"/>
      <c r="X202" s="1"/>
      <c r="Y202" s="1"/>
      <c r="Z202" s="1"/>
    </row>
    <row r="203" spans="1:26" ht="19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34"/>
      <c r="S203" s="1"/>
      <c r="T203" s="45"/>
      <c r="U203" s="1"/>
      <c r="V203" s="1"/>
      <c r="W203" s="1"/>
      <c r="X203" s="1"/>
      <c r="Y203" s="1"/>
      <c r="Z203" s="1"/>
    </row>
    <row r="204" spans="1:26" ht="19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34"/>
      <c r="S204" s="1"/>
      <c r="T204" s="45"/>
      <c r="U204" s="1"/>
      <c r="V204" s="1"/>
      <c r="W204" s="1"/>
      <c r="X204" s="1"/>
      <c r="Y204" s="1"/>
      <c r="Z204" s="1"/>
    </row>
    <row r="205" spans="1:26" ht="19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34"/>
      <c r="S205" s="1"/>
      <c r="T205" s="45"/>
      <c r="U205" s="1"/>
      <c r="V205" s="1"/>
      <c r="W205" s="1"/>
      <c r="X205" s="1"/>
      <c r="Y205" s="1"/>
      <c r="Z205" s="1"/>
    </row>
    <row r="206" spans="1:26" ht="19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34"/>
      <c r="S206" s="1"/>
      <c r="T206" s="45"/>
      <c r="U206" s="1"/>
      <c r="V206" s="1"/>
      <c r="W206" s="1"/>
      <c r="X206" s="1"/>
      <c r="Y206" s="1"/>
      <c r="Z206" s="1"/>
    </row>
    <row r="207" spans="1:26" ht="19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34"/>
      <c r="S207" s="1"/>
      <c r="T207" s="45"/>
      <c r="U207" s="1"/>
      <c r="V207" s="1"/>
      <c r="W207" s="1"/>
      <c r="X207" s="1"/>
      <c r="Y207" s="1"/>
      <c r="Z207" s="1"/>
    </row>
    <row r="208" spans="1:26" ht="19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34"/>
      <c r="S208" s="1"/>
      <c r="T208" s="45"/>
      <c r="U208" s="1"/>
      <c r="V208" s="1"/>
      <c r="W208" s="1"/>
      <c r="X208" s="1"/>
      <c r="Y208" s="1"/>
      <c r="Z208" s="1"/>
    </row>
    <row r="209" spans="1:26" ht="19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34"/>
      <c r="S209" s="1"/>
      <c r="T209" s="45"/>
      <c r="U209" s="1"/>
      <c r="V209" s="1"/>
      <c r="W209" s="1"/>
      <c r="X209" s="1"/>
      <c r="Y209" s="1"/>
      <c r="Z209" s="1"/>
    </row>
    <row r="210" spans="1:26" ht="19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34"/>
      <c r="S210" s="1"/>
      <c r="T210" s="45"/>
      <c r="U210" s="1"/>
      <c r="V210" s="1"/>
      <c r="W210" s="1"/>
      <c r="X210" s="1"/>
      <c r="Y210" s="1"/>
      <c r="Z210" s="1"/>
    </row>
    <row r="211" spans="1:26" ht="19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34"/>
      <c r="S211" s="1"/>
      <c r="T211" s="45"/>
      <c r="U211" s="1"/>
      <c r="V211" s="1"/>
      <c r="W211" s="1"/>
      <c r="X211" s="1"/>
      <c r="Y211" s="1"/>
      <c r="Z211" s="1"/>
    </row>
    <row r="212" spans="1:26" ht="19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34"/>
      <c r="S212" s="1"/>
      <c r="T212" s="45"/>
      <c r="U212" s="1"/>
      <c r="V212" s="1"/>
      <c r="W212" s="1"/>
      <c r="X212" s="1"/>
      <c r="Y212" s="1"/>
      <c r="Z212" s="1"/>
    </row>
    <row r="213" spans="1:26" ht="19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34"/>
      <c r="S213" s="1"/>
      <c r="T213" s="45"/>
      <c r="U213" s="1"/>
      <c r="V213" s="1"/>
      <c r="W213" s="1"/>
      <c r="X213" s="1"/>
      <c r="Y213" s="1"/>
      <c r="Z213" s="1"/>
    </row>
    <row r="214" spans="1:26" ht="19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34"/>
      <c r="S214" s="1"/>
      <c r="T214" s="45"/>
      <c r="U214" s="1"/>
      <c r="V214" s="1"/>
      <c r="W214" s="1"/>
      <c r="X214" s="1"/>
      <c r="Y214" s="1"/>
      <c r="Z214" s="1"/>
    </row>
    <row r="215" spans="1:26" ht="19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34"/>
      <c r="S215" s="1"/>
      <c r="T215" s="45"/>
      <c r="U215" s="1"/>
      <c r="V215" s="1"/>
      <c r="W215" s="1"/>
      <c r="X215" s="1"/>
      <c r="Y215" s="1"/>
      <c r="Z215" s="1"/>
    </row>
    <row r="216" spans="1:26" ht="19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34"/>
      <c r="S216" s="1"/>
      <c r="T216" s="45"/>
      <c r="U216" s="1"/>
      <c r="V216" s="1"/>
      <c r="W216" s="1"/>
      <c r="X216" s="1"/>
      <c r="Y216" s="1"/>
      <c r="Z216" s="1"/>
    </row>
    <row r="217" spans="1:26" ht="19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34"/>
      <c r="S217" s="1"/>
      <c r="T217" s="45"/>
      <c r="U217" s="1"/>
      <c r="V217" s="1"/>
      <c r="W217" s="1"/>
      <c r="X217" s="1"/>
      <c r="Y217" s="1"/>
      <c r="Z217" s="1"/>
    </row>
    <row r="218" spans="1:26" ht="19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34"/>
      <c r="S218" s="1"/>
      <c r="T218" s="45"/>
      <c r="U218" s="1"/>
      <c r="V218" s="1"/>
      <c r="W218" s="1"/>
      <c r="X218" s="1"/>
      <c r="Y218" s="1"/>
      <c r="Z218" s="1"/>
    </row>
    <row r="219" spans="1:26" ht="19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34"/>
      <c r="S219" s="1"/>
      <c r="T219" s="45"/>
      <c r="U219" s="1"/>
      <c r="V219" s="1"/>
      <c r="W219" s="1"/>
      <c r="X219" s="1"/>
      <c r="Y219" s="1"/>
      <c r="Z219" s="1"/>
    </row>
    <row r="220" spans="1:26" ht="19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34"/>
      <c r="S220" s="1"/>
      <c r="T220" s="45"/>
      <c r="U220" s="1"/>
      <c r="V220" s="1"/>
      <c r="W220" s="1"/>
      <c r="X220" s="1"/>
      <c r="Y220" s="1"/>
      <c r="Z220" s="1"/>
    </row>
    <row r="221" spans="1:26" ht="19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34"/>
      <c r="S221" s="1"/>
      <c r="T221" s="45"/>
      <c r="U221" s="1"/>
      <c r="V221" s="1"/>
      <c r="W221" s="1"/>
      <c r="X221" s="1"/>
      <c r="Y221" s="1"/>
      <c r="Z221" s="1"/>
    </row>
    <row r="222" spans="1:26" ht="19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34"/>
      <c r="S222" s="1"/>
      <c r="T222" s="45"/>
      <c r="U222" s="1"/>
      <c r="V222" s="1"/>
      <c r="W222" s="1"/>
      <c r="X222" s="1"/>
      <c r="Y222" s="1"/>
      <c r="Z222" s="1"/>
    </row>
    <row r="223" spans="1:26" ht="19.5">
      <c r="A223" s="1"/>
      <c r="B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34"/>
      <c r="S223" s="1"/>
      <c r="T223" s="45"/>
      <c r="U223" s="1"/>
      <c r="V223" s="1"/>
      <c r="W223" s="1"/>
      <c r="X223" s="1"/>
      <c r="Y223" s="1"/>
      <c r="Z223" s="1"/>
    </row>
    <row r="224" spans="1:26" ht="19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34"/>
      <c r="S224" s="1"/>
      <c r="T224" s="45"/>
      <c r="U224" s="1"/>
      <c r="V224" s="1"/>
      <c r="W224" s="1"/>
      <c r="X224" s="1"/>
      <c r="Y224" s="1"/>
      <c r="Z224" s="1"/>
    </row>
    <row r="225" spans="1:26" ht="19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34"/>
      <c r="S225" s="1"/>
      <c r="T225" s="45"/>
      <c r="U225" s="1"/>
      <c r="V225" s="1"/>
      <c r="W225" s="1"/>
      <c r="X225" s="1"/>
      <c r="Y225" s="1"/>
      <c r="Z225" s="1"/>
    </row>
    <row r="226" spans="1:26" ht="19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34"/>
      <c r="S226" s="1"/>
      <c r="T226" s="45"/>
      <c r="U226" s="1"/>
      <c r="V226" s="1"/>
      <c r="W226" s="1"/>
      <c r="X226" s="1"/>
      <c r="Y226" s="1"/>
      <c r="Z226" s="1"/>
    </row>
    <row r="227" spans="1:26" ht="19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34"/>
      <c r="S227" s="1"/>
      <c r="T227" s="45"/>
      <c r="U227" s="1"/>
      <c r="V227" s="1"/>
      <c r="W227" s="1"/>
      <c r="X227" s="1"/>
      <c r="Y227" s="1"/>
      <c r="Z227" s="1"/>
    </row>
    <row r="228" spans="1:26" ht="19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34"/>
      <c r="S228" s="1"/>
      <c r="T228" s="45"/>
      <c r="U228" s="1"/>
      <c r="V228" s="1"/>
      <c r="W228" s="1"/>
      <c r="X228" s="1"/>
      <c r="Y228" s="1"/>
      <c r="Z228" s="1"/>
    </row>
    <row r="229" spans="1:26" ht="19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34"/>
      <c r="S229" s="1"/>
      <c r="T229" s="45"/>
      <c r="U229" s="1"/>
      <c r="V229" s="1"/>
      <c r="W229" s="1"/>
      <c r="X229" s="1"/>
      <c r="Y229" s="1"/>
      <c r="Z229" s="1"/>
    </row>
    <row r="230" spans="1:26" ht="19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34"/>
      <c r="S230" s="1"/>
      <c r="T230" s="45"/>
      <c r="U230" s="1"/>
      <c r="V230" s="1"/>
      <c r="W230" s="1"/>
      <c r="X230" s="1"/>
      <c r="Y230" s="1"/>
      <c r="Z230" s="1"/>
    </row>
    <row r="231" spans="1:26" ht="19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34"/>
      <c r="S231" s="1"/>
      <c r="T231" s="45"/>
      <c r="U231" s="1"/>
      <c r="V231" s="1"/>
      <c r="W231" s="1"/>
      <c r="X231" s="1"/>
      <c r="Y231" s="1"/>
      <c r="Z231" s="1"/>
    </row>
    <row r="232" spans="1:26" ht="19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34"/>
      <c r="S232" s="1"/>
      <c r="T232" s="45"/>
      <c r="U232" s="1"/>
      <c r="V232" s="1"/>
      <c r="W232" s="1"/>
      <c r="X232" s="1"/>
      <c r="Y232" s="1"/>
      <c r="Z232" s="1"/>
    </row>
    <row r="233" spans="1:26" ht="19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34"/>
      <c r="S233" s="1"/>
      <c r="T233" s="45"/>
      <c r="U233" s="1"/>
      <c r="V233" s="1"/>
      <c r="W233" s="1"/>
      <c r="X233" s="1"/>
      <c r="Y233" s="1"/>
      <c r="Z233" s="1"/>
    </row>
    <row r="234" spans="1:26" ht="19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34"/>
      <c r="S234" s="1"/>
      <c r="T234" s="45"/>
      <c r="U234" s="1"/>
      <c r="V234" s="1"/>
      <c r="W234" s="1"/>
      <c r="X234" s="1"/>
      <c r="Y234" s="1"/>
      <c r="Z234" s="1"/>
    </row>
    <row r="235" spans="1:26" s="26" customFormat="1" ht="19.5">
      <c r="A235" s="34"/>
      <c r="B235" s="34"/>
      <c r="C235" s="35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46"/>
      <c r="U235" s="34"/>
      <c r="V235" s="34"/>
      <c r="W235" s="34"/>
      <c r="X235" s="34"/>
      <c r="Y235" s="34"/>
      <c r="Z235" s="34"/>
    </row>
  </sheetData>
  <sheetProtection sheet="1" objects="1" scenarios="1"/>
  <hyperlinks>
    <hyperlink ref="J148" location="PRICELIST!B1548" display="Трафареты для установки подъемников"/>
    <hyperlink ref="E148" location="PRICELIST!B1541" display="еТач"/>
    <hyperlink ref="P38" location="PRICELIST!B1539" display="еТач"/>
    <hyperlink ref="C10" location="PRICELIST!C9" display="Высокие шкафы"/>
    <hyperlink ref="C41" location="PRICELIST!C725" display="Нижние угловые базы"/>
    <hyperlink ref="C57" location="PRICELIST!C914" display="Нижние базы"/>
    <hyperlink ref="C96" location="PRICELIST!C1147" display="Столы"/>
    <hyperlink ref="C108" location="PRICELIST!C1158" display="Верхние шкафы"/>
    <hyperlink ref="C122" location="PRICELIST!C1166" display="Подъемники"/>
    <hyperlink ref="C151" location="PRICELIST!C1334" display="Газовые амортизаторы"/>
    <hyperlink ref="C163" location="PRICELIST!C1340" display="Аксессуары"/>
    <hyperlink ref="C188" location="PRICELIST!C1550" display="Системы хранения"/>
    <hyperlink ref="B2" r:id="rId1"/>
    <hyperlink ref="B8" r:id="rId2" display="tel:+7 (495) 748 98 70"/>
    <hyperlink ref="B7" r:id="rId3"/>
    <hyperlink ref="T165" r:id="rId4" display="https://kesseboehmer-rus.com/catalog/?arrFilter_943_749103973=1"/>
    <hyperlink ref="T98" r:id="rId5" display="https://kesseboehmer-rus.com/catalog/?arrFilter_943_2672382687=1"/>
    <hyperlink ref="T13" r:id="rId6" display="https://kesseboehmer-rus.com/catalog/?arrFilter_943_104858469=1"/>
    <hyperlink ref="T111" r:id="rId7" display="https://kesseboehmer-rus.com/catalog/?arrFilter_943_1900491763=1"/>
    <hyperlink ref="T126" r:id="rId8" display="https://kesseboehmer-rus.com/catalog/?arrFilter_943_2533302004=1"/>
    <hyperlink ref="T125" r:id="rId9" display="https://kesseboehmer-rus.com/catalog/?arrFilter_943_4130903825=1"/>
    <hyperlink ref="T124" r:id="rId10" display="https://kesseboehmer-rus.com/catalog/?arrFilter_943_2168432519=1"/>
    <hyperlink ref="T128" r:id="rId11" display="https://kesseboehmer-rus.com/catalog/?arrFilter_943_4048900872=1"/>
    <hyperlink ref="T200" r:id="rId12" display="https://kesseboehmer-rus.com/catalog/?arrFilter_943_1750860466=1"/>
    <hyperlink ref="T129" r:id="rId13" display="https://kesseboehmer-rus.com/catalog/?arrFilter_943_4175634211=1"/>
    <hyperlink ref="T130" r:id="rId14" display="https://kesseboehmer-rus.com/catalog/?arrFilter_943_2414096309=1"/>
    <hyperlink ref="T131" r:id="rId15" display="https://kesseboehmer-rus.com/catalog/?arrFilter_943_2552534726=1"/>
    <hyperlink ref="T66" r:id="rId16" display="https://kesseboehmer-rus.com/catalog/?arrFilter_943_436063742=1"/>
    <hyperlink ref="T62" r:id="rId17" display="https://kesseboehmer-rus.com/catalog/?arrFilter_943_2163514436=1"/>
    <hyperlink ref="T195" r:id="rId18" display="https://kesseboehmer-rus.com/catalog/?arrFilter_943_273383893=1"/>
    <hyperlink ref="T190" r:id="rId19" display="https://kesseboehmer-rus.com/catalog/?arrFilter_943_1733079363=1"/>
    <hyperlink ref="T198" r:id="rId20" display="https://kesseboehmer-rus.com/catalog/?arrFilter_943_1888225328=1"/>
    <hyperlink ref="T197" r:id="rId21" display="https://kesseboehmer-rus.com/catalog/?arrFilter_943_3917830538=1"/>
    <hyperlink ref="T199" r:id="rId22" display="https://kesseboehmer-rus.com/catalog/?arrFilter_943_2659346716=1"/>
    <hyperlink ref="T193" r:id="rId23" display="https://kesseboehmer-rus.com/catalog/?arrFilter_943_15137983=1"/>
    <hyperlink ref="T194" r:id="rId24" display="https://kesseboehmer-rus.com/catalog/?arrFilter_943_2011286569=1"/>
    <hyperlink ref="T127" r:id="rId25" display="https://kesseboehmer-rus.com/catalog/?arrFilter_943_30048081=1"/>
    <hyperlink ref="T133" r:id="rId26" display="https://kesseboehmer-rus.com/catalog/?arrFilter_943_196787074=1"/>
    <hyperlink ref="T43" r:id="rId27" display="https://kesseboehmer-rus.com/catalog/?arrFilter_943_1133963612=1"/>
    <hyperlink ref="T12" r:id="rId28" display="https://kesseboehmer-rus.com/catalog/?arrFilter_943_872160723=1"/>
    <hyperlink ref="T166" r:id="rId29" display="https://kesseboehmer-rus.com/catalog/?arrFilter_943_3723656447=1"/>
    <hyperlink ref="T19" r:id="rId30" display="https://kesseboehmer-rus.com/catalog/?arrFilter_943_3280243111=1"/>
    <hyperlink ref="T59" r:id="rId31" display="https://kesseboehmer-rus.com/catalog/?arrFilter_943_3303624126=1"/>
    <hyperlink ref="T16" r:id="rId32" display="https://kesseboehmer-rus.com/catalog/?arrFilter_943_592535737=1"/>
    <hyperlink ref="T201" r:id="rId33" display="https://kesseboehmer-rus.com/catalog/?arrFilter_943_1906346974=1"/>
    <hyperlink ref="T167" r:id="rId34" display="https://kesseboehmer-rus.com/catalog/?arrFilter_943_111655752=1"/>
    <hyperlink ref="T168" r:id="rId35" display="https://kesseboehmer-rus.com/catalog/?arrFilter_943_3903445604=1"/>
    <hyperlink ref="T153" r:id="rId36" display="https://kesseboehmer-rus.com/catalog/?arrFilter_943_2077249293=1"/>
    <hyperlink ref="T132" r:id="rId37" display="https://kesseboehmer-rus.com/catalog/?arrFilter_943_4022607485=1"/>
    <hyperlink ref="T18" r:id="rId38" display="https://kesseboehmer-rus.com/catalog/?arrFilter_943_4022607485=1"/>
    <hyperlink ref="T65" r:id="rId39" display="https://kesseboehmer-rus.com/catalog/?arrFilter_943_2138768364=1"/>
    <hyperlink ref="T63" r:id="rId40" display="https://kesseboehmer-rus.com/catalog/?arrFilter_943_2138768364=1"/>
    <hyperlink ref="T64" r:id="rId41" display="https://kesseboehmer-rus.com/product/2368/"/>
    <hyperlink ref="T61" r:id="rId42" display="https://kesseboehmer-rus.com/catalog/?arrFilter_943_142357370=1"/>
    <hyperlink ref="T110" r:id="rId43" display="https://kesseboehmer-rus.com/catalog/?arrFilter_943_2260065203=1"/>
    <hyperlink ref="T17" r:id="rId44" display="https://kesseboehmer-rus.com/catalog/?arrFilter_943_4055034661=1"/>
    <hyperlink ref="T60" r:id="rId45" display="https://kesseboehmer-rus.com/catalog/?arrFilter_943_1876328070=1"/>
    <hyperlink ref="T14" r:id="rId46" display="https://kesseboehmer-rus.com/catalog/?arrFilter_943_416370192=1"/>
    <hyperlink ref="T15" r:id="rId47" display="https://kesseboehmer-rus.com/catalog/?arrFilter_943_2178424746=1"/>
    <hyperlink ref="T44" r:id="rId48" display="https://kesseboehmer-rus.com/catalog/?arrFilter_943_291963451=1"/>
    <hyperlink ref="T4" r:id="rId49" display="https://kesseboehmer-rus.com/catalog/"/>
    <hyperlink ref="T10" r:id="rId50" display="https://kesseboehmer-rus.com/catalog/vysokie-shkafy/"/>
    <hyperlink ref="T108" r:id="rId51" display="https://kesseboehmer-rus.com/catalog/verkhnie-shkafy/"/>
    <hyperlink ref="T41" r:id="rId52" display="https://kesseboehmer-rus.com/catalog/nizhnie-uglovye-tumby/"/>
    <hyperlink ref="T122" r:id="rId53" display="https://kesseboehmer-rus.com/catalog/podemniki/"/>
    <hyperlink ref="T57" r:id="rId54" display="https://kesseboehmer-rus.com/catalog/nizhnie-tumby/"/>
    <hyperlink ref="T151" r:id="rId55" display="https://kesseboehmer-rus.com/catalog/podemniki/?arrFilter_943_2077249293=1"/>
    <hyperlink ref="T163" r:id="rId56" display="https://kesseboehmer-rus.com/catalog/aksessuary/"/>
    <hyperlink ref="T188" r:id="rId57" display="https://kesseboehmer-rus.com/catalog/ramy-dlya-stellazhnykh-sistem/"/>
    <hyperlink ref="T96" r:id="rId58" display="https://kesseboehmer-rus.com/catalog/stol-vydvizhnoy/"/>
  </hyperlinks>
  <pageMargins left="0.7" right="0.7" top="0.75" bottom="0.75" header="0.3" footer="0.3"/>
  <pageSetup paperSize="9" fitToWidth="0" fitToHeight="0" orientation="landscape" r:id="rId59"/>
  <drawing r:id="rId6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206048"/>
  </sheetPr>
  <dimension ref="A1:V3214"/>
  <sheetViews>
    <sheetView tabSelected="1" zoomScale="69" zoomScaleNormal="69" workbookViewId="0">
      <pane xSplit="3" ySplit="8" topLeftCell="D9" activePane="bottomRight" state="frozenSplit"/>
      <selection pane="topRight" activeCell="U228" sqref="U228"/>
      <selection pane="bottomLeft" activeCell="U228" sqref="U228"/>
      <selection pane="bottomRight" activeCell="C4" sqref="C4"/>
    </sheetView>
  </sheetViews>
  <sheetFormatPr defaultColWidth="9.42578125" defaultRowHeight="15.75"/>
  <cols>
    <col min="1" max="1" width="57.42578125" style="185" customWidth="1"/>
    <col min="2" max="2" width="15.42578125" style="398" customWidth="1"/>
    <col min="3" max="3" width="86.140625" style="186" customWidth="1"/>
    <col min="4" max="4" width="7.85546875" style="399" customWidth="1"/>
    <col min="5" max="5" width="10.42578125" style="400" customWidth="1"/>
    <col min="6" max="6" width="14.5703125" style="400" customWidth="1"/>
    <col min="7" max="7" width="17.85546875" style="401" customWidth="1"/>
    <col min="8" max="8" width="14.28515625" style="402" customWidth="1"/>
    <col min="9" max="9" width="14.140625" style="403" customWidth="1"/>
    <col min="10" max="10" width="25.85546875" style="189" customWidth="1"/>
    <col min="11" max="11" width="4.42578125" style="402" customWidth="1"/>
    <col min="12" max="12" width="20.42578125" style="404" customWidth="1"/>
    <col min="13" max="13" width="20.140625" style="404" customWidth="1"/>
    <col min="14" max="14" width="12.42578125" style="404" customWidth="1"/>
    <col min="15" max="15" width="12.5703125" style="404" customWidth="1"/>
    <col min="16" max="16" width="19" style="404" customWidth="1"/>
    <col min="17" max="18" width="12.5703125" style="404" customWidth="1"/>
    <col min="19" max="19" width="13" style="404" customWidth="1"/>
    <col min="20" max="20" width="12.42578125" style="405" customWidth="1"/>
    <col min="21" max="21" width="12" style="404" customWidth="1"/>
    <col min="22" max="16384" width="9.42578125" style="152"/>
  </cols>
  <sheetData>
    <row r="1" spans="1:21" ht="27" customHeight="1">
      <c r="A1" s="142"/>
      <c r="B1" s="143"/>
      <c r="C1" s="144" t="s">
        <v>13</v>
      </c>
      <c r="D1" s="145"/>
      <c r="E1" s="146"/>
      <c r="F1" s="146"/>
      <c r="G1" s="28"/>
      <c r="H1" s="147"/>
      <c r="I1" s="148"/>
      <c r="J1" s="149"/>
      <c r="K1" s="147"/>
      <c r="L1" s="150"/>
      <c r="M1" s="150"/>
      <c r="N1" s="150"/>
      <c r="O1" s="150"/>
      <c r="P1" s="150"/>
      <c r="Q1" s="150"/>
      <c r="R1" s="150"/>
      <c r="S1" s="150"/>
      <c r="T1" s="151"/>
      <c r="U1" s="150"/>
    </row>
    <row r="2" spans="1:21" ht="19.5" customHeight="1">
      <c r="A2" s="142"/>
      <c r="B2" s="143"/>
      <c r="C2" s="41"/>
      <c r="D2" s="145"/>
      <c r="E2" s="153"/>
      <c r="F2" s="154"/>
      <c r="G2" s="155"/>
      <c r="H2" s="156"/>
      <c r="I2" s="444" t="s">
        <v>14</v>
      </c>
      <c r="J2" s="445"/>
      <c r="K2" s="156"/>
      <c r="L2" s="150"/>
      <c r="M2" s="150"/>
      <c r="N2" s="150"/>
      <c r="O2" s="150"/>
      <c r="P2" s="150"/>
      <c r="Q2" s="150"/>
      <c r="R2" s="150"/>
      <c r="S2" s="150"/>
      <c r="T2" s="151"/>
      <c r="U2" s="150"/>
    </row>
    <row r="3" spans="1:21" ht="4.5" customHeight="1" thickBot="1">
      <c r="A3" s="142"/>
      <c r="B3" s="143"/>
      <c r="C3" s="157"/>
      <c r="D3" s="145"/>
      <c r="E3" s="158"/>
      <c r="F3" s="159"/>
      <c r="G3" s="155"/>
      <c r="H3" s="156"/>
      <c r="I3" s="160"/>
      <c r="J3" s="161"/>
      <c r="K3" s="156"/>
      <c r="L3" s="150"/>
      <c r="M3" s="162"/>
      <c r="N3" s="162"/>
      <c r="O3" s="162"/>
      <c r="P3" s="162"/>
      <c r="Q3" s="162"/>
      <c r="R3" s="162"/>
      <c r="S3" s="162"/>
      <c r="T3" s="163"/>
      <c r="U3" s="162"/>
    </row>
    <row r="4" spans="1:21" ht="30.75" customHeight="1" thickBot="1">
      <c r="A4" s="164"/>
      <c r="B4" s="165"/>
      <c r="C4" s="157"/>
      <c r="D4" s="166"/>
      <c r="E4" s="167"/>
      <c r="F4" s="168" t="s">
        <v>15</v>
      </c>
      <c r="G4" s="80">
        <v>0.3</v>
      </c>
      <c r="H4" s="169"/>
      <c r="I4" s="170" t="s">
        <v>16</v>
      </c>
      <c r="J4" s="171">
        <f>SUM(J14:J3051)</f>
        <v>0</v>
      </c>
      <c r="K4" s="169"/>
      <c r="L4" s="150"/>
      <c r="M4" s="172"/>
      <c r="N4" s="172"/>
      <c r="O4" s="172"/>
      <c r="P4" s="172"/>
      <c r="Q4" s="172"/>
      <c r="R4" s="172"/>
      <c r="S4" s="172"/>
      <c r="T4" s="173"/>
      <c r="U4" s="172"/>
    </row>
    <row r="5" spans="1:21" s="184" customFormat="1" ht="30.75" customHeight="1">
      <c r="A5" s="406" t="s">
        <v>2807</v>
      </c>
      <c r="B5" s="42"/>
      <c r="C5" s="407" t="s">
        <v>2806</v>
      </c>
      <c r="D5" s="174"/>
      <c r="E5" s="175"/>
      <c r="F5" s="176"/>
      <c r="G5" s="177"/>
      <c r="H5" s="178"/>
      <c r="I5" s="179" t="s">
        <v>17</v>
      </c>
      <c r="J5" s="180">
        <f>(J4/(1-G4))*G4</f>
        <v>0</v>
      </c>
      <c r="K5" s="178"/>
      <c r="L5" s="181"/>
      <c r="M5" s="182"/>
      <c r="N5" s="181"/>
      <c r="O5" s="181"/>
      <c r="P5" s="181"/>
      <c r="Q5" s="181"/>
      <c r="R5" s="181"/>
      <c r="S5" s="181"/>
      <c r="T5" s="183"/>
      <c r="U5" s="181"/>
    </row>
    <row r="6" spans="1:21" ht="19.5" customHeight="1" thickBot="1">
      <c r="A6" s="23"/>
      <c r="B6" s="27"/>
      <c r="C6" s="30"/>
      <c r="D6" s="166"/>
      <c r="E6" s="187"/>
      <c r="F6" s="187"/>
      <c r="G6" s="188"/>
      <c r="H6" s="147"/>
      <c r="I6" s="148"/>
      <c r="K6" s="147"/>
      <c r="L6" s="190"/>
      <c r="M6" s="190"/>
      <c r="N6" s="190"/>
      <c r="O6" s="190"/>
      <c r="P6" s="190"/>
      <c r="Q6" s="190"/>
      <c r="R6" s="190"/>
      <c r="S6" s="190"/>
      <c r="T6" s="191"/>
      <c r="U6" s="190"/>
    </row>
    <row r="7" spans="1:21" s="203" customFormat="1" ht="59.25" customHeight="1" thickTop="1" thickBot="1">
      <c r="A7" s="192"/>
      <c r="B7" s="193" t="s">
        <v>18</v>
      </c>
      <c r="C7" s="194" t="s">
        <v>19</v>
      </c>
      <c r="D7" s="195" t="s">
        <v>20</v>
      </c>
      <c r="E7" s="196" t="s">
        <v>21</v>
      </c>
      <c r="F7" s="197" t="s">
        <v>22</v>
      </c>
      <c r="G7" s="198" t="s">
        <v>23</v>
      </c>
      <c r="H7" s="147"/>
      <c r="I7" s="199" t="s">
        <v>24</v>
      </c>
      <c r="J7" s="200" t="s">
        <v>25</v>
      </c>
      <c r="K7" s="147"/>
      <c r="L7" s="201" t="s">
        <v>26</v>
      </c>
      <c r="M7" s="201" t="s">
        <v>27</v>
      </c>
      <c r="N7" s="201" t="s">
        <v>28</v>
      </c>
      <c r="O7" s="201" t="s">
        <v>29</v>
      </c>
      <c r="P7" s="201" t="s">
        <v>30</v>
      </c>
      <c r="Q7" s="201" t="s">
        <v>31</v>
      </c>
      <c r="R7" s="201" t="s">
        <v>32</v>
      </c>
      <c r="S7" s="201" t="s">
        <v>33</v>
      </c>
      <c r="T7" s="202" t="s">
        <v>34</v>
      </c>
      <c r="U7" s="201" t="s">
        <v>35</v>
      </c>
    </row>
    <row r="8" spans="1:21" ht="19.5" customHeight="1" thickTop="1" thickBot="1">
      <c r="A8" s="204"/>
      <c r="B8" s="204">
        <v>1</v>
      </c>
      <c r="C8" s="205">
        <v>2</v>
      </c>
      <c r="D8" s="206">
        <v>3</v>
      </c>
      <c r="E8" s="206">
        <v>4</v>
      </c>
      <c r="F8" s="12">
        <v>5</v>
      </c>
      <c r="G8" s="29">
        <v>6</v>
      </c>
      <c r="H8" s="147"/>
      <c r="I8" s="12">
        <v>8</v>
      </c>
      <c r="J8" s="12">
        <v>9</v>
      </c>
      <c r="K8" s="147"/>
      <c r="L8" s="206">
        <v>12</v>
      </c>
      <c r="M8" s="206">
        <v>13</v>
      </c>
      <c r="N8" s="206">
        <v>14</v>
      </c>
      <c r="O8" s="206">
        <v>15</v>
      </c>
      <c r="P8" s="206">
        <v>16</v>
      </c>
      <c r="Q8" s="206">
        <v>17</v>
      </c>
      <c r="R8" s="206">
        <v>18</v>
      </c>
      <c r="S8" s="206">
        <v>19</v>
      </c>
      <c r="T8" s="207">
        <v>20</v>
      </c>
      <c r="U8" s="206">
        <v>21</v>
      </c>
    </row>
    <row r="9" spans="1:21" ht="21" thickTop="1" thickBot="1">
      <c r="A9" s="208"/>
      <c r="B9" s="208"/>
      <c r="C9" s="209" t="s">
        <v>36</v>
      </c>
      <c r="D9" s="210"/>
      <c r="E9" s="211"/>
      <c r="F9" s="63"/>
      <c r="G9" s="64"/>
      <c r="H9" s="147"/>
      <c r="I9" s="212"/>
      <c r="J9" s="63"/>
      <c r="K9" s="147"/>
      <c r="L9" s="213"/>
      <c r="M9" s="213"/>
      <c r="N9" s="213"/>
      <c r="O9" s="213"/>
      <c r="P9" s="213"/>
      <c r="Q9" s="213"/>
      <c r="R9" s="213"/>
      <c r="S9" s="213"/>
      <c r="T9" s="214"/>
      <c r="U9" s="213"/>
    </row>
    <row r="10" spans="1:21" ht="33" thickTop="1" thickBot="1">
      <c r="A10" s="465"/>
      <c r="B10" s="215" t="s">
        <v>37</v>
      </c>
      <c r="C10" s="216" t="s">
        <v>38</v>
      </c>
      <c r="D10" s="217"/>
      <c r="E10" s="218" t="s">
        <v>39</v>
      </c>
      <c r="F10" s="75">
        <v>175200</v>
      </c>
      <c r="G10" s="81">
        <f t="shared" ref="G10:G21" si="0">F10-F10*$G$4</f>
        <v>122640</v>
      </c>
      <c r="H10" s="147"/>
      <c r="I10" s="82"/>
      <c r="J10" s="83">
        <f t="shared" ref="J10:J25" si="1">IF(I10*G10&gt;0,I10*G10,0)</f>
        <v>0</v>
      </c>
      <c r="K10" s="147"/>
      <c r="L10" s="219" t="s">
        <v>3</v>
      </c>
      <c r="M10" s="219" t="s">
        <v>40</v>
      </c>
      <c r="N10" s="219">
        <v>450</v>
      </c>
      <c r="O10" s="219" t="s">
        <v>41</v>
      </c>
      <c r="P10" s="219" t="s">
        <v>42</v>
      </c>
      <c r="Q10" s="219" t="s">
        <v>43</v>
      </c>
      <c r="R10" s="219">
        <v>5</v>
      </c>
      <c r="S10" s="219">
        <v>500</v>
      </c>
      <c r="T10" s="220">
        <v>38.010000000000005</v>
      </c>
      <c r="U10" s="219">
        <v>130</v>
      </c>
    </row>
    <row r="11" spans="1:21" ht="16.5" thickTop="1">
      <c r="A11" s="466"/>
      <c r="B11" s="221" t="s">
        <v>44</v>
      </c>
      <c r="C11" s="222" t="s">
        <v>45</v>
      </c>
      <c r="D11" s="223">
        <v>1</v>
      </c>
      <c r="E11" s="224" t="s">
        <v>46</v>
      </c>
      <c r="F11" s="20">
        <v>34320</v>
      </c>
      <c r="G11" s="120">
        <f t="shared" si="0"/>
        <v>24024</v>
      </c>
      <c r="H11" s="147"/>
      <c r="I11" s="121"/>
      <c r="J11" s="122">
        <f t="shared" si="1"/>
        <v>0</v>
      </c>
      <c r="K11" s="147"/>
      <c r="L11" s="223" t="s">
        <v>3</v>
      </c>
      <c r="M11" s="223" t="s">
        <v>40</v>
      </c>
      <c r="N11" s="223">
        <v>450</v>
      </c>
      <c r="O11" s="223" t="s">
        <v>41</v>
      </c>
      <c r="P11" s="223" t="s">
        <v>42</v>
      </c>
      <c r="Q11" s="223" t="s">
        <v>43</v>
      </c>
      <c r="R11" s="223">
        <v>5</v>
      </c>
      <c r="S11" s="223">
        <v>500</v>
      </c>
      <c r="T11" s="225">
        <v>38.010000000000005</v>
      </c>
      <c r="U11" s="223">
        <v>130</v>
      </c>
    </row>
    <row r="12" spans="1:21" ht="29.25" customHeight="1">
      <c r="A12" s="466"/>
      <c r="B12" s="226" t="s">
        <v>47</v>
      </c>
      <c r="C12" s="227" t="s">
        <v>48</v>
      </c>
      <c r="D12" s="228">
        <v>1</v>
      </c>
      <c r="E12" s="229" t="s">
        <v>46</v>
      </c>
      <c r="F12" s="14">
        <v>18480</v>
      </c>
      <c r="G12" s="120">
        <f t="shared" si="0"/>
        <v>12936</v>
      </c>
      <c r="H12" s="147"/>
      <c r="I12" s="123"/>
      <c r="J12" s="124">
        <f t="shared" si="1"/>
        <v>0</v>
      </c>
      <c r="K12" s="147"/>
      <c r="L12" s="228" t="s">
        <v>3</v>
      </c>
      <c r="M12" s="228" t="s">
        <v>40</v>
      </c>
      <c r="N12" s="228">
        <v>450</v>
      </c>
      <c r="O12" s="228" t="s">
        <v>41</v>
      </c>
      <c r="P12" s="228" t="s">
        <v>42</v>
      </c>
      <c r="Q12" s="228" t="s">
        <v>43</v>
      </c>
      <c r="R12" s="228">
        <v>5</v>
      </c>
      <c r="S12" s="228">
        <v>500</v>
      </c>
      <c r="T12" s="230">
        <v>38.010000000000005</v>
      </c>
      <c r="U12" s="228">
        <v>130</v>
      </c>
    </row>
    <row r="13" spans="1:21" ht="39.75" customHeight="1" thickBot="1">
      <c r="A13" s="466"/>
      <c r="B13" s="231" t="s">
        <v>49</v>
      </c>
      <c r="C13" s="232" t="s">
        <v>50</v>
      </c>
      <c r="D13" s="233">
        <v>1</v>
      </c>
      <c r="E13" s="234" t="s">
        <v>39</v>
      </c>
      <c r="F13" s="15">
        <v>122400</v>
      </c>
      <c r="G13" s="125">
        <f t="shared" si="0"/>
        <v>85680</v>
      </c>
      <c r="H13" s="147"/>
      <c r="I13" s="126"/>
      <c r="J13" s="127">
        <f t="shared" si="1"/>
        <v>0</v>
      </c>
      <c r="K13" s="147"/>
      <c r="L13" s="233" t="s">
        <v>3</v>
      </c>
      <c r="M13" s="233" t="s">
        <v>40</v>
      </c>
      <c r="N13" s="233">
        <v>450</v>
      </c>
      <c r="O13" s="233" t="s">
        <v>41</v>
      </c>
      <c r="P13" s="233" t="s">
        <v>42</v>
      </c>
      <c r="Q13" s="233" t="s">
        <v>43</v>
      </c>
      <c r="R13" s="233">
        <v>5</v>
      </c>
      <c r="S13" s="233">
        <v>500</v>
      </c>
      <c r="T13" s="235">
        <v>38.010000000000005</v>
      </c>
      <c r="U13" s="233">
        <v>130</v>
      </c>
    </row>
    <row r="14" spans="1:21" ht="35.25" customHeight="1" thickTop="1" thickBot="1">
      <c r="A14" s="466"/>
      <c r="B14" s="215" t="s">
        <v>51</v>
      </c>
      <c r="C14" s="216" t="s">
        <v>52</v>
      </c>
      <c r="D14" s="217"/>
      <c r="E14" s="218" t="s">
        <v>39</v>
      </c>
      <c r="F14" s="75">
        <v>172680</v>
      </c>
      <c r="G14" s="81">
        <f>F14-F14*$G$4</f>
        <v>120876</v>
      </c>
      <c r="H14" s="147"/>
      <c r="I14" s="82"/>
      <c r="J14" s="83">
        <f>IF(I14*G14&gt;0,I14*G14,0)</f>
        <v>0</v>
      </c>
      <c r="K14" s="147"/>
      <c r="L14" s="217" t="s">
        <v>3</v>
      </c>
      <c r="M14" s="217" t="s">
        <v>40</v>
      </c>
      <c r="N14" s="217">
        <v>600</v>
      </c>
      <c r="O14" s="217" t="s">
        <v>41</v>
      </c>
      <c r="P14" s="217" t="s">
        <v>42</v>
      </c>
      <c r="Q14" s="217" t="s">
        <v>43</v>
      </c>
      <c r="R14" s="217">
        <v>5</v>
      </c>
      <c r="S14" s="217">
        <v>500</v>
      </c>
      <c r="T14" s="236">
        <v>38.010000000000005</v>
      </c>
      <c r="U14" s="217">
        <v>130</v>
      </c>
    </row>
    <row r="15" spans="1:21" ht="16.5" thickTop="1">
      <c r="A15" s="466"/>
      <c r="B15" s="221" t="s">
        <v>44</v>
      </c>
      <c r="C15" s="222" t="s">
        <v>45</v>
      </c>
      <c r="D15" s="223">
        <v>1</v>
      </c>
      <c r="E15" s="224" t="s">
        <v>46</v>
      </c>
      <c r="F15" s="20">
        <v>34320</v>
      </c>
      <c r="G15" s="120">
        <f>F15-F15*$G$4</f>
        <v>24024</v>
      </c>
      <c r="H15" s="147"/>
      <c r="I15" s="121"/>
      <c r="J15" s="122">
        <f>IF(I15*G15&gt;0,I15*G15,0)</f>
        <v>0</v>
      </c>
      <c r="K15" s="147"/>
      <c r="L15" s="223" t="s">
        <v>3</v>
      </c>
      <c r="M15" s="223" t="s">
        <v>40</v>
      </c>
      <c r="N15" s="223">
        <v>600</v>
      </c>
      <c r="O15" s="223" t="s">
        <v>41</v>
      </c>
      <c r="P15" s="223" t="s">
        <v>42</v>
      </c>
      <c r="Q15" s="223" t="s">
        <v>43</v>
      </c>
      <c r="R15" s="223">
        <v>5</v>
      </c>
      <c r="S15" s="223">
        <v>500</v>
      </c>
      <c r="T15" s="225">
        <v>38.010000000000005</v>
      </c>
      <c r="U15" s="223">
        <v>130</v>
      </c>
    </row>
    <row r="16" spans="1:21" ht="29.25" customHeight="1">
      <c r="A16" s="466"/>
      <c r="B16" s="226" t="s">
        <v>47</v>
      </c>
      <c r="C16" s="227" t="s">
        <v>48</v>
      </c>
      <c r="D16" s="228">
        <v>1</v>
      </c>
      <c r="E16" s="229" t="s">
        <v>46</v>
      </c>
      <c r="F16" s="14">
        <v>18480</v>
      </c>
      <c r="G16" s="120">
        <f>F16-F16*$G$4</f>
        <v>12936</v>
      </c>
      <c r="H16" s="147"/>
      <c r="I16" s="123"/>
      <c r="J16" s="124">
        <f>IF(I16*G16&gt;0,I16*G16,0)</f>
        <v>0</v>
      </c>
      <c r="K16" s="147"/>
      <c r="L16" s="228" t="s">
        <v>3</v>
      </c>
      <c r="M16" s="228" t="s">
        <v>40</v>
      </c>
      <c r="N16" s="228">
        <v>600</v>
      </c>
      <c r="O16" s="228" t="s">
        <v>41</v>
      </c>
      <c r="P16" s="228" t="s">
        <v>42</v>
      </c>
      <c r="Q16" s="228" t="s">
        <v>43</v>
      </c>
      <c r="R16" s="228">
        <v>5</v>
      </c>
      <c r="S16" s="228">
        <v>500</v>
      </c>
      <c r="T16" s="230">
        <v>38.010000000000005</v>
      </c>
      <c r="U16" s="228">
        <v>130</v>
      </c>
    </row>
    <row r="17" spans="1:21" ht="26.25" thickBot="1">
      <c r="A17" s="467"/>
      <c r="B17" s="231" t="s">
        <v>53</v>
      </c>
      <c r="C17" s="232" t="s">
        <v>54</v>
      </c>
      <c r="D17" s="233">
        <v>1</v>
      </c>
      <c r="E17" s="234" t="s">
        <v>39</v>
      </c>
      <c r="F17" s="15">
        <v>119880</v>
      </c>
      <c r="G17" s="125">
        <f>F17-F17*$G$4</f>
        <v>83916</v>
      </c>
      <c r="H17" s="147"/>
      <c r="I17" s="126"/>
      <c r="J17" s="127">
        <f>IF(I17*G17&gt;0,I17*G17,0)</f>
        <v>0</v>
      </c>
      <c r="K17" s="147"/>
      <c r="L17" s="233" t="s">
        <v>3</v>
      </c>
      <c r="M17" s="233" t="s">
        <v>40</v>
      </c>
      <c r="N17" s="233">
        <v>600</v>
      </c>
      <c r="O17" s="233" t="s">
        <v>41</v>
      </c>
      <c r="P17" s="233" t="s">
        <v>42</v>
      </c>
      <c r="Q17" s="233" t="s">
        <v>43</v>
      </c>
      <c r="R17" s="233">
        <v>5</v>
      </c>
      <c r="S17" s="233">
        <v>500</v>
      </c>
      <c r="T17" s="235">
        <v>38.010000000000005</v>
      </c>
      <c r="U17" s="233">
        <v>130</v>
      </c>
    </row>
    <row r="18" spans="1:21" ht="46.5" customHeight="1" thickTop="1" thickBot="1">
      <c r="A18" s="465"/>
      <c r="B18" s="215" t="s">
        <v>55</v>
      </c>
      <c r="C18" s="216" t="s">
        <v>56</v>
      </c>
      <c r="D18" s="217"/>
      <c r="E18" s="218" t="s">
        <v>39</v>
      </c>
      <c r="F18" s="75">
        <v>152400</v>
      </c>
      <c r="G18" s="81">
        <f t="shared" si="0"/>
        <v>106680</v>
      </c>
      <c r="H18" s="147"/>
      <c r="I18" s="82"/>
      <c r="J18" s="83">
        <f t="shared" si="1"/>
        <v>0</v>
      </c>
      <c r="K18" s="147"/>
      <c r="L18" s="217" t="s">
        <v>3</v>
      </c>
      <c r="M18" s="217" t="s">
        <v>40</v>
      </c>
      <c r="N18" s="217">
        <v>450</v>
      </c>
      <c r="O18" s="217" t="s">
        <v>41</v>
      </c>
      <c r="P18" s="217" t="s">
        <v>57</v>
      </c>
      <c r="Q18" s="217" t="s">
        <v>43</v>
      </c>
      <c r="R18" s="217">
        <v>5</v>
      </c>
      <c r="S18" s="217">
        <v>500</v>
      </c>
      <c r="T18" s="236">
        <v>38.010000000000005</v>
      </c>
      <c r="U18" s="217">
        <v>130</v>
      </c>
    </row>
    <row r="19" spans="1:21" ht="16.5" thickTop="1">
      <c r="A19" s="466"/>
      <c r="B19" s="221" t="s">
        <v>58</v>
      </c>
      <c r="C19" s="222" t="s">
        <v>59</v>
      </c>
      <c r="D19" s="223">
        <v>1</v>
      </c>
      <c r="E19" s="224" t="s">
        <v>46</v>
      </c>
      <c r="F19" s="20">
        <v>34320</v>
      </c>
      <c r="G19" s="120">
        <f t="shared" si="0"/>
        <v>24024</v>
      </c>
      <c r="H19" s="147"/>
      <c r="I19" s="121"/>
      <c r="J19" s="122">
        <f t="shared" si="1"/>
        <v>0</v>
      </c>
      <c r="K19" s="147"/>
      <c r="L19" s="223" t="s">
        <v>3</v>
      </c>
      <c r="M19" s="223" t="s">
        <v>40</v>
      </c>
      <c r="N19" s="223">
        <v>450</v>
      </c>
      <c r="O19" s="223" t="s">
        <v>41</v>
      </c>
      <c r="P19" s="223" t="s">
        <v>57</v>
      </c>
      <c r="Q19" s="223" t="s">
        <v>43</v>
      </c>
      <c r="R19" s="223">
        <v>5</v>
      </c>
      <c r="S19" s="223">
        <v>500</v>
      </c>
      <c r="T19" s="225">
        <v>38.010000000000005</v>
      </c>
      <c r="U19" s="223">
        <v>130</v>
      </c>
    </row>
    <row r="20" spans="1:21" ht="27.75" customHeight="1">
      <c r="A20" s="466"/>
      <c r="B20" s="226" t="s">
        <v>60</v>
      </c>
      <c r="C20" s="227" t="s">
        <v>61</v>
      </c>
      <c r="D20" s="228">
        <v>1</v>
      </c>
      <c r="E20" s="229" t="s">
        <v>46</v>
      </c>
      <c r="F20" s="14">
        <v>18480</v>
      </c>
      <c r="G20" s="120">
        <f t="shared" si="0"/>
        <v>12936</v>
      </c>
      <c r="H20" s="147"/>
      <c r="I20" s="123"/>
      <c r="J20" s="124">
        <f t="shared" si="1"/>
        <v>0</v>
      </c>
      <c r="K20" s="147"/>
      <c r="L20" s="228" t="s">
        <v>3</v>
      </c>
      <c r="M20" s="228" t="s">
        <v>40</v>
      </c>
      <c r="N20" s="228">
        <v>450</v>
      </c>
      <c r="O20" s="228" t="s">
        <v>41</v>
      </c>
      <c r="P20" s="228" t="s">
        <v>57</v>
      </c>
      <c r="Q20" s="228" t="s">
        <v>43</v>
      </c>
      <c r="R20" s="228">
        <v>5</v>
      </c>
      <c r="S20" s="228">
        <v>500</v>
      </c>
      <c r="T20" s="230">
        <v>38.010000000000005</v>
      </c>
      <c r="U20" s="228">
        <v>130</v>
      </c>
    </row>
    <row r="21" spans="1:21" ht="26.25" thickBot="1">
      <c r="A21" s="466"/>
      <c r="B21" s="231" t="s">
        <v>62</v>
      </c>
      <c r="C21" s="232" t="s">
        <v>63</v>
      </c>
      <c r="D21" s="233">
        <v>1</v>
      </c>
      <c r="E21" s="234" t="s">
        <v>39</v>
      </c>
      <c r="F21" s="15">
        <v>99600</v>
      </c>
      <c r="G21" s="125">
        <f t="shared" si="0"/>
        <v>69720</v>
      </c>
      <c r="H21" s="147"/>
      <c r="I21" s="126"/>
      <c r="J21" s="127">
        <f t="shared" si="1"/>
        <v>0</v>
      </c>
      <c r="K21" s="147"/>
      <c r="L21" s="233" t="s">
        <v>3</v>
      </c>
      <c r="M21" s="233" t="s">
        <v>40</v>
      </c>
      <c r="N21" s="233">
        <v>450</v>
      </c>
      <c r="O21" s="233" t="s">
        <v>41</v>
      </c>
      <c r="P21" s="233" t="s">
        <v>57</v>
      </c>
      <c r="Q21" s="233" t="s">
        <v>43</v>
      </c>
      <c r="R21" s="233">
        <v>5</v>
      </c>
      <c r="S21" s="233">
        <v>500</v>
      </c>
      <c r="T21" s="235">
        <v>38.010000000000005</v>
      </c>
      <c r="U21" s="233">
        <v>130</v>
      </c>
    </row>
    <row r="22" spans="1:21" ht="53.25" customHeight="1" thickTop="1" thickBot="1">
      <c r="A22" s="466"/>
      <c r="B22" s="215" t="s">
        <v>64</v>
      </c>
      <c r="C22" s="216" t="s">
        <v>65</v>
      </c>
      <c r="D22" s="217"/>
      <c r="E22" s="218" t="s">
        <v>39</v>
      </c>
      <c r="F22" s="75">
        <v>150840</v>
      </c>
      <c r="G22" s="81">
        <f t="shared" ref="G22:G25" si="2">F22-F22*$G$4</f>
        <v>105588</v>
      </c>
      <c r="H22" s="147"/>
      <c r="I22" s="82"/>
      <c r="J22" s="83">
        <f t="shared" si="1"/>
        <v>0</v>
      </c>
      <c r="K22" s="147"/>
      <c r="L22" s="217" t="s">
        <v>3</v>
      </c>
      <c r="M22" s="217" t="s">
        <v>40</v>
      </c>
      <c r="N22" s="217">
        <v>600</v>
      </c>
      <c r="O22" s="217" t="s">
        <v>41</v>
      </c>
      <c r="P22" s="217" t="s">
        <v>57</v>
      </c>
      <c r="Q22" s="217" t="s">
        <v>43</v>
      </c>
      <c r="R22" s="217">
        <v>5</v>
      </c>
      <c r="S22" s="217">
        <v>500</v>
      </c>
      <c r="T22" s="236">
        <v>38.010000000000005</v>
      </c>
      <c r="U22" s="217">
        <v>130</v>
      </c>
    </row>
    <row r="23" spans="1:21" ht="16.5" thickTop="1">
      <c r="A23" s="466"/>
      <c r="B23" s="221" t="s">
        <v>58</v>
      </c>
      <c r="C23" s="222" t="s">
        <v>59</v>
      </c>
      <c r="D23" s="223">
        <v>1</v>
      </c>
      <c r="E23" s="224" t="s">
        <v>46</v>
      </c>
      <c r="F23" s="20">
        <v>34320</v>
      </c>
      <c r="G23" s="120">
        <f t="shared" si="2"/>
        <v>24024</v>
      </c>
      <c r="H23" s="147"/>
      <c r="I23" s="121"/>
      <c r="J23" s="122">
        <f t="shared" si="1"/>
        <v>0</v>
      </c>
      <c r="K23" s="147"/>
      <c r="L23" s="223" t="s">
        <v>3</v>
      </c>
      <c r="M23" s="223" t="s">
        <v>40</v>
      </c>
      <c r="N23" s="223">
        <v>600</v>
      </c>
      <c r="O23" s="223" t="s">
        <v>41</v>
      </c>
      <c r="P23" s="223" t="s">
        <v>57</v>
      </c>
      <c r="Q23" s="223" t="s">
        <v>43</v>
      </c>
      <c r="R23" s="223">
        <v>5</v>
      </c>
      <c r="S23" s="223">
        <v>500</v>
      </c>
      <c r="T23" s="225">
        <v>38.010000000000005</v>
      </c>
      <c r="U23" s="223">
        <v>130</v>
      </c>
    </row>
    <row r="24" spans="1:21" ht="27.75" customHeight="1">
      <c r="A24" s="466"/>
      <c r="B24" s="226" t="s">
        <v>60</v>
      </c>
      <c r="C24" s="227" t="s">
        <v>61</v>
      </c>
      <c r="D24" s="228">
        <v>1</v>
      </c>
      <c r="E24" s="229" t="s">
        <v>46</v>
      </c>
      <c r="F24" s="14">
        <v>18480</v>
      </c>
      <c r="G24" s="120">
        <f t="shared" si="2"/>
        <v>12936</v>
      </c>
      <c r="H24" s="147"/>
      <c r="I24" s="123"/>
      <c r="J24" s="124">
        <f t="shared" si="1"/>
        <v>0</v>
      </c>
      <c r="K24" s="147"/>
      <c r="L24" s="228" t="s">
        <v>3</v>
      </c>
      <c r="M24" s="228" t="s">
        <v>40</v>
      </c>
      <c r="N24" s="228">
        <v>600</v>
      </c>
      <c r="O24" s="228" t="s">
        <v>41</v>
      </c>
      <c r="P24" s="228" t="s">
        <v>57</v>
      </c>
      <c r="Q24" s="228" t="s">
        <v>43</v>
      </c>
      <c r="R24" s="228">
        <v>5</v>
      </c>
      <c r="S24" s="228">
        <v>500</v>
      </c>
      <c r="T24" s="230">
        <v>38.010000000000005</v>
      </c>
      <c r="U24" s="228">
        <v>130</v>
      </c>
    </row>
    <row r="25" spans="1:21" ht="26.25" thickBot="1">
      <c r="A25" s="467"/>
      <c r="B25" s="231" t="s">
        <v>66</v>
      </c>
      <c r="C25" s="232" t="s">
        <v>67</v>
      </c>
      <c r="D25" s="233">
        <v>1</v>
      </c>
      <c r="E25" s="237" t="s">
        <v>39</v>
      </c>
      <c r="F25" s="14">
        <v>98040</v>
      </c>
      <c r="G25" s="120">
        <f t="shared" si="2"/>
        <v>68628</v>
      </c>
      <c r="H25" s="147"/>
      <c r="I25" s="126"/>
      <c r="J25" s="127">
        <f t="shared" si="1"/>
        <v>0</v>
      </c>
      <c r="K25" s="147"/>
      <c r="L25" s="233" t="s">
        <v>3</v>
      </c>
      <c r="M25" s="233" t="s">
        <v>40</v>
      </c>
      <c r="N25" s="233">
        <v>600</v>
      </c>
      <c r="O25" s="233" t="s">
        <v>41</v>
      </c>
      <c r="P25" s="233" t="s">
        <v>57</v>
      </c>
      <c r="Q25" s="233" t="s">
        <v>43</v>
      </c>
      <c r="R25" s="233">
        <v>5</v>
      </c>
      <c r="S25" s="233">
        <v>500</v>
      </c>
      <c r="T25" s="235">
        <v>38.010000000000005</v>
      </c>
      <c r="U25" s="233">
        <v>130</v>
      </c>
    </row>
    <row r="26" spans="1:21" ht="21" thickTop="1" thickBot="1">
      <c r="A26" s="193"/>
      <c r="B26" s="193"/>
      <c r="C26" s="238" t="s">
        <v>68</v>
      </c>
      <c r="D26" s="238"/>
      <c r="E26" s="239"/>
      <c r="F26" s="66"/>
      <c r="G26" s="67"/>
      <c r="H26" s="147"/>
      <c r="I26" s="68"/>
      <c r="J26" s="69"/>
      <c r="K26" s="147"/>
      <c r="L26" s="241"/>
      <c r="M26" s="241"/>
      <c r="N26" s="241"/>
      <c r="O26" s="241"/>
      <c r="P26" s="241"/>
      <c r="Q26" s="241"/>
      <c r="R26" s="241"/>
      <c r="S26" s="241"/>
      <c r="T26" s="242"/>
      <c r="U26" s="241"/>
    </row>
    <row r="27" spans="1:21" ht="33" thickTop="1" thickBot="1">
      <c r="A27" s="243"/>
      <c r="B27" s="244" t="s">
        <v>69</v>
      </c>
      <c r="C27" s="245" t="s">
        <v>70</v>
      </c>
      <c r="D27" s="246"/>
      <c r="E27" s="247" t="s">
        <v>46</v>
      </c>
      <c r="F27" s="53">
        <v>25200</v>
      </c>
      <c r="G27" s="84">
        <f t="shared" ref="G27:G36" si="3">F27-F27*$G$4</f>
        <v>17640</v>
      </c>
      <c r="H27" s="147"/>
      <c r="I27" s="85"/>
      <c r="J27" s="86">
        <f t="shared" ref="J27:J36" si="4">IF(I27*G27&gt;0,I27*G27,0)</f>
        <v>0</v>
      </c>
      <c r="K27" s="147"/>
      <c r="L27" s="248" t="s">
        <v>12</v>
      </c>
      <c r="M27" s="248" t="s">
        <v>40</v>
      </c>
      <c r="N27" s="248" t="s">
        <v>71</v>
      </c>
      <c r="O27" s="248" t="s">
        <v>71</v>
      </c>
      <c r="P27" s="248" t="s">
        <v>72</v>
      </c>
      <c r="Q27" s="248" t="s">
        <v>71</v>
      </c>
      <c r="R27" s="248" t="s">
        <v>71</v>
      </c>
      <c r="S27" s="248" t="s">
        <v>71</v>
      </c>
      <c r="T27" s="249">
        <v>1.782</v>
      </c>
      <c r="U27" s="248" t="s">
        <v>71</v>
      </c>
    </row>
    <row r="28" spans="1:21" ht="33" thickTop="1" thickBot="1">
      <c r="A28" s="250"/>
      <c r="B28" s="251" t="s">
        <v>73</v>
      </c>
      <c r="C28" s="252" t="s">
        <v>74</v>
      </c>
      <c r="D28" s="253"/>
      <c r="E28" s="254" t="s">
        <v>46</v>
      </c>
      <c r="F28" s="54">
        <v>6720</v>
      </c>
      <c r="G28" s="87">
        <f t="shared" si="3"/>
        <v>4704</v>
      </c>
      <c r="H28" s="147"/>
      <c r="I28" s="85"/>
      <c r="J28" s="86">
        <f t="shared" si="4"/>
        <v>0</v>
      </c>
      <c r="K28" s="147"/>
      <c r="L28" s="255" t="s">
        <v>12</v>
      </c>
      <c r="M28" s="255" t="s">
        <v>40</v>
      </c>
      <c r="N28" s="255" t="s">
        <v>71</v>
      </c>
      <c r="O28" s="255" t="s">
        <v>71</v>
      </c>
      <c r="P28" s="255" t="s">
        <v>72</v>
      </c>
      <c r="Q28" s="255" t="s">
        <v>71</v>
      </c>
      <c r="R28" s="255" t="s">
        <v>71</v>
      </c>
      <c r="S28" s="255" t="s">
        <v>71</v>
      </c>
      <c r="T28" s="256">
        <v>1.0820000000000001</v>
      </c>
      <c r="U28" s="255" t="s">
        <v>71</v>
      </c>
    </row>
    <row r="29" spans="1:21" ht="33" thickTop="1" thickBot="1">
      <c r="A29" s="250"/>
      <c r="B29" s="251" t="s">
        <v>75</v>
      </c>
      <c r="C29" s="252" t="s">
        <v>76</v>
      </c>
      <c r="D29" s="253"/>
      <c r="E29" s="254" t="s">
        <v>46</v>
      </c>
      <c r="F29" s="55">
        <v>19440</v>
      </c>
      <c r="G29" s="87">
        <f t="shared" si="3"/>
        <v>13608</v>
      </c>
      <c r="H29" s="147"/>
      <c r="I29" s="85"/>
      <c r="J29" s="86">
        <f t="shared" si="4"/>
        <v>0</v>
      </c>
      <c r="K29" s="147"/>
      <c r="L29" s="255" t="s">
        <v>12</v>
      </c>
      <c r="M29" s="255" t="s">
        <v>40</v>
      </c>
      <c r="N29" s="255" t="s">
        <v>71</v>
      </c>
      <c r="O29" s="255" t="s">
        <v>71</v>
      </c>
      <c r="P29" s="255" t="s">
        <v>72</v>
      </c>
      <c r="Q29" s="255" t="s">
        <v>71</v>
      </c>
      <c r="R29" s="255" t="s">
        <v>71</v>
      </c>
      <c r="S29" s="255" t="s">
        <v>71</v>
      </c>
      <c r="T29" s="256">
        <v>0.60199999999999998</v>
      </c>
      <c r="U29" s="255" t="s">
        <v>71</v>
      </c>
    </row>
    <row r="30" spans="1:21" ht="33" thickTop="1" thickBot="1">
      <c r="A30" s="250"/>
      <c r="B30" s="251" t="s">
        <v>77</v>
      </c>
      <c r="C30" s="252" t="s">
        <v>78</v>
      </c>
      <c r="D30" s="253"/>
      <c r="E30" s="254" t="s">
        <v>46</v>
      </c>
      <c r="F30" s="54">
        <v>9840</v>
      </c>
      <c r="G30" s="87">
        <f t="shared" si="3"/>
        <v>6888</v>
      </c>
      <c r="H30" s="147"/>
      <c r="I30" s="85"/>
      <c r="J30" s="86">
        <f t="shared" si="4"/>
        <v>0</v>
      </c>
      <c r="K30" s="147"/>
      <c r="L30" s="255" t="s">
        <v>12</v>
      </c>
      <c r="M30" s="255" t="s">
        <v>40</v>
      </c>
      <c r="N30" s="255" t="s">
        <v>71</v>
      </c>
      <c r="O30" s="255" t="s">
        <v>71</v>
      </c>
      <c r="P30" s="255" t="s">
        <v>72</v>
      </c>
      <c r="Q30" s="255" t="s">
        <v>71</v>
      </c>
      <c r="R30" s="255" t="s">
        <v>71</v>
      </c>
      <c r="S30" s="255" t="s">
        <v>71</v>
      </c>
      <c r="T30" s="256">
        <v>0.23400000000000001</v>
      </c>
      <c r="U30" s="255" t="s">
        <v>71</v>
      </c>
    </row>
    <row r="31" spans="1:21" ht="33" thickTop="1" thickBot="1">
      <c r="A31" s="250"/>
      <c r="B31" s="251" t="s">
        <v>79</v>
      </c>
      <c r="C31" s="252" t="s">
        <v>80</v>
      </c>
      <c r="D31" s="253"/>
      <c r="E31" s="254" t="s">
        <v>46</v>
      </c>
      <c r="F31" s="54">
        <v>14520</v>
      </c>
      <c r="G31" s="87">
        <f t="shared" si="3"/>
        <v>10164</v>
      </c>
      <c r="H31" s="147"/>
      <c r="I31" s="85"/>
      <c r="J31" s="86">
        <f t="shared" si="4"/>
        <v>0</v>
      </c>
      <c r="K31" s="147"/>
      <c r="L31" s="255" t="s">
        <v>12</v>
      </c>
      <c r="M31" s="255" t="s">
        <v>40</v>
      </c>
      <c r="N31" s="255" t="s">
        <v>71</v>
      </c>
      <c r="O31" s="255" t="s">
        <v>71</v>
      </c>
      <c r="P31" s="255" t="s">
        <v>72</v>
      </c>
      <c r="Q31" s="255" t="s">
        <v>71</v>
      </c>
      <c r="R31" s="255" t="s">
        <v>71</v>
      </c>
      <c r="S31" s="255" t="s">
        <v>71</v>
      </c>
      <c r="T31" s="256">
        <v>0.436</v>
      </c>
      <c r="U31" s="255" t="s">
        <v>71</v>
      </c>
    </row>
    <row r="32" spans="1:21" ht="34.5" customHeight="1" thickTop="1" thickBot="1">
      <c r="A32" s="250"/>
      <c r="B32" s="251" t="s">
        <v>81</v>
      </c>
      <c r="C32" s="252" t="s">
        <v>82</v>
      </c>
      <c r="D32" s="253"/>
      <c r="E32" s="254" t="s">
        <v>46</v>
      </c>
      <c r="F32" s="54">
        <v>13080</v>
      </c>
      <c r="G32" s="87">
        <f t="shared" si="3"/>
        <v>9156</v>
      </c>
      <c r="H32" s="147"/>
      <c r="I32" s="85"/>
      <c r="J32" s="86">
        <f t="shared" si="4"/>
        <v>0</v>
      </c>
      <c r="K32" s="147"/>
      <c r="L32" s="255" t="s">
        <v>12</v>
      </c>
      <c r="M32" s="255" t="s">
        <v>40</v>
      </c>
      <c r="N32" s="255" t="s">
        <v>71</v>
      </c>
      <c r="O32" s="255" t="s">
        <v>71</v>
      </c>
      <c r="P32" s="255" t="s">
        <v>72</v>
      </c>
      <c r="Q32" s="255" t="s">
        <v>71</v>
      </c>
      <c r="R32" s="255" t="s">
        <v>71</v>
      </c>
      <c r="S32" s="255" t="s">
        <v>71</v>
      </c>
      <c r="T32" s="256">
        <v>0.56000000000000005</v>
      </c>
      <c r="U32" s="255" t="s">
        <v>71</v>
      </c>
    </row>
    <row r="33" spans="1:21" ht="33" thickTop="1" thickBot="1">
      <c r="A33" s="250"/>
      <c r="B33" s="251" t="s">
        <v>83</v>
      </c>
      <c r="C33" s="252" t="s">
        <v>84</v>
      </c>
      <c r="D33" s="253"/>
      <c r="E33" s="254" t="s">
        <v>46</v>
      </c>
      <c r="F33" s="54">
        <v>8520</v>
      </c>
      <c r="G33" s="87">
        <f t="shared" si="3"/>
        <v>5964</v>
      </c>
      <c r="H33" s="147"/>
      <c r="I33" s="85"/>
      <c r="J33" s="86">
        <f t="shared" si="4"/>
        <v>0</v>
      </c>
      <c r="K33" s="147"/>
      <c r="L33" s="255" t="s">
        <v>12</v>
      </c>
      <c r="M33" s="255" t="s">
        <v>40</v>
      </c>
      <c r="N33" s="255" t="s">
        <v>71</v>
      </c>
      <c r="O33" s="255" t="s">
        <v>71</v>
      </c>
      <c r="P33" s="255" t="s">
        <v>72</v>
      </c>
      <c r="Q33" s="255" t="s">
        <v>71</v>
      </c>
      <c r="R33" s="255" t="s">
        <v>71</v>
      </c>
      <c r="S33" s="255" t="s">
        <v>71</v>
      </c>
      <c r="T33" s="256">
        <v>0.31</v>
      </c>
      <c r="U33" s="255" t="s">
        <v>71</v>
      </c>
    </row>
    <row r="34" spans="1:21" ht="33" thickTop="1" thickBot="1">
      <c r="A34" s="250"/>
      <c r="B34" s="251" t="s">
        <v>85</v>
      </c>
      <c r="C34" s="252" t="s">
        <v>86</v>
      </c>
      <c r="D34" s="253"/>
      <c r="E34" s="254" t="s">
        <v>39</v>
      </c>
      <c r="F34" s="54">
        <v>91080</v>
      </c>
      <c r="G34" s="87">
        <f t="shared" si="3"/>
        <v>63756</v>
      </c>
      <c r="H34" s="147"/>
      <c r="I34" s="85"/>
      <c r="J34" s="86">
        <f t="shared" si="4"/>
        <v>0</v>
      </c>
      <c r="K34" s="147"/>
      <c r="L34" s="255" t="s">
        <v>12</v>
      </c>
      <c r="M34" s="255" t="s">
        <v>40</v>
      </c>
      <c r="N34" s="255" t="s">
        <v>71</v>
      </c>
      <c r="O34" s="255" t="s">
        <v>71</v>
      </c>
      <c r="P34" s="255" t="s">
        <v>57</v>
      </c>
      <c r="Q34" s="255" t="s">
        <v>71</v>
      </c>
      <c r="R34" s="255" t="s">
        <v>71</v>
      </c>
      <c r="S34" s="255" t="s">
        <v>71</v>
      </c>
      <c r="T34" s="256">
        <v>18.96</v>
      </c>
      <c r="U34" s="255" t="s">
        <v>71</v>
      </c>
    </row>
    <row r="35" spans="1:21" ht="33" thickTop="1" thickBot="1">
      <c r="A35" s="250"/>
      <c r="B35" s="251" t="s">
        <v>87</v>
      </c>
      <c r="C35" s="252" t="s">
        <v>88</v>
      </c>
      <c r="D35" s="253"/>
      <c r="E35" s="254" t="s">
        <v>46</v>
      </c>
      <c r="F35" s="54">
        <v>18960</v>
      </c>
      <c r="G35" s="87">
        <f t="shared" si="3"/>
        <v>13272</v>
      </c>
      <c r="H35" s="147"/>
      <c r="I35" s="85"/>
      <c r="J35" s="86">
        <f t="shared" si="4"/>
        <v>0</v>
      </c>
      <c r="K35" s="147"/>
      <c r="L35" s="255" t="s">
        <v>12</v>
      </c>
      <c r="M35" s="255" t="s">
        <v>40</v>
      </c>
      <c r="N35" s="255" t="s">
        <v>71</v>
      </c>
      <c r="O35" s="255" t="s">
        <v>71</v>
      </c>
      <c r="P35" s="255" t="s">
        <v>72</v>
      </c>
      <c r="Q35" s="255" t="s">
        <v>71</v>
      </c>
      <c r="R35" s="255" t="s">
        <v>71</v>
      </c>
      <c r="S35" s="255" t="s">
        <v>71</v>
      </c>
      <c r="T35" s="256">
        <v>1.1459999999999999</v>
      </c>
      <c r="U35" s="255" t="s">
        <v>71</v>
      </c>
    </row>
    <row r="36" spans="1:21" ht="33" thickTop="1" thickBot="1">
      <c r="A36" s="250"/>
      <c r="B36" s="251" t="s">
        <v>89</v>
      </c>
      <c r="C36" s="252" t="s">
        <v>90</v>
      </c>
      <c r="D36" s="253"/>
      <c r="E36" s="254" t="s">
        <v>46</v>
      </c>
      <c r="F36" s="54">
        <v>13800</v>
      </c>
      <c r="G36" s="87">
        <f t="shared" si="3"/>
        <v>9660</v>
      </c>
      <c r="H36" s="147"/>
      <c r="I36" s="85"/>
      <c r="J36" s="86">
        <f t="shared" si="4"/>
        <v>0</v>
      </c>
      <c r="K36" s="147"/>
      <c r="L36" s="255" t="s">
        <v>12</v>
      </c>
      <c r="M36" s="255" t="s">
        <v>40</v>
      </c>
      <c r="N36" s="255" t="s">
        <v>71</v>
      </c>
      <c r="O36" s="255" t="s">
        <v>71</v>
      </c>
      <c r="P36" s="255" t="s">
        <v>72</v>
      </c>
      <c r="Q36" s="255" t="s">
        <v>71</v>
      </c>
      <c r="R36" s="255" t="s">
        <v>71</v>
      </c>
      <c r="S36" s="255" t="s">
        <v>71</v>
      </c>
      <c r="T36" s="256">
        <v>0.43</v>
      </c>
      <c r="U36" s="255" t="s">
        <v>71</v>
      </c>
    </row>
    <row r="37" spans="1:21" ht="21" thickTop="1" thickBot="1">
      <c r="A37" s="208"/>
      <c r="B37" s="208"/>
      <c r="C37" s="210" t="s">
        <v>92</v>
      </c>
      <c r="D37" s="210"/>
      <c r="E37" s="211"/>
      <c r="F37" s="70"/>
      <c r="G37" s="71"/>
      <c r="H37" s="147"/>
      <c r="I37" s="65"/>
      <c r="J37" s="72"/>
      <c r="K37" s="147"/>
      <c r="L37" s="213"/>
      <c r="M37" s="213"/>
      <c r="N37" s="213"/>
      <c r="O37" s="213"/>
      <c r="P37" s="213"/>
      <c r="Q37" s="213"/>
      <c r="R37" s="213"/>
      <c r="S37" s="213"/>
      <c r="T37" s="214"/>
      <c r="U37" s="213"/>
    </row>
    <row r="38" spans="1:21" ht="40.5" customHeight="1" thickTop="1" thickBot="1">
      <c r="A38" s="436"/>
      <c r="B38" s="215" t="s">
        <v>93</v>
      </c>
      <c r="C38" s="216" t="s">
        <v>94</v>
      </c>
      <c r="D38" s="217"/>
      <c r="E38" s="218" t="s">
        <v>39</v>
      </c>
      <c r="F38" s="75">
        <v>72000</v>
      </c>
      <c r="G38" s="81">
        <f t="shared" ref="G38:G101" si="5">F38-F38*$G$4</f>
        <v>50400</v>
      </c>
      <c r="H38" s="147"/>
      <c r="I38" s="82"/>
      <c r="J38" s="83">
        <f t="shared" ref="J38:J101" si="6">IF(I38*G38&gt;0,I38*G38,0)</f>
        <v>0</v>
      </c>
      <c r="K38" s="147"/>
      <c r="L38" s="217" t="s">
        <v>3</v>
      </c>
      <c r="M38" s="217" t="s">
        <v>95</v>
      </c>
      <c r="N38" s="217">
        <v>250</v>
      </c>
      <c r="O38" s="217" t="s">
        <v>96</v>
      </c>
      <c r="P38" s="217" t="s">
        <v>42</v>
      </c>
      <c r="Q38" s="217" t="s">
        <v>97</v>
      </c>
      <c r="R38" s="217">
        <v>4</v>
      </c>
      <c r="S38" s="217">
        <v>500</v>
      </c>
      <c r="T38" s="236">
        <v>20.47</v>
      </c>
      <c r="U38" s="217">
        <v>100</v>
      </c>
    </row>
    <row r="39" spans="1:21" ht="26.25" thickTop="1">
      <c r="A39" s="437"/>
      <c r="B39" s="221" t="s">
        <v>98</v>
      </c>
      <c r="C39" s="222" t="s">
        <v>99</v>
      </c>
      <c r="D39" s="223">
        <v>1</v>
      </c>
      <c r="E39" s="224" t="s">
        <v>46</v>
      </c>
      <c r="F39" s="20">
        <v>24600</v>
      </c>
      <c r="G39" s="120">
        <f t="shared" si="5"/>
        <v>17220</v>
      </c>
      <c r="H39" s="147"/>
      <c r="I39" s="121"/>
      <c r="J39" s="122">
        <f t="shared" si="6"/>
        <v>0</v>
      </c>
      <c r="K39" s="147"/>
      <c r="L39" s="223" t="s">
        <v>3</v>
      </c>
      <c r="M39" s="223" t="s">
        <v>95</v>
      </c>
      <c r="N39" s="223">
        <v>250</v>
      </c>
      <c r="O39" s="223" t="s">
        <v>96</v>
      </c>
      <c r="P39" s="223" t="s">
        <v>42</v>
      </c>
      <c r="Q39" s="223" t="s">
        <v>97</v>
      </c>
      <c r="R39" s="223">
        <v>4</v>
      </c>
      <c r="S39" s="223">
        <v>500</v>
      </c>
      <c r="T39" s="225">
        <v>20.47</v>
      </c>
      <c r="U39" s="223">
        <v>100</v>
      </c>
    </row>
    <row r="40" spans="1:21">
      <c r="A40" s="437"/>
      <c r="B40" s="226" t="s">
        <v>100</v>
      </c>
      <c r="C40" s="227" t="s">
        <v>101</v>
      </c>
      <c r="D40" s="228">
        <v>1</v>
      </c>
      <c r="E40" s="229" t="s">
        <v>46</v>
      </c>
      <c r="F40" s="14">
        <v>15360</v>
      </c>
      <c r="G40" s="120">
        <f t="shared" si="5"/>
        <v>10752</v>
      </c>
      <c r="H40" s="147"/>
      <c r="I40" s="123"/>
      <c r="J40" s="124">
        <f t="shared" si="6"/>
        <v>0</v>
      </c>
      <c r="K40" s="147"/>
      <c r="L40" s="228" t="s">
        <v>3</v>
      </c>
      <c r="M40" s="228" t="s">
        <v>95</v>
      </c>
      <c r="N40" s="228">
        <v>250</v>
      </c>
      <c r="O40" s="228" t="s">
        <v>96</v>
      </c>
      <c r="P40" s="228" t="s">
        <v>42</v>
      </c>
      <c r="Q40" s="228" t="s">
        <v>97</v>
      </c>
      <c r="R40" s="228">
        <v>4</v>
      </c>
      <c r="S40" s="228">
        <v>500</v>
      </c>
      <c r="T40" s="230">
        <v>20.47</v>
      </c>
      <c r="U40" s="228">
        <v>100</v>
      </c>
    </row>
    <row r="41" spans="1:21">
      <c r="A41" s="437"/>
      <c r="B41" s="226" t="s">
        <v>102</v>
      </c>
      <c r="C41" s="227" t="s">
        <v>103</v>
      </c>
      <c r="D41" s="228">
        <v>1</v>
      </c>
      <c r="E41" s="229" t="s">
        <v>39</v>
      </c>
      <c r="F41" s="14">
        <v>2760</v>
      </c>
      <c r="G41" s="120">
        <f t="shared" si="5"/>
        <v>1932</v>
      </c>
      <c r="H41" s="147"/>
      <c r="I41" s="123"/>
      <c r="J41" s="124">
        <f t="shared" si="6"/>
        <v>0</v>
      </c>
      <c r="K41" s="147"/>
      <c r="L41" s="228" t="s">
        <v>3</v>
      </c>
      <c r="M41" s="228" t="s">
        <v>95</v>
      </c>
      <c r="N41" s="228">
        <v>250</v>
      </c>
      <c r="O41" s="228" t="s">
        <v>96</v>
      </c>
      <c r="P41" s="228" t="s">
        <v>42</v>
      </c>
      <c r="Q41" s="228" t="s">
        <v>97</v>
      </c>
      <c r="R41" s="228">
        <v>4</v>
      </c>
      <c r="S41" s="228">
        <v>500</v>
      </c>
      <c r="T41" s="230">
        <v>20.47</v>
      </c>
      <c r="U41" s="228">
        <v>100</v>
      </c>
    </row>
    <row r="42" spans="1:21" ht="26.25" thickBot="1">
      <c r="A42" s="437"/>
      <c r="B42" s="231" t="s">
        <v>104</v>
      </c>
      <c r="C42" s="232" t="s">
        <v>105</v>
      </c>
      <c r="D42" s="233">
        <v>4</v>
      </c>
      <c r="E42" s="234" t="s">
        <v>46</v>
      </c>
      <c r="F42" s="15">
        <v>7320</v>
      </c>
      <c r="G42" s="125">
        <f t="shared" si="5"/>
        <v>5124</v>
      </c>
      <c r="H42" s="147"/>
      <c r="I42" s="126"/>
      <c r="J42" s="127">
        <f t="shared" si="6"/>
        <v>0</v>
      </c>
      <c r="K42" s="147"/>
      <c r="L42" s="233" t="s">
        <v>3</v>
      </c>
      <c r="M42" s="233" t="s">
        <v>95</v>
      </c>
      <c r="N42" s="233">
        <v>250</v>
      </c>
      <c r="O42" s="233" t="s">
        <v>96</v>
      </c>
      <c r="P42" s="233" t="s">
        <v>42</v>
      </c>
      <c r="Q42" s="233" t="s">
        <v>97</v>
      </c>
      <c r="R42" s="233">
        <v>4</v>
      </c>
      <c r="S42" s="233">
        <v>500</v>
      </c>
      <c r="T42" s="235">
        <v>20.47</v>
      </c>
      <c r="U42" s="233">
        <v>100</v>
      </c>
    </row>
    <row r="43" spans="1:21" ht="33" thickTop="1" thickBot="1">
      <c r="A43" s="437"/>
      <c r="B43" s="215" t="s">
        <v>106</v>
      </c>
      <c r="C43" s="216" t="s">
        <v>107</v>
      </c>
      <c r="D43" s="217"/>
      <c r="E43" s="218" t="s">
        <v>39</v>
      </c>
      <c r="F43" s="75">
        <v>73080</v>
      </c>
      <c r="G43" s="81">
        <f t="shared" si="5"/>
        <v>51156</v>
      </c>
      <c r="H43" s="147"/>
      <c r="I43" s="82"/>
      <c r="J43" s="83">
        <f t="shared" si="6"/>
        <v>0</v>
      </c>
      <c r="K43" s="147"/>
      <c r="L43" s="217" t="s">
        <v>3</v>
      </c>
      <c r="M43" s="217" t="s">
        <v>95</v>
      </c>
      <c r="N43" s="217">
        <v>300</v>
      </c>
      <c r="O43" s="217" t="s">
        <v>96</v>
      </c>
      <c r="P43" s="217" t="s">
        <v>42</v>
      </c>
      <c r="Q43" s="217" t="s">
        <v>97</v>
      </c>
      <c r="R43" s="217">
        <v>4</v>
      </c>
      <c r="S43" s="217">
        <v>500</v>
      </c>
      <c r="T43" s="236">
        <v>21.247999999999998</v>
      </c>
      <c r="U43" s="217">
        <v>100</v>
      </c>
    </row>
    <row r="44" spans="1:21" ht="26.25" thickTop="1">
      <c r="A44" s="437"/>
      <c r="B44" s="221" t="s">
        <v>98</v>
      </c>
      <c r="C44" s="222" t="s">
        <v>99</v>
      </c>
      <c r="D44" s="223">
        <v>1</v>
      </c>
      <c r="E44" s="224" t="s">
        <v>46</v>
      </c>
      <c r="F44" s="20">
        <v>24600</v>
      </c>
      <c r="G44" s="120">
        <f t="shared" si="5"/>
        <v>17220</v>
      </c>
      <c r="H44" s="147"/>
      <c r="I44" s="121"/>
      <c r="J44" s="122">
        <f t="shared" si="6"/>
        <v>0</v>
      </c>
      <c r="K44" s="147"/>
      <c r="L44" s="223" t="s">
        <v>3</v>
      </c>
      <c r="M44" s="223" t="s">
        <v>95</v>
      </c>
      <c r="N44" s="223">
        <v>300</v>
      </c>
      <c r="O44" s="223" t="s">
        <v>96</v>
      </c>
      <c r="P44" s="223" t="s">
        <v>42</v>
      </c>
      <c r="Q44" s="223" t="s">
        <v>97</v>
      </c>
      <c r="R44" s="223">
        <v>4</v>
      </c>
      <c r="S44" s="223">
        <v>500</v>
      </c>
      <c r="T44" s="225">
        <v>21.247999999999998</v>
      </c>
      <c r="U44" s="223">
        <v>100</v>
      </c>
    </row>
    <row r="45" spans="1:21">
      <c r="A45" s="437"/>
      <c r="B45" s="226" t="s">
        <v>100</v>
      </c>
      <c r="C45" s="227" t="s">
        <v>101</v>
      </c>
      <c r="D45" s="228">
        <v>1</v>
      </c>
      <c r="E45" s="229" t="s">
        <v>46</v>
      </c>
      <c r="F45" s="14">
        <v>15360</v>
      </c>
      <c r="G45" s="120">
        <f t="shared" si="5"/>
        <v>10752</v>
      </c>
      <c r="H45" s="147"/>
      <c r="I45" s="123"/>
      <c r="J45" s="124">
        <f t="shared" si="6"/>
        <v>0</v>
      </c>
      <c r="K45" s="147"/>
      <c r="L45" s="228" t="s">
        <v>3</v>
      </c>
      <c r="M45" s="228" t="s">
        <v>95</v>
      </c>
      <c r="N45" s="228">
        <v>300</v>
      </c>
      <c r="O45" s="228" t="s">
        <v>96</v>
      </c>
      <c r="P45" s="228" t="s">
        <v>42</v>
      </c>
      <c r="Q45" s="228" t="s">
        <v>97</v>
      </c>
      <c r="R45" s="228">
        <v>4</v>
      </c>
      <c r="S45" s="228">
        <v>500</v>
      </c>
      <c r="T45" s="230">
        <v>21.247999999999998</v>
      </c>
      <c r="U45" s="228">
        <v>100</v>
      </c>
    </row>
    <row r="46" spans="1:21" ht="26.25" customHeight="1">
      <c r="A46" s="437"/>
      <c r="B46" s="226" t="s">
        <v>108</v>
      </c>
      <c r="C46" s="227" t="s">
        <v>109</v>
      </c>
      <c r="D46" s="228">
        <v>1</v>
      </c>
      <c r="E46" s="229" t="s">
        <v>39</v>
      </c>
      <c r="F46" s="14">
        <v>2880</v>
      </c>
      <c r="G46" s="120">
        <f t="shared" si="5"/>
        <v>2016</v>
      </c>
      <c r="H46" s="147"/>
      <c r="I46" s="123"/>
      <c r="J46" s="124">
        <f t="shared" si="6"/>
        <v>0</v>
      </c>
      <c r="K46" s="147"/>
      <c r="L46" s="228" t="s">
        <v>3</v>
      </c>
      <c r="M46" s="228" t="s">
        <v>95</v>
      </c>
      <c r="N46" s="228">
        <v>300</v>
      </c>
      <c r="O46" s="228" t="s">
        <v>96</v>
      </c>
      <c r="P46" s="228" t="s">
        <v>42</v>
      </c>
      <c r="Q46" s="228" t="s">
        <v>97</v>
      </c>
      <c r="R46" s="228">
        <v>4</v>
      </c>
      <c r="S46" s="228">
        <v>500</v>
      </c>
      <c r="T46" s="230">
        <v>21.247999999999998</v>
      </c>
      <c r="U46" s="228">
        <v>100</v>
      </c>
    </row>
    <row r="47" spans="1:21" ht="26.25" thickBot="1">
      <c r="A47" s="437"/>
      <c r="B47" s="231" t="s">
        <v>110</v>
      </c>
      <c r="C47" s="232" t="s">
        <v>111</v>
      </c>
      <c r="D47" s="233">
        <v>4</v>
      </c>
      <c r="E47" s="234" t="s">
        <v>46</v>
      </c>
      <c r="F47" s="15">
        <v>7560</v>
      </c>
      <c r="G47" s="125">
        <f t="shared" si="5"/>
        <v>5292</v>
      </c>
      <c r="H47" s="147"/>
      <c r="I47" s="126"/>
      <c r="J47" s="127">
        <f t="shared" si="6"/>
        <v>0</v>
      </c>
      <c r="K47" s="147"/>
      <c r="L47" s="233" t="s">
        <v>3</v>
      </c>
      <c r="M47" s="233" t="s">
        <v>95</v>
      </c>
      <c r="N47" s="233">
        <v>300</v>
      </c>
      <c r="O47" s="233" t="s">
        <v>96</v>
      </c>
      <c r="P47" s="233" t="s">
        <v>42</v>
      </c>
      <c r="Q47" s="233" t="s">
        <v>97</v>
      </c>
      <c r="R47" s="233">
        <v>4</v>
      </c>
      <c r="S47" s="233">
        <v>500</v>
      </c>
      <c r="T47" s="235">
        <v>21.247999999999998</v>
      </c>
      <c r="U47" s="233">
        <v>100</v>
      </c>
    </row>
    <row r="48" spans="1:21" ht="42.75" customHeight="1" thickTop="1" thickBot="1">
      <c r="A48" s="437"/>
      <c r="B48" s="215" t="s">
        <v>112</v>
      </c>
      <c r="C48" s="216" t="s">
        <v>113</v>
      </c>
      <c r="D48" s="217"/>
      <c r="E48" s="218" t="s">
        <v>39</v>
      </c>
      <c r="F48" s="75">
        <v>79440</v>
      </c>
      <c r="G48" s="81">
        <f t="shared" si="5"/>
        <v>55608</v>
      </c>
      <c r="H48" s="147"/>
      <c r="I48" s="82"/>
      <c r="J48" s="83">
        <f t="shared" si="6"/>
        <v>0</v>
      </c>
      <c r="K48" s="147"/>
      <c r="L48" s="217" t="s">
        <v>3</v>
      </c>
      <c r="M48" s="217" t="s">
        <v>95</v>
      </c>
      <c r="N48" s="217">
        <v>400</v>
      </c>
      <c r="O48" s="217" t="s">
        <v>96</v>
      </c>
      <c r="P48" s="217" t="s">
        <v>42</v>
      </c>
      <c r="Q48" s="217" t="s">
        <v>97</v>
      </c>
      <c r="R48" s="217">
        <v>4</v>
      </c>
      <c r="S48" s="217">
        <v>500</v>
      </c>
      <c r="T48" s="236">
        <v>23</v>
      </c>
      <c r="U48" s="217">
        <v>100</v>
      </c>
    </row>
    <row r="49" spans="1:21" ht="26.25" thickTop="1">
      <c r="A49" s="437"/>
      <c r="B49" s="221" t="s">
        <v>98</v>
      </c>
      <c r="C49" s="222" t="s">
        <v>99</v>
      </c>
      <c r="D49" s="223">
        <v>1</v>
      </c>
      <c r="E49" s="224" t="s">
        <v>46</v>
      </c>
      <c r="F49" s="20">
        <v>24600</v>
      </c>
      <c r="G49" s="120">
        <f t="shared" si="5"/>
        <v>17220</v>
      </c>
      <c r="H49" s="147"/>
      <c r="I49" s="121"/>
      <c r="J49" s="122">
        <f t="shared" si="6"/>
        <v>0</v>
      </c>
      <c r="K49" s="147"/>
      <c r="L49" s="223" t="s">
        <v>3</v>
      </c>
      <c r="M49" s="223" t="s">
        <v>95</v>
      </c>
      <c r="N49" s="223">
        <v>400</v>
      </c>
      <c r="O49" s="223" t="s">
        <v>96</v>
      </c>
      <c r="P49" s="223" t="s">
        <v>42</v>
      </c>
      <c r="Q49" s="223" t="s">
        <v>97</v>
      </c>
      <c r="R49" s="223">
        <v>4</v>
      </c>
      <c r="S49" s="223">
        <v>500</v>
      </c>
      <c r="T49" s="225">
        <v>23</v>
      </c>
      <c r="U49" s="223">
        <v>100</v>
      </c>
    </row>
    <row r="50" spans="1:21">
      <c r="A50" s="437"/>
      <c r="B50" s="226" t="s">
        <v>100</v>
      </c>
      <c r="C50" s="227" t="s">
        <v>101</v>
      </c>
      <c r="D50" s="228">
        <v>1</v>
      </c>
      <c r="E50" s="229" t="s">
        <v>46</v>
      </c>
      <c r="F50" s="14">
        <v>15360</v>
      </c>
      <c r="G50" s="120">
        <f t="shared" si="5"/>
        <v>10752</v>
      </c>
      <c r="H50" s="147"/>
      <c r="I50" s="123"/>
      <c r="J50" s="124">
        <f t="shared" si="6"/>
        <v>0</v>
      </c>
      <c r="K50" s="147"/>
      <c r="L50" s="228" t="s">
        <v>3</v>
      </c>
      <c r="M50" s="228" t="s">
        <v>95</v>
      </c>
      <c r="N50" s="228">
        <v>400</v>
      </c>
      <c r="O50" s="228" t="s">
        <v>96</v>
      </c>
      <c r="P50" s="228" t="s">
        <v>42</v>
      </c>
      <c r="Q50" s="228" t="s">
        <v>97</v>
      </c>
      <c r="R50" s="228">
        <v>4</v>
      </c>
      <c r="S50" s="228">
        <v>500</v>
      </c>
      <c r="T50" s="230">
        <v>23</v>
      </c>
      <c r="U50" s="228">
        <v>100</v>
      </c>
    </row>
    <row r="51" spans="1:21" ht="30" customHeight="1">
      <c r="A51" s="437"/>
      <c r="B51" s="226" t="s">
        <v>114</v>
      </c>
      <c r="C51" s="227" t="s">
        <v>115</v>
      </c>
      <c r="D51" s="228">
        <v>1</v>
      </c>
      <c r="E51" s="229" t="s">
        <v>39</v>
      </c>
      <c r="F51" s="14">
        <v>3000</v>
      </c>
      <c r="G51" s="120">
        <f t="shared" si="5"/>
        <v>2100</v>
      </c>
      <c r="H51" s="147"/>
      <c r="I51" s="123"/>
      <c r="J51" s="124">
        <f t="shared" si="6"/>
        <v>0</v>
      </c>
      <c r="K51" s="147"/>
      <c r="L51" s="228" t="s">
        <v>3</v>
      </c>
      <c r="M51" s="228" t="s">
        <v>95</v>
      </c>
      <c r="N51" s="228">
        <v>400</v>
      </c>
      <c r="O51" s="228" t="s">
        <v>96</v>
      </c>
      <c r="P51" s="228" t="s">
        <v>42</v>
      </c>
      <c r="Q51" s="228" t="s">
        <v>97</v>
      </c>
      <c r="R51" s="228">
        <v>4</v>
      </c>
      <c r="S51" s="228">
        <v>500</v>
      </c>
      <c r="T51" s="230">
        <v>23</v>
      </c>
      <c r="U51" s="228">
        <v>100</v>
      </c>
    </row>
    <row r="52" spans="1:21" ht="26.25" thickBot="1">
      <c r="A52" s="437"/>
      <c r="B52" s="231" t="s">
        <v>116</v>
      </c>
      <c r="C52" s="232" t="s">
        <v>117</v>
      </c>
      <c r="D52" s="233">
        <v>4</v>
      </c>
      <c r="E52" s="234" t="s">
        <v>46</v>
      </c>
      <c r="F52" s="15">
        <v>9120</v>
      </c>
      <c r="G52" s="125">
        <f t="shared" si="5"/>
        <v>6384</v>
      </c>
      <c r="H52" s="147"/>
      <c r="I52" s="126"/>
      <c r="J52" s="127">
        <f t="shared" si="6"/>
        <v>0</v>
      </c>
      <c r="K52" s="147"/>
      <c r="L52" s="233" t="s">
        <v>3</v>
      </c>
      <c r="M52" s="233" t="s">
        <v>95</v>
      </c>
      <c r="N52" s="233">
        <v>400</v>
      </c>
      <c r="O52" s="233" t="s">
        <v>96</v>
      </c>
      <c r="P52" s="233" t="s">
        <v>42</v>
      </c>
      <c r="Q52" s="233" t="s">
        <v>97</v>
      </c>
      <c r="R52" s="233">
        <v>4</v>
      </c>
      <c r="S52" s="233">
        <v>500</v>
      </c>
      <c r="T52" s="235">
        <v>23</v>
      </c>
      <c r="U52" s="233">
        <v>100</v>
      </c>
    </row>
    <row r="53" spans="1:21" ht="41.25" customHeight="1" thickTop="1" thickBot="1">
      <c r="A53" s="437"/>
      <c r="B53" s="215" t="s">
        <v>118</v>
      </c>
      <c r="C53" s="216" t="s">
        <v>119</v>
      </c>
      <c r="D53" s="217"/>
      <c r="E53" s="218" t="s">
        <v>39</v>
      </c>
      <c r="F53" s="75">
        <v>84360</v>
      </c>
      <c r="G53" s="81">
        <f t="shared" si="5"/>
        <v>59052</v>
      </c>
      <c r="H53" s="147"/>
      <c r="I53" s="82"/>
      <c r="J53" s="83">
        <f t="shared" si="6"/>
        <v>0</v>
      </c>
      <c r="K53" s="147"/>
      <c r="L53" s="217" t="s">
        <v>3</v>
      </c>
      <c r="M53" s="217" t="s">
        <v>95</v>
      </c>
      <c r="N53" s="217">
        <v>450</v>
      </c>
      <c r="O53" s="217" t="s">
        <v>96</v>
      </c>
      <c r="P53" s="217" t="s">
        <v>42</v>
      </c>
      <c r="Q53" s="217" t="s">
        <v>97</v>
      </c>
      <c r="R53" s="217">
        <v>4</v>
      </c>
      <c r="S53" s="217">
        <v>500</v>
      </c>
      <c r="T53" s="236">
        <v>23.279999999999998</v>
      </c>
      <c r="U53" s="217">
        <v>100</v>
      </c>
    </row>
    <row r="54" spans="1:21" ht="26.25" thickTop="1">
      <c r="A54" s="437"/>
      <c r="B54" s="221" t="s">
        <v>98</v>
      </c>
      <c r="C54" s="222" t="s">
        <v>99</v>
      </c>
      <c r="D54" s="223">
        <v>1</v>
      </c>
      <c r="E54" s="224" t="s">
        <v>46</v>
      </c>
      <c r="F54" s="20">
        <v>24600</v>
      </c>
      <c r="G54" s="120">
        <f t="shared" si="5"/>
        <v>17220</v>
      </c>
      <c r="H54" s="147"/>
      <c r="I54" s="121"/>
      <c r="J54" s="122">
        <f t="shared" si="6"/>
        <v>0</v>
      </c>
      <c r="K54" s="147"/>
      <c r="L54" s="223" t="s">
        <v>3</v>
      </c>
      <c r="M54" s="223" t="s">
        <v>95</v>
      </c>
      <c r="N54" s="223">
        <v>450</v>
      </c>
      <c r="O54" s="223" t="s">
        <v>96</v>
      </c>
      <c r="P54" s="223" t="s">
        <v>42</v>
      </c>
      <c r="Q54" s="223" t="s">
        <v>97</v>
      </c>
      <c r="R54" s="223">
        <v>4</v>
      </c>
      <c r="S54" s="223">
        <v>500</v>
      </c>
      <c r="T54" s="225">
        <v>23.279999999999998</v>
      </c>
      <c r="U54" s="223">
        <v>100</v>
      </c>
    </row>
    <row r="55" spans="1:21">
      <c r="A55" s="437"/>
      <c r="B55" s="226" t="s">
        <v>100</v>
      </c>
      <c r="C55" s="227" t="s">
        <v>101</v>
      </c>
      <c r="D55" s="228">
        <v>1</v>
      </c>
      <c r="E55" s="229" t="s">
        <v>46</v>
      </c>
      <c r="F55" s="14">
        <v>15360</v>
      </c>
      <c r="G55" s="120">
        <f t="shared" si="5"/>
        <v>10752</v>
      </c>
      <c r="H55" s="147"/>
      <c r="I55" s="123"/>
      <c r="J55" s="124">
        <f t="shared" si="6"/>
        <v>0</v>
      </c>
      <c r="K55" s="147"/>
      <c r="L55" s="228" t="s">
        <v>3</v>
      </c>
      <c r="M55" s="228" t="s">
        <v>95</v>
      </c>
      <c r="N55" s="228">
        <v>450</v>
      </c>
      <c r="O55" s="228" t="s">
        <v>96</v>
      </c>
      <c r="P55" s="228" t="s">
        <v>42</v>
      </c>
      <c r="Q55" s="228" t="s">
        <v>97</v>
      </c>
      <c r="R55" s="228">
        <v>4</v>
      </c>
      <c r="S55" s="228">
        <v>500</v>
      </c>
      <c r="T55" s="230">
        <v>23.279999999999998</v>
      </c>
      <c r="U55" s="228">
        <v>100</v>
      </c>
    </row>
    <row r="56" spans="1:21" ht="23.25" customHeight="1">
      <c r="A56" s="437"/>
      <c r="B56" s="226" t="s">
        <v>120</v>
      </c>
      <c r="C56" s="227" t="s">
        <v>121</v>
      </c>
      <c r="D56" s="228">
        <v>1</v>
      </c>
      <c r="E56" s="229" t="s">
        <v>39</v>
      </c>
      <c r="F56" s="14">
        <v>3600</v>
      </c>
      <c r="G56" s="120">
        <f t="shared" si="5"/>
        <v>2520</v>
      </c>
      <c r="H56" s="147"/>
      <c r="I56" s="123"/>
      <c r="J56" s="124">
        <f t="shared" si="6"/>
        <v>0</v>
      </c>
      <c r="K56" s="147"/>
      <c r="L56" s="228" t="s">
        <v>3</v>
      </c>
      <c r="M56" s="228" t="s">
        <v>95</v>
      </c>
      <c r="N56" s="228">
        <v>450</v>
      </c>
      <c r="O56" s="228" t="s">
        <v>96</v>
      </c>
      <c r="P56" s="228" t="s">
        <v>42</v>
      </c>
      <c r="Q56" s="228" t="s">
        <v>97</v>
      </c>
      <c r="R56" s="228">
        <v>4</v>
      </c>
      <c r="S56" s="228">
        <v>500</v>
      </c>
      <c r="T56" s="230">
        <v>23.279999999999998</v>
      </c>
      <c r="U56" s="228">
        <v>100</v>
      </c>
    </row>
    <row r="57" spans="1:21" ht="26.25" thickBot="1">
      <c r="A57" s="440"/>
      <c r="B57" s="231" t="s">
        <v>122</v>
      </c>
      <c r="C57" s="232" t="s">
        <v>123</v>
      </c>
      <c r="D57" s="233">
        <v>4</v>
      </c>
      <c r="E57" s="234" t="s">
        <v>46</v>
      </c>
      <c r="F57" s="15">
        <v>10200</v>
      </c>
      <c r="G57" s="125">
        <f t="shared" si="5"/>
        <v>7140</v>
      </c>
      <c r="H57" s="147"/>
      <c r="I57" s="126"/>
      <c r="J57" s="127">
        <f t="shared" si="6"/>
        <v>0</v>
      </c>
      <c r="K57" s="147"/>
      <c r="L57" s="233" t="s">
        <v>3</v>
      </c>
      <c r="M57" s="233" t="s">
        <v>95</v>
      </c>
      <c r="N57" s="233">
        <v>450</v>
      </c>
      <c r="O57" s="233" t="s">
        <v>96</v>
      </c>
      <c r="P57" s="233" t="s">
        <v>42</v>
      </c>
      <c r="Q57" s="233" t="s">
        <v>97</v>
      </c>
      <c r="R57" s="233">
        <v>4</v>
      </c>
      <c r="S57" s="233">
        <v>500</v>
      </c>
      <c r="T57" s="235">
        <v>23.279999999999998</v>
      </c>
      <c r="U57" s="233">
        <v>100</v>
      </c>
    </row>
    <row r="58" spans="1:21" ht="38.25" customHeight="1" thickTop="1" thickBot="1">
      <c r="A58" s="436"/>
      <c r="B58" s="215" t="s">
        <v>124</v>
      </c>
      <c r="C58" s="257" t="s">
        <v>125</v>
      </c>
      <c r="D58" s="217"/>
      <c r="E58" s="218" t="s">
        <v>39</v>
      </c>
      <c r="F58" s="75">
        <v>81240</v>
      </c>
      <c r="G58" s="81">
        <f t="shared" si="5"/>
        <v>56868</v>
      </c>
      <c r="H58" s="147"/>
      <c r="I58" s="82"/>
      <c r="J58" s="83">
        <f t="shared" si="6"/>
        <v>0</v>
      </c>
      <c r="K58" s="147"/>
      <c r="L58" s="217" t="s">
        <v>3</v>
      </c>
      <c r="M58" s="217" t="s">
        <v>95</v>
      </c>
      <c r="N58" s="217">
        <v>250</v>
      </c>
      <c r="O58" s="217" t="s">
        <v>126</v>
      </c>
      <c r="P58" s="217" t="s">
        <v>42</v>
      </c>
      <c r="Q58" s="217" t="s">
        <v>97</v>
      </c>
      <c r="R58" s="217">
        <v>5</v>
      </c>
      <c r="S58" s="217">
        <v>500</v>
      </c>
      <c r="T58" s="236">
        <v>23.047999999999998</v>
      </c>
      <c r="U58" s="217">
        <v>100</v>
      </c>
    </row>
    <row r="59" spans="1:21" ht="26.25" thickTop="1">
      <c r="A59" s="437"/>
      <c r="B59" s="258" t="s">
        <v>98</v>
      </c>
      <c r="C59" s="259" t="s">
        <v>99</v>
      </c>
      <c r="D59" s="260">
        <v>1</v>
      </c>
      <c r="E59" s="224" t="s">
        <v>46</v>
      </c>
      <c r="F59" s="20">
        <v>24600</v>
      </c>
      <c r="G59" s="120">
        <f t="shared" si="5"/>
        <v>17220</v>
      </c>
      <c r="H59" s="147"/>
      <c r="I59" s="121"/>
      <c r="J59" s="122">
        <f t="shared" si="6"/>
        <v>0</v>
      </c>
      <c r="K59" s="147"/>
      <c r="L59" s="223" t="s">
        <v>3</v>
      </c>
      <c r="M59" s="223" t="s">
        <v>95</v>
      </c>
      <c r="N59" s="223">
        <v>250</v>
      </c>
      <c r="O59" s="223" t="s">
        <v>126</v>
      </c>
      <c r="P59" s="223" t="s">
        <v>42</v>
      </c>
      <c r="Q59" s="223" t="s">
        <v>97</v>
      </c>
      <c r="R59" s="223">
        <v>5</v>
      </c>
      <c r="S59" s="223">
        <v>500</v>
      </c>
      <c r="T59" s="225">
        <v>23.047999999999998</v>
      </c>
      <c r="U59" s="223">
        <v>100</v>
      </c>
    </row>
    <row r="60" spans="1:21">
      <c r="A60" s="437"/>
      <c r="B60" s="231" t="s">
        <v>127</v>
      </c>
      <c r="C60" s="232" t="s">
        <v>128</v>
      </c>
      <c r="D60" s="233">
        <v>1</v>
      </c>
      <c r="E60" s="229" t="s">
        <v>46</v>
      </c>
      <c r="F60" s="14">
        <v>17280</v>
      </c>
      <c r="G60" s="120">
        <f t="shared" si="5"/>
        <v>12096</v>
      </c>
      <c r="H60" s="147"/>
      <c r="I60" s="123"/>
      <c r="J60" s="124">
        <f t="shared" si="6"/>
        <v>0</v>
      </c>
      <c r="K60" s="147"/>
      <c r="L60" s="228" t="s">
        <v>3</v>
      </c>
      <c r="M60" s="228" t="s">
        <v>95</v>
      </c>
      <c r="N60" s="228">
        <v>250</v>
      </c>
      <c r="O60" s="228" t="s">
        <v>126</v>
      </c>
      <c r="P60" s="228" t="s">
        <v>42</v>
      </c>
      <c r="Q60" s="228" t="s">
        <v>97</v>
      </c>
      <c r="R60" s="228">
        <v>5</v>
      </c>
      <c r="S60" s="228">
        <v>500</v>
      </c>
      <c r="T60" s="230">
        <v>23.047999999999998</v>
      </c>
      <c r="U60" s="228">
        <v>100</v>
      </c>
    </row>
    <row r="61" spans="1:21">
      <c r="A61" s="437"/>
      <c r="B61" s="231" t="s">
        <v>102</v>
      </c>
      <c r="C61" s="232" t="s">
        <v>103</v>
      </c>
      <c r="D61" s="233">
        <v>1</v>
      </c>
      <c r="E61" s="229" t="s">
        <v>39</v>
      </c>
      <c r="F61" s="14">
        <v>2760</v>
      </c>
      <c r="G61" s="120">
        <f t="shared" si="5"/>
        <v>1932</v>
      </c>
      <c r="H61" s="147"/>
      <c r="I61" s="123"/>
      <c r="J61" s="124">
        <f t="shared" si="6"/>
        <v>0</v>
      </c>
      <c r="K61" s="147"/>
      <c r="L61" s="228" t="s">
        <v>3</v>
      </c>
      <c r="M61" s="228" t="s">
        <v>95</v>
      </c>
      <c r="N61" s="228">
        <v>250</v>
      </c>
      <c r="O61" s="228" t="s">
        <v>126</v>
      </c>
      <c r="P61" s="228" t="s">
        <v>42</v>
      </c>
      <c r="Q61" s="228" t="s">
        <v>97</v>
      </c>
      <c r="R61" s="228">
        <v>5</v>
      </c>
      <c r="S61" s="228">
        <v>500</v>
      </c>
      <c r="T61" s="230">
        <v>23.047999999999998</v>
      </c>
      <c r="U61" s="228">
        <v>100</v>
      </c>
    </row>
    <row r="62" spans="1:21" ht="26.25" thickBot="1">
      <c r="A62" s="437"/>
      <c r="B62" s="231" t="s">
        <v>104</v>
      </c>
      <c r="C62" s="232" t="s">
        <v>105</v>
      </c>
      <c r="D62" s="233">
        <v>5</v>
      </c>
      <c r="E62" s="234" t="s">
        <v>46</v>
      </c>
      <c r="F62" s="15">
        <v>7320</v>
      </c>
      <c r="G62" s="125">
        <f t="shared" si="5"/>
        <v>5124</v>
      </c>
      <c r="H62" s="147"/>
      <c r="I62" s="126"/>
      <c r="J62" s="127">
        <f t="shared" si="6"/>
        <v>0</v>
      </c>
      <c r="K62" s="147"/>
      <c r="L62" s="233" t="s">
        <v>3</v>
      </c>
      <c r="M62" s="233" t="s">
        <v>95</v>
      </c>
      <c r="N62" s="233">
        <v>250</v>
      </c>
      <c r="O62" s="233" t="s">
        <v>126</v>
      </c>
      <c r="P62" s="233" t="s">
        <v>42</v>
      </c>
      <c r="Q62" s="233" t="s">
        <v>97</v>
      </c>
      <c r="R62" s="233">
        <v>5</v>
      </c>
      <c r="S62" s="233">
        <v>500</v>
      </c>
      <c r="T62" s="235">
        <v>23.047999999999998</v>
      </c>
      <c r="U62" s="233">
        <v>100</v>
      </c>
    </row>
    <row r="63" spans="1:21" ht="40.5" customHeight="1" thickTop="1" thickBot="1">
      <c r="A63" s="437"/>
      <c r="B63" s="215" t="s">
        <v>129</v>
      </c>
      <c r="C63" s="257" t="s">
        <v>130</v>
      </c>
      <c r="D63" s="217"/>
      <c r="E63" s="218" t="s">
        <v>39</v>
      </c>
      <c r="F63" s="75">
        <v>82560</v>
      </c>
      <c r="G63" s="81">
        <f t="shared" si="5"/>
        <v>57792</v>
      </c>
      <c r="H63" s="147"/>
      <c r="I63" s="82"/>
      <c r="J63" s="83">
        <f t="shared" si="6"/>
        <v>0</v>
      </c>
      <c r="K63" s="147"/>
      <c r="L63" s="217" t="s">
        <v>3</v>
      </c>
      <c r="M63" s="217" t="s">
        <v>95</v>
      </c>
      <c r="N63" s="217">
        <v>300</v>
      </c>
      <c r="O63" s="217" t="s">
        <v>126</v>
      </c>
      <c r="P63" s="217" t="s">
        <v>42</v>
      </c>
      <c r="Q63" s="217" t="s">
        <v>97</v>
      </c>
      <c r="R63" s="217">
        <v>5</v>
      </c>
      <c r="S63" s="217">
        <v>500</v>
      </c>
      <c r="T63" s="236">
        <v>24.006</v>
      </c>
      <c r="U63" s="217">
        <v>100</v>
      </c>
    </row>
    <row r="64" spans="1:21" ht="26.25" thickTop="1">
      <c r="A64" s="437"/>
      <c r="B64" s="258" t="s">
        <v>98</v>
      </c>
      <c r="C64" s="259" t="s">
        <v>99</v>
      </c>
      <c r="D64" s="260">
        <v>1</v>
      </c>
      <c r="E64" s="224" t="s">
        <v>46</v>
      </c>
      <c r="F64" s="20">
        <v>24600</v>
      </c>
      <c r="G64" s="120">
        <f t="shared" si="5"/>
        <v>17220</v>
      </c>
      <c r="H64" s="147"/>
      <c r="I64" s="121"/>
      <c r="J64" s="122">
        <f t="shared" si="6"/>
        <v>0</v>
      </c>
      <c r="K64" s="147"/>
      <c r="L64" s="260" t="s">
        <v>3</v>
      </c>
      <c r="M64" s="260" t="s">
        <v>95</v>
      </c>
      <c r="N64" s="260">
        <v>300</v>
      </c>
      <c r="O64" s="260" t="s">
        <v>126</v>
      </c>
      <c r="P64" s="260" t="s">
        <v>42</v>
      </c>
      <c r="Q64" s="260" t="s">
        <v>97</v>
      </c>
      <c r="R64" s="260">
        <v>5</v>
      </c>
      <c r="S64" s="260">
        <v>500</v>
      </c>
      <c r="T64" s="261">
        <v>24.006</v>
      </c>
      <c r="U64" s="260">
        <v>100</v>
      </c>
    </row>
    <row r="65" spans="1:21">
      <c r="A65" s="437"/>
      <c r="B65" s="226" t="s">
        <v>127</v>
      </c>
      <c r="C65" s="227" t="s">
        <v>128</v>
      </c>
      <c r="D65" s="228">
        <v>1</v>
      </c>
      <c r="E65" s="229" t="s">
        <v>46</v>
      </c>
      <c r="F65" s="14">
        <v>17280</v>
      </c>
      <c r="G65" s="120">
        <f t="shared" si="5"/>
        <v>12096</v>
      </c>
      <c r="H65" s="147"/>
      <c r="I65" s="123"/>
      <c r="J65" s="124">
        <f t="shared" si="6"/>
        <v>0</v>
      </c>
      <c r="K65" s="147"/>
      <c r="L65" s="228" t="s">
        <v>3</v>
      </c>
      <c r="M65" s="228" t="s">
        <v>95</v>
      </c>
      <c r="N65" s="228">
        <v>300</v>
      </c>
      <c r="O65" s="228" t="s">
        <v>126</v>
      </c>
      <c r="P65" s="228" t="s">
        <v>42</v>
      </c>
      <c r="Q65" s="228" t="s">
        <v>97</v>
      </c>
      <c r="R65" s="228">
        <v>5</v>
      </c>
      <c r="S65" s="228">
        <v>500</v>
      </c>
      <c r="T65" s="230">
        <v>24.006</v>
      </c>
      <c r="U65" s="228">
        <v>100</v>
      </c>
    </row>
    <row r="66" spans="1:21">
      <c r="A66" s="437"/>
      <c r="B66" s="226" t="s">
        <v>108</v>
      </c>
      <c r="C66" s="227" t="s">
        <v>109</v>
      </c>
      <c r="D66" s="228">
        <v>1</v>
      </c>
      <c r="E66" s="229" t="s">
        <v>39</v>
      </c>
      <c r="F66" s="14">
        <v>2880</v>
      </c>
      <c r="G66" s="120">
        <f t="shared" si="5"/>
        <v>2016</v>
      </c>
      <c r="H66" s="147"/>
      <c r="I66" s="123"/>
      <c r="J66" s="124">
        <f t="shared" si="6"/>
        <v>0</v>
      </c>
      <c r="K66" s="147"/>
      <c r="L66" s="228" t="s">
        <v>3</v>
      </c>
      <c r="M66" s="228" t="s">
        <v>95</v>
      </c>
      <c r="N66" s="228">
        <v>300</v>
      </c>
      <c r="O66" s="228" t="s">
        <v>126</v>
      </c>
      <c r="P66" s="228" t="s">
        <v>42</v>
      </c>
      <c r="Q66" s="228" t="s">
        <v>97</v>
      </c>
      <c r="R66" s="228">
        <v>5</v>
      </c>
      <c r="S66" s="228">
        <v>500</v>
      </c>
      <c r="T66" s="230">
        <v>24.006</v>
      </c>
      <c r="U66" s="228">
        <v>100</v>
      </c>
    </row>
    <row r="67" spans="1:21" ht="26.25" thickBot="1">
      <c r="A67" s="437"/>
      <c r="B67" s="231" t="s">
        <v>110</v>
      </c>
      <c r="C67" s="232" t="s">
        <v>111</v>
      </c>
      <c r="D67" s="233">
        <v>5</v>
      </c>
      <c r="E67" s="234" t="s">
        <v>46</v>
      </c>
      <c r="F67" s="15">
        <v>7560</v>
      </c>
      <c r="G67" s="125">
        <f t="shared" si="5"/>
        <v>5292</v>
      </c>
      <c r="H67" s="147"/>
      <c r="I67" s="126"/>
      <c r="J67" s="127">
        <f t="shared" si="6"/>
        <v>0</v>
      </c>
      <c r="K67" s="147"/>
      <c r="L67" s="233" t="s">
        <v>3</v>
      </c>
      <c r="M67" s="233" t="s">
        <v>95</v>
      </c>
      <c r="N67" s="233">
        <v>300</v>
      </c>
      <c r="O67" s="233" t="s">
        <v>126</v>
      </c>
      <c r="P67" s="233" t="s">
        <v>42</v>
      </c>
      <c r="Q67" s="233" t="s">
        <v>97</v>
      </c>
      <c r="R67" s="233">
        <v>5</v>
      </c>
      <c r="S67" s="233">
        <v>500</v>
      </c>
      <c r="T67" s="235">
        <v>24.006</v>
      </c>
      <c r="U67" s="233">
        <v>100</v>
      </c>
    </row>
    <row r="68" spans="1:21" ht="41.25" customHeight="1" thickTop="1" thickBot="1">
      <c r="A68" s="437"/>
      <c r="B68" s="215" t="s">
        <v>131</v>
      </c>
      <c r="C68" s="257" t="s">
        <v>132</v>
      </c>
      <c r="D68" s="217"/>
      <c r="E68" s="218" t="s">
        <v>39</v>
      </c>
      <c r="F68" s="75">
        <v>90480</v>
      </c>
      <c r="G68" s="81">
        <f t="shared" si="5"/>
        <v>63336</v>
      </c>
      <c r="H68" s="147"/>
      <c r="I68" s="82"/>
      <c r="J68" s="83">
        <f t="shared" si="6"/>
        <v>0</v>
      </c>
      <c r="K68" s="147"/>
      <c r="L68" s="217" t="s">
        <v>3</v>
      </c>
      <c r="M68" s="217" t="s">
        <v>95</v>
      </c>
      <c r="N68" s="217">
        <v>400</v>
      </c>
      <c r="O68" s="217" t="s">
        <v>126</v>
      </c>
      <c r="P68" s="217" t="s">
        <v>42</v>
      </c>
      <c r="Q68" s="217" t="s">
        <v>97</v>
      </c>
      <c r="R68" s="217">
        <v>5</v>
      </c>
      <c r="S68" s="217">
        <v>500</v>
      </c>
      <c r="T68" s="236">
        <v>26.164999999999999</v>
      </c>
      <c r="U68" s="217">
        <v>100</v>
      </c>
    </row>
    <row r="69" spans="1:21" ht="26.25" thickTop="1">
      <c r="A69" s="437"/>
      <c r="B69" s="221" t="s">
        <v>98</v>
      </c>
      <c r="C69" s="222" t="s">
        <v>99</v>
      </c>
      <c r="D69" s="223">
        <v>1</v>
      </c>
      <c r="E69" s="224" t="s">
        <v>46</v>
      </c>
      <c r="F69" s="20">
        <v>24600</v>
      </c>
      <c r="G69" s="120">
        <f t="shared" si="5"/>
        <v>17220</v>
      </c>
      <c r="H69" s="147"/>
      <c r="I69" s="121"/>
      <c r="J69" s="122">
        <f t="shared" si="6"/>
        <v>0</v>
      </c>
      <c r="K69" s="147"/>
      <c r="L69" s="223" t="s">
        <v>3</v>
      </c>
      <c r="M69" s="223" t="s">
        <v>95</v>
      </c>
      <c r="N69" s="223">
        <v>400</v>
      </c>
      <c r="O69" s="223" t="s">
        <v>126</v>
      </c>
      <c r="P69" s="223" t="s">
        <v>42</v>
      </c>
      <c r="Q69" s="223" t="s">
        <v>97</v>
      </c>
      <c r="R69" s="223">
        <v>5</v>
      </c>
      <c r="S69" s="223">
        <v>500</v>
      </c>
      <c r="T69" s="225">
        <v>26.164999999999999</v>
      </c>
      <c r="U69" s="223">
        <v>100</v>
      </c>
    </row>
    <row r="70" spans="1:21">
      <c r="A70" s="437"/>
      <c r="B70" s="226" t="s">
        <v>127</v>
      </c>
      <c r="C70" s="227" t="s">
        <v>128</v>
      </c>
      <c r="D70" s="228">
        <v>1</v>
      </c>
      <c r="E70" s="229" t="s">
        <v>46</v>
      </c>
      <c r="F70" s="14">
        <v>17280</v>
      </c>
      <c r="G70" s="120">
        <f t="shared" si="5"/>
        <v>12096</v>
      </c>
      <c r="H70" s="147"/>
      <c r="I70" s="123"/>
      <c r="J70" s="124">
        <f t="shared" si="6"/>
        <v>0</v>
      </c>
      <c r="K70" s="147"/>
      <c r="L70" s="228" t="s">
        <v>3</v>
      </c>
      <c r="M70" s="228" t="s">
        <v>95</v>
      </c>
      <c r="N70" s="228">
        <v>400</v>
      </c>
      <c r="O70" s="228" t="s">
        <v>126</v>
      </c>
      <c r="P70" s="228" t="s">
        <v>42</v>
      </c>
      <c r="Q70" s="228" t="s">
        <v>97</v>
      </c>
      <c r="R70" s="228">
        <v>5</v>
      </c>
      <c r="S70" s="228">
        <v>500</v>
      </c>
      <c r="T70" s="230">
        <v>26.164999999999999</v>
      </c>
      <c r="U70" s="228">
        <v>100</v>
      </c>
    </row>
    <row r="71" spans="1:21">
      <c r="A71" s="437"/>
      <c r="B71" s="226" t="s">
        <v>114</v>
      </c>
      <c r="C71" s="227" t="s">
        <v>115</v>
      </c>
      <c r="D71" s="228">
        <v>1</v>
      </c>
      <c r="E71" s="229" t="s">
        <v>39</v>
      </c>
      <c r="F71" s="14">
        <v>3000</v>
      </c>
      <c r="G71" s="120">
        <f t="shared" si="5"/>
        <v>2100</v>
      </c>
      <c r="H71" s="147"/>
      <c r="I71" s="123"/>
      <c r="J71" s="124">
        <f t="shared" si="6"/>
        <v>0</v>
      </c>
      <c r="K71" s="147"/>
      <c r="L71" s="228" t="s">
        <v>3</v>
      </c>
      <c r="M71" s="228" t="s">
        <v>95</v>
      </c>
      <c r="N71" s="228">
        <v>400</v>
      </c>
      <c r="O71" s="228" t="s">
        <v>126</v>
      </c>
      <c r="P71" s="228" t="s">
        <v>42</v>
      </c>
      <c r="Q71" s="228" t="s">
        <v>97</v>
      </c>
      <c r="R71" s="228">
        <v>5</v>
      </c>
      <c r="S71" s="228">
        <v>500</v>
      </c>
      <c r="T71" s="230">
        <v>26.164999999999999</v>
      </c>
      <c r="U71" s="228">
        <v>100</v>
      </c>
    </row>
    <row r="72" spans="1:21" ht="26.25" thickBot="1">
      <c r="A72" s="437"/>
      <c r="B72" s="231" t="s">
        <v>116</v>
      </c>
      <c r="C72" s="232" t="s">
        <v>117</v>
      </c>
      <c r="D72" s="233">
        <v>5</v>
      </c>
      <c r="E72" s="234" t="s">
        <v>46</v>
      </c>
      <c r="F72" s="15">
        <v>9120</v>
      </c>
      <c r="G72" s="125">
        <f t="shared" si="5"/>
        <v>6384</v>
      </c>
      <c r="H72" s="147"/>
      <c r="I72" s="126"/>
      <c r="J72" s="127">
        <f t="shared" si="6"/>
        <v>0</v>
      </c>
      <c r="K72" s="147"/>
      <c r="L72" s="233" t="s">
        <v>3</v>
      </c>
      <c r="M72" s="233" t="s">
        <v>95</v>
      </c>
      <c r="N72" s="233">
        <v>400</v>
      </c>
      <c r="O72" s="233" t="s">
        <v>126</v>
      </c>
      <c r="P72" s="233" t="s">
        <v>42</v>
      </c>
      <c r="Q72" s="233" t="s">
        <v>97</v>
      </c>
      <c r="R72" s="233">
        <v>5</v>
      </c>
      <c r="S72" s="233">
        <v>500</v>
      </c>
      <c r="T72" s="235">
        <v>26.164999999999999</v>
      </c>
      <c r="U72" s="233">
        <v>100</v>
      </c>
    </row>
    <row r="73" spans="1:21" ht="42" customHeight="1" thickTop="1" thickBot="1">
      <c r="A73" s="437"/>
      <c r="B73" s="215" t="s">
        <v>133</v>
      </c>
      <c r="C73" s="257" t="s">
        <v>134</v>
      </c>
      <c r="D73" s="217"/>
      <c r="E73" s="218" t="s">
        <v>39</v>
      </c>
      <c r="F73" s="75">
        <v>96480</v>
      </c>
      <c r="G73" s="81">
        <f t="shared" si="5"/>
        <v>67536</v>
      </c>
      <c r="H73" s="147"/>
      <c r="I73" s="82"/>
      <c r="J73" s="83">
        <f t="shared" si="6"/>
        <v>0</v>
      </c>
      <c r="K73" s="147"/>
      <c r="L73" s="217" t="s">
        <v>3</v>
      </c>
      <c r="M73" s="217" t="s">
        <v>95</v>
      </c>
      <c r="N73" s="217">
        <v>450</v>
      </c>
      <c r="O73" s="217" t="s">
        <v>126</v>
      </c>
      <c r="P73" s="217" t="s">
        <v>42</v>
      </c>
      <c r="Q73" s="217" t="s">
        <v>97</v>
      </c>
      <c r="R73" s="217">
        <v>5</v>
      </c>
      <c r="S73" s="217">
        <v>500</v>
      </c>
      <c r="T73" s="236">
        <v>26.503999999999998</v>
      </c>
      <c r="U73" s="217">
        <v>100</v>
      </c>
    </row>
    <row r="74" spans="1:21" ht="26.25" thickTop="1">
      <c r="A74" s="437"/>
      <c r="B74" s="221" t="s">
        <v>98</v>
      </c>
      <c r="C74" s="222" t="s">
        <v>99</v>
      </c>
      <c r="D74" s="223">
        <v>1</v>
      </c>
      <c r="E74" s="224" t="s">
        <v>46</v>
      </c>
      <c r="F74" s="20">
        <v>24600</v>
      </c>
      <c r="G74" s="120">
        <f t="shared" si="5"/>
        <v>17220</v>
      </c>
      <c r="H74" s="147"/>
      <c r="I74" s="121"/>
      <c r="J74" s="122">
        <f t="shared" si="6"/>
        <v>0</v>
      </c>
      <c r="K74" s="147"/>
      <c r="L74" s="223" t="s">
        <v>3</v>
      </c>
      <c r="M74" s="223" t="s">
        <v>95</v>
      </c>
      <c r="N74" s="223">
        <v>450</v>
      </c>
      <c r="O74" s="223" t="s">
        <v>126</v>
      </c>
      <c r="P74" s="223" t="s">
        <v>42</v>
      </c>
      <c r="Q74" s="223" t="s">
        <v>97</v>
      </c>
      <c r="R74" s="223">
        <v>5</v>
      </c>
      <c r="S74" s="223">
        <v>500</v>
      </c>
      <c r="T74" s="225">
        <v>26.503999999999998</v>
      </c>
      <c r="U74" s="223">
        <v>100</v>
      </c>
    </row>
    <row r="75" spans="1:21">
      <c r="A75" s="437"/>
      <c r="B75" s="226" t="s">
        <v>127</v>
      </c>
      <c r="C75" s="227" t="s">
        <v>128</v>
      </c>
      <c r="D75" s="228">
        <v>1</v>
      </c>
      <c r="E75" s="229" t="s">
        <v>46</v>
      </c>
      <c r="F75" s="14">
        <v>17280</v>
      </c>
      <c r="G75" s="120">
        <f t="shared" si="5"/>
        <v>12096</v>
      </c>
      <c r="H75" s="147"/>
      <c r="I75" s="123"/>
      <c r="J75" s="124">
        <f t="shared" si="6"/>
        <v>0</v>
      </c>
      <c r="K75" s="147"/>
      <c r="L75" s="228" t="s">
        <v>3</v>
      </c>
      <c r="M75" s="228" t="s">
        <v>95</v>
      </c>
      <c r="N75" s="228">
        <v>450</v>
      </c>
      <c r="O75" s="228" t="s">
        <v>126</v>
      </c>
      <c r="P75" s="228" t="s">
        <v>42</v>
      </c>
      <c r="Q75" s="228" t="s">
        <v>97</v>
      </c>
      <c r="R75" s="228">
        <v>5</v>
      </c>
      <c r="S75" s="228">
        <v>500</v>
      </c>
      <c r="T75" s="230">
        <v>26.503999999999998</v>
      </c>
      <c r="U75" s="228">
        <v>100</v>
      </c>
    </row>
    <row r="76" spans="1:21" ht="25.5" customHeight="1">
      <c r="A76" s="437"/>
      <c r="B76" s="226" t="s">
        <v>120</v>
      </c>
      <c r="C76" s="227" t="s">
        <v>121</v>
      </c>
      <c r="D76" s="228">
        <v>1</v>
      </c>
      <c r="E76" s="229" t="s">
        <v>39</v>
      </c>
      <c r="F76" s="14">
        <v>3600</v>
      </c>
      <c r="G76" s="120">
        <f t="shared" si="5"/>
        <v>2520</v>
      </c>
      <c r="H76" s="147"/>
      <c r="I76" s="123"/>
      <c r="J76" s="124">
        <f t="shared" si="6"/>
        <v>0</v>
      </c>
      <c r="K76" s="147"/>
      <c r="L76" s="228" t="s">
        <v>3</v>
      </c>
      <c r="M76" s="228" t="s">
        <v>95</v>
      </c>
      <c r="N76" s="228">
        <v>450</v>
      </c>
      <c r="O76" s="228" t="s">
        <v>126</v>
      </c>
      <c r="P76" s="228" t="s">
        <v>42</v>
      </c>
      <c r="Q76" s="228" t="s">
        <v>97</v>
      </c>
      <c r="R76" s="228">
        <v>5</v>
      </c>
      <c r="S76" s="228">
        <v>500</v>
      </c>
      <c r="T76" s="230">
        <v>26.503999999999998</v>
      </c>
      <c r="U76" s="228">
        <v>100</v>
      </c>
    </row>
    <row r="77" spans="1:21" ht="26.25" thickBot="1">
      <c r="A77" s="440"/>
      <c r="B77" s="231" t="s">
        <v>122</v>
      </c>
      <c r="C77" s="232" t="s">
        <v>123</v>
      </c>
      <c r="D77" s="233">
        <v>5</v>
      </c>
      <c r="E77" s="234" t="s">
        <v>46</v>
      </c>
      <c r="F77" s="15">
        <v>10200</v>
      </c>
      <c r="G77" s="125">
        <f t="shared" si="5"/>
        <v>7140</v>
      </c>
      <c r="H77" s="147"/>
      <c r="I77" s="126"/>
      <c r="J77" s="127">
        <f t="shared" si="6"/>
        <v>0</v>
      </c>
      <c r="K77" s="147"/>
      <c r="L77" s="233" t="s">
        <v>3</v>
      </c>
      <c r="M77" s="233" t="s">
        <v>95</v>
      </c>
      <c r="N77" s="233">
        <v>450</v>
      </c>
      <c r="O77" s="233" t="s">
        <v>126</v>
      </c>
      <c r="P77" s="233" t="s">
        <v>42</v>
      </c>
      <c r="Q77" s="233" t="s">
        <v>97</v>
      </c>
      <c r="R77" s="233">
        <v>5</v>
      </c>
      <c r="S77" s="233">
        <v>500</v>
      </c>
      <c r="T77" s="235">
        <v>26.503999999999998</v>
      </c>
      <c r="U77" s="233">
        <v>100</v>
      </c>
    </row>
    <row r="78" spans="1:21" ht="39" customHeight="1" thickTop="1" thickBot="1">
      <c r="A78" s="436"/>
      <c r="B78" s="215" t="s">
        <v>135</v>
      </c>
      <c r="C78" s="257" t="s">
        <v>136</v>
      </c>
      <c r="D78" s="217"/>
      <c r="E78" s="218" t="s">
        <v>39</v>
      </c>
      <c r="F78" s="75">
        <v>90000</v>
      </c>
      <c r="G78" s="81">
        <f t="shared" si="5"/>
        <v>63000</v>
      </c>
      <c r="H78" s="147"/>
      <c r="I78" s="82"/>
      <c r="J78" s="83">
        <f t="shared" si="6"/>
        <v>0</v>
      </c>
      <c r="K78" s="147"/>
      <c r="L78" s="217" t="s">
        <v>3</v>
      </c>
      <c r="M78" s="217" t="s">
        <v>95</v>
      </c>
      <c r="N78" s="217">
        <v>250</v>
      </c>
      <c r="O78" s="217" t="s">
        <v>137</v>
      </c>
      <c r="P78" s="217" t="s">
        <v>42</v>
      </c>
      <c r="Q78" s="217" t="s">
        <v>97</v>
      </c>
      <c r="R78" s="217">
        <v>6</v>
      </c>
      <c r="S78" s="217">
        <v>500</v>
      </c>
      <c r="T78" s="236">
        <v>25.725999999999999</v>
      </c>
      <c r="U78" s="217">
        <v>100</v>
      </c>
    </row>
    <row r="79" spans="1:21" ht="26.25" thickTop="1">
      <c r="A79" s="437"/>
      <c r="B79" s="258" t="s">
        <v>98</v>
      </c>
      <c r="C79" s="259" t="s">
        <v>99</v>
      </c>
      <c r="D79" s="260">
        <v>1</v>
      </c>
      <c r="E79" s="224" t="s">
        <v>46</v>
      </c>
      <c r="F79" s="20">
        <v>24600</v>
      </c>
      <c r="G79" s="120">
        <f t="shared" si="5"/>
        <v>17220</v>
      </c>
      <c r="H79" s="147"/>
      <c r="I79" s="121"/>
      <c r="J79" s="122">
        <f t="shared" si="6"/>
        <v>0</v>
      </c>
      <c r="K79" s="147"/>
      <c r="L79" s="223" t="s">
        <v>3</v>
      </c>
      <c r="M79" s="223" t="s">
        <v>95</v>
      </c>
      <c r="N79" s="223">
        <v>250</v>
      </c>
      <c r="O79" s="223" t="s">
        <v>137</v>
      </c>
      <c r="P79" s="223" t="s">
        <v>42</v>
      </c>
      <c r="Q79" s="223" t="s">
        <v>97</v>
      </c>
      <c r="R79" s="223">
        <v>6</v>
      </c>
      <c r="S79" s="223">
        <v>500</v>
      </c>
      <c r="T79" s="225">
        <v>25.725999999999999</v>
      </c>
      <c r="U79" s="223">
        <v>100</v>
      </c>
    </row>
    <row r="80" spans="1:21">
      <c r="A80" s="437"/>
      <c r="B80" s="231" t="s">
        <v>138</v>
      </c>
      <c r="C80" s="232" t="s">
        <v>139</v>
      </c>
      <c r="D80" s="233">
        <v>1</v>
      </c>
      <c r="E80" s="229" t="s">
        <v>46</v>
      </c>
      <c r="F80" s="14">
        <v>18720</v>
      </c>
      <c r="G80" s="120">
        <f t="shared" si="5"/>
        <v>13104</v>
      </c>
      <c r="H80" s="147"/>
      <c r="I80" s="123"/>
      <c r="J80" s="124">
        <f t="shared" si="6"/>
        <v>0</v>
      </c>
      <c r="K80" s="147"/>
      <c r="L80" s="228" t="s">
        <v>3</v>
      </c>
      <c r="M80" s="228" t="s">
        <v>95</v>
      </c>
      <c r="N80" s="228">
        <v>250</v>
      </c>
      <c r="O80" s="228" t="s">
        <v>137</v>
      </c>
      <c r="P80" s="228" t="s">
        <v>42</v>
      </c>
      <c r="Q80" s="228" t="s">
        <v>97</v>
      </c>
      <c r="R80" s="228">
        <v>6</v>
      </c>
      <c r="S80" s="228">
        <v>500</v>
      </c>
      <c r="T80" s="230">
        <v>25.725999999999999</v>
      </c>
      <c r="U80" s="228">
        <v>100</v>
      </c>
    </row>
    <row r="81" spans="1:21">
      <c r="A81" s="437"/>
      <c r="B81" s="231" t="s">
        <v>102</v>
      </c>
      <c r="C81" s="232" t="s">
        <v>103</v>
      </c>
      <c r="D81" s="233">
        <v>1</v>
      </c>
      <c r="E81" s="229" t="s">
        <v>39</v>
      </c>
      <c r="F81" s="14">
        <v>2760</v>
      </c>
      <c r="G81" s="120">
        <f t="shared" si="5"/>
        <v>1932</v>
      </c>
      <c r="H81" s="147"/>
      <c r="I81" s="123"/>
      <c r="J81" s="124">
        <f t="shared" si="6"/>
        <v>0</v>
      </c>
      <c r="K81" s="147"/>
      <c r="L81" s="228" t="s">
        <v>3</v>
      </c>
      <c r="M81" s="228" t="s">
        <v>95</v>
      </c>
      <c r="N81" s="228">
        <v>250</v>
      </c>
      <c r="O81" s="228" t="s">
        <v>137</v>
      </c>
      <c r="P81" s="228" t="s">
        <v>42</v>
      </c>
      <c r="Q81" s="228" t="s">
        <v>97</v>
      </c>
      <c r="R81" s="228">
        <v>6</v>
      </c>
      <c r="S81" s="228">
        <v>500</v>
      </c>
      <c r="T81" s="230">
        <v>25.725999999999999</v>
      </c>
      <c r="U81" s="228">
        <v>100</v>
      </c>
    </row>
    <row r="82" spans="1:21" ht="26.25" thickBot="1">
      <c r="A82" s="437"/>
      <c r="B82" s="231" t="s">
        <v>104</v>
      </c>
      <c r="C82" s="232" t="s">
        <v>105</v>
      </c>
      <c r="D82" s="233">
        <v>6</v>
      </c>
      <c r="E82" s="234" t="s">
        <v>46</v>
      </c>
      <c r="F82" s="15">
        <v>7320</v>
      </c>
      <c r="G82" s="125">
        <f t="shared" si="5"/>
        <v>5124</v>
      </c>
      <c r="H82" s="147"/>
      <c r="I82" s="126"/>
      <c r="J82" s="127">
        <f t="shared" si="6"/>
        <v>0</v>
      </c>
      <c r="K82" s="147"/>
      <c r="L82" s="233" t="s">
        <v>3</v>
      </c>
      <c r="M82" s="233" t="s">
        <v>95</v>
      </c>
      <c r="N82" s="233">
        <v>250</v>
      </c>
      <c r="O82" s="233" t="s">
        <v>137</v>
      </c>
      <c r="P82" s="233" t="s">
        <v>42</v>
      </c>
      <c r="Q82" s="233" t="s">
        <v>97</v>
      </c>
      <c r="R82" s="233">
        <v>6</v>
      </c>
      <c r="S82" s="233">
        <v>500</v>
      </c>
      <c r="T82" s="235">
        <v>25.725999999999999</v>
      </c>
      <c r="U82" s="233">
        <v>100</v>
      </c>
    </row>
    <row r="83" spans="1:21" ht="40.5" customHeight="1" thickTop="1" thickBot="1">
      <c r="A83" s="437"/>
      <c r="B83" s="215" t="s">
        <v>140</v>
      </c>
      <c r="C83" s="257" t="s">
        <v>141</v>
      </c>
      <c r="D83" s="217"/>
      <c r="E83" s="218" t="s">
        <v>39</v>
      </c>
      <c r="F83" s="75">
        <v>91560</v>
      </c>
      <c r="G83" s="81">
        <f t="shared" si="5"/>
        <v>64092</v>
      </c>
      <c r="H83" s="147"/>
      <c r="I83" s="82"/>
      <c r="J83" s="83">
        <f t="shared" si="6"/>
        <v>0</v>
      </c>
      <c r="K83" s="147"/>
      <c r="L83" s="217" t="s">
        <v>3</v>
      </c>
      <c r="M83" s="217" t="s">
        <v>95</v>
      </c>
      <c r="N83" s="217">
        <v>300</v>
      </c>
      <c r="O83" s="217" t="s">
        <v>137</v>
      </c>
      <c r="P83" s="217" t="s">
        <v>42</v>
      </c>
      <c r="Q83" s="217" t="s">
        <v>97</v>
      </c>
      <c r="R83" s="217">
        <v>6</v>
      </c>
      <c r="S83" s="217">
        <v>500</v>
      </c>
      <c r="T83" s="236">
        <v>26.863999999999997</v>
      </c>
      <c r="U83" s="217">
        <v>100</v>
      </c>
    </row>
    <row r="84" spans="1:21" ht="26.25" thickTop="1">
      <c r="A84" s="437"/>
      <c r="B84" s="221" t="s">
        <v>98</v>
      </c>
      <c r="C84" s="222" t="s">
        <v>99</v>
      </c>
      <c r="D84" s="223">
        <v>1</v>
      </c>
      <c r="E84" s="224" t="s">
        <v>46</v>
      </c>
      <c r="F84" s="20">
        <v>24600</v>
      </c>
      <c r="G84" s="120">
        <f t="shared" si="5"/>
        <v>17220</v>
      </c>
      <c r="H84" s="147"/>
      <c r="I84" s="121"/>
      <c r="J84" s="122">
        <f t="shared" si="6"/>
        <v>0</v>
      </c>
      <c r="K84" s="147"/>
      <c r="L84" s="223" t="s">
        <v>3</v>
      </c>
      <c r="M84" s="223" t="s">
        <v>95</v>
      </c>
      <c r="N84" s="223">
        <v>300</v>
      </c>
      <c r="O84" s="223" t="s">
        <v>137</v>
      </c>
      <c r="P84" s="223" t="s">
        <v>42</v>
      </c>
      <c r="Q84" s="223" t="s">
        <v>97</v>
      </c>
      <c r="R84" s="223">
        <v>6</v>
      </c>
      <c r="S84" s="223">
        <v>500</v>
      </c>
      <c r="T84" s="225">
        <v>26.863999999999997</v>
      </c>
      <c r="U84" s="223">
        <v>100</v>
      </c>
    </row>
    <row r="85" spans="1:21">
      <c r="A85" s="437"/>
      <c r="B85" s="226" t="s">
        <v>138</v>
      </c>
      <c r="C85" s="227" t="s">
        <v>139</v>
      </c>
      <c r="D85" s="228">
        <v>1</v>
      </c>
      <c r="E85" s="229" t="s">
        <v>46</v>
      </c>
      <c r="F85" s="14">
        <v>18720</v>
      </c>
      <c r="G85" s="120">
        <f t="shared" si="5"/>
        <v>13104</v>
      </c>
      <c r="H85" s="147"/>
      <c r="I85" s="123"/>
      <c r="J85" s="124">
        <f t="shared" si="6"/>
        <v>0</v>
      </c>
      <c r="K85" s="147"/>
      <c r="L85" s="228" t="s">
        <v>3</v>
      </c>
      <c r="M85" s="228" t="s">
        <v>95</v>
      </c>
      <c r="N85" s="228">
        <v>300</v>
      </c>
      <c r="O85" s="228" t="s">
        <v>137</v>
      </c>
      <c r="P85" s="228" t="s">
        <v>42</v>
      </c>
      <c r="Q85" s="228" t="s">
        <v>97</v>
      </c>
      <c r="R85" s="228">
        <v>6</v>
      </c>
      <c r="S85" s="228">
        <v>500</v>
      </c>
      <c r="T85" s="230">
        <v>26.863999999999997</v>
      </c>
      <c r="U85" s="228">
        <v>100</v>
      </c>
    </row>
    <row r="86" spans="1:21">
      <c r="A86" s="437"/>
      <c r="B86" s="226" t="s">
        <v>108</v>
      </c>
      <c r="C86" s="227" t="s">
        <v>109</v>
      </c>
      <c r="D86" s="228">
        <v>1</v>
      </c>
      <c r="E86" s="229" t="s">
        <v>39</v>
      </c>
      <c r="F86" s="14">
        <v>2880</v>
      </c>
      <c r="G86" s="120">
        <f t="shared" si="5"/>
        <v>2016</v>
      </c>
      <c r="H86" s="147"/>
      <c r="I86" s="123"/>
      <c r="J86" s="124">
        <f t="shared" si="6"/>
        <v>0</v>
      </c>
      <c r="K86" s="147"/>
      <c r="L86" s="228" t="s">
        <v>3</v>
      </c>
      <c r="M86" s="228" t="s">
        <v>95</v>
      </c>
      <c r="N86" s="228">
        <v>300</v>
      </c>
      <c r="O86" s="228" t="s">
        <v>137</v>
      </c>
      <c r="P86" s="228" t="s">
        <v>42</v>
      </c>
      <c r="Q86" s="228" t="s">
        <v>97</v>
      </c>
      <c r="R86" s="228">
        <v>6</v>
      </c>
      <c r="S86" s="228">
        <v>500</v>
      </c>
      <c r="T86" s="230">
        <v>26.863999999999997</v>
      </c>
      <c r="U86" s="228">
        <v>100</v>
      </c>
    </row>
    <row r="87" spans="1:21" ht="26.25" thickBot="1">
      <c r="A87" s="437"/>
      <c r="B87" s="231" t="s">
        <v>110</v>
      </c>
      <c r="C87" s="232" t="s">
        <v>111</v>
      </c>
      <c r="D87" s="233">
        <v>6</v>
      </c>
      <c r="E87" s="234" t="s">
        <v>46</v>
      </c>
      <c r="F87" s="15">
        <v>7560</v>
      </c>
      <c r="G87" s="125">
        <f t="shared" si="5"/>
        <v>5292</v>
      </c>
      <c r="H87" s="147"/>
      <c r="I87" s="126"/>
      <c r="J87" s="127">
        <f t="shared" si="6"/>
        <v>0</v>
      </c>
      <c r="K87" s="147"/>
      <c r="L87" s="233" t="s">
        <v>3</v>
      </c>
      <c r="M87" s="233" t="s">
        <v>95</v>
      </c>
      <c r="N87" s="233">
        <v>300</v>
      </c>
      <c r="O87" s="233" t="s">
        <v>137</v>
      </c>
      <c r="P87" s="233" t="s">
        <v>42</v>
      </c>
      <c r="Q87" s="233" t="s">
        <v>97</v>
      </c>
      <c r="R87" s="233">
        <v>6</v>
      </c>
      <c r="S87" s="233">
        <v>500</v>
      </c>
      <c r="T87" s="235">
        <v>26.863999999999997</v>
      </c>
      <c r="U87" s="233">
        <v>100</v>
      </c>
    </row>
    <row r="88" spans="1:21" ht="42" customHeight="1" thickTop="1" thickBot="1">
      <c r="A88" s="437"/>
      <c r="B88" s="215" t="s">
        <v>142</v>
      </c>
      <c r="C88" s="257" t="s">
        <v>143</v>
      </c>
      <c r="D88" s="217"/>
      <c r="E88" s="218" t="s">
        <v>39</v>
      </c>
      <c r="F88" s="75">
        <v>101040</v>
      </c>
      <c r="G88" s="81">
        <f t="shared" si="5"/>
        <v>70728</v>
      </c>
      <c r="H88" s="147"/>
      <c r="I88" s="82"/>
      <c r="J88" s="83">
        <f t="shared" si="6"/>
        <v>0</v>
      </c>
      <c r="K88" s="147"/>
      <c r="L88" s="217" t="s">
        <v>3</v>
      </c>
      <c r="M88" s="217" t="s">
        <v>95</v>
      </c>
      <c r="N88" s="217">
        <v>400</v>
      </c>
      <c r="O88" s="217" t="s">
        <v>137</v>
      </c>
      <c r="P88" s="217" t="s">
        <v>42</v>
      </c>
      <c r="Q88" s="217" t="s">
        <v>97</v>
      </c>
      <c r="R88" s="217">
        <v>6</v>
      </c>
      <c r="S88" s="217">
        <v>500</v>
      </c>
      <c r="T88" s="236">
        <v>29.429999999999996</v>
      </c>
      <c r="U88" s="217">
        <v>100</v>
      </c>
    </row>
    <row r="89" spans="1:21" ht="26.25" thickTop="1">
      <c r="A89" s="437"/>
      <c r="B89" s="221" t="s">
        <v>98</v>
      </c>
      <c r="C89" s="222" t="s">
        <v>99</v>
      </c>
      <c r="D89" s="223">
        <v>1</v>
      </c>
      <c r="E89" s="224" t="s">
        <v>46</v>
      </c>
      <c r="F89" s="20">
        <v>24600</v>
      </c>
      <c r="G89" s="120">
        <f t="shared" si="5"/>
        <v>17220</v>
      </c>
      <c r="H89" s="147"/>
      <c r="I89" s="121"/>
      <c r="J89" s="122">
        <f t="shared" si="6"/>
        <v>0</v>
      </c>
      <c r="K89" s="147"/>
      <c r="L89" s="223" t="s">
        <v>3</v>
      </c>
      <c r="M89" s="223" t="s">
        <v>95</v>
      </c>
      <c r="N89" s="223">
        <v>400</v>
      </c>
      <c r="O89" s="223" t="s">
        <v>137</v>
      </c>
      <c r="P89" s="223" t="s">
        <v>42</v>
      </c>
      <c r="Q89" s="223" t="s">
        <v>97</v>
      </c>
      <c r="R89" s="223">
        <v>6</v>
      </c>
      <c r="S89" s="223">
        <v>500</v>
      </c>
      <c r="T89" s="225">
        <v>29.429999999999996</v>
      </c>
      <c r="U89" s="223">
        <v>100</v>
      </c>
    </row>
    <row r="90" spans="1:21">
      <c r="A90" s="437"/>
      <c r="B90" s="226" t="s">
        <v>138</v>
      </c>
      <c r="C90" s="227" t="s">
        <v>139</v>
      </c>
      <c r="D90" s="228">
        <v>1</v>
      </c>
      <c r="E90" s="229" t="s">
        <v>46</v>
      </c>
      <c r="F90" s="14">
        <v>18720</v>
      </c>
      <c r="G90" s="120">
        <f t="shared" si="5"/>
        <v>13104</v>
      </c>
      <c r="H90" s="147"/>
      <c r="I90" s="123"/>
      <c r="J90" s="124">
        <f t="shared" si="6"/>
        <v>0</v>
      </c>
      <c r="K90" s="147"/>
      <c r="L90" s="228" t="s">
        <v>3</v>
      </c>
      <c r="M90" s="228" t="s">
        <v>95</v>
      </c>
      <c r="N90" s="228">
        <v>400</v>
      </c>
      <c r="O90" s="228" t="s">
        <v>137</v>
      </c>
      <c r="P90" s="228" t="s">
        <v>42</v>
      </c>
      <c r="Q90" s="228" t="s">
        <v>97</v>
      </c>
      <c r="R90" s="228">
        <v>6</v>
      </c>
      <c r="S90" s="228">
        <v>500</v>
      </c>
      <c r="T90" s="230">
        <v>29.429999999999996</v>
      </c>
      <c r="U90" s="228">
        <v>100</v>
      </c>
    </row>
    <row r="91" spans="1:21">
      <c r="A91" s="437"/>
      <c r="B91" s="226" t="s">
        <v>114</v>
      </c>
      <c r="C91" s="227" t="s">
        <v>115</v>
      </c>
      <c r="D91" s="228">
        <v>1</v>
      </c>
      <c r="E91" s="229" t="s">
        <v>39</v>
      </c>
      <c r="F91" s="14">
        <v>3000</v>
      </c>
      <c r="G91" s="120">
        <f t="shared" si="5"/>
        <v>2100</v>
      </c>
      <c r="H91" s="147"/>
      <c r="I91" s="123"/>
      <c r="J91" s="124">
        <f t="shared" si="6"/>
        <v>0</v>
      </c>
      <c r="K91" s="147"/>
      <c r="L91" s="228" t="s">
        <v>3</v>
      </c>
      <c r="M91" s="228" t="s">
        <v>95</v>
      </c>
      <c r="N91" s="228">
        <v>400</v>
      </c>
      <c r="O91" s="228" t="s">
        <v>137</v>
      </c>
      <c r="P91" s="228" t="s">
        <v>42</v>
      </c>
      <c r="Q91" s="228" t="s">
        <v>97</v>
      </c>
      <c r="R91" s="228">
        <v>6</v>
      </c>
      <c r="S91" s="228">
        <v>500</v>
      </c>
      <c r="T91" s="230">
        <v>29.429999999999996</v>
      </c>
      <c r="U91" s="228">
        <v>100</v>
      </c>
    </row>
    <row r="92" spans="1:21" ht="26.25" thickBot="1">
      <c r="A92" s="437"/>
      <c r="B92" s="231" t="s">
        <v>116</v>
      </c>
      <c r="C92" s="232" t="s">
        <v>117</v>
      </c>
      <c r="D92" s="233">
        <v>6</v>
      </c>
      <c r="E92" s="234" t="s">
        <v>46</v>
      </c>
      <c r="F92" s="15">
        <v>9120</v>
      </c>
      <c r="G92" s="125">
        <f t="shared" si="5"/>
        <v>6384</v>
      </c>
      <c r="H92" s="147"/>
      <c r="I92" s="126"/>
      <c r="J92" s="127">
        <f t="shared" si="6"/>
        <v>0</v>
      </c>
      <c r="K92" s="147"/>
      <c r="L92" s="233" t="s">
        <v>3</v>
      </c>
      <c r="M92" s="233" t="s">
        <v>95</v>
      </c>
      <c r="N92" s="233">
        <v>400</v>
      </c>
      <c r="O92" s="233" t="s">
        <v>137</v>
      </c>
      <c r="P92" s="233" t="s">
        <v>42</v>
      </c>
      <c r="Q92" s="233" t="s">
        <v>97</v>
      </c>
      <c r="R92" s="233">
        <v>6</v>
      </c>
      <c r="S92" s="233">
        <v>500</v>
      </c>
      <c r="T92" s="235">
        <v>29.429999999999996</v>
      </c>
      <c r="U92" s="233">
        <v>100</v>
      </c>
    </row>
    <row r="93" spans="1:21" ht="39" customHeight="1" thickTop="1" thickBot="1">
      <c r="A93" s="437"/>
      <c r="B93" s="215" t="s">
        <v>144</v>
      </c>
      <c r="C93" s="257" t="s">
        <v>145</v>
      </c>
      <c r="D93" s="217"/>
      <c r="E93" s="218" t="s">
        <v>39</v>
      </c>
      <c r="F93" s="75">
        <v>108120</v>
      </c>
      <c r="G93" s="81">
        <f t="shared" si="5"/>
        <v>75684</v>
      </c>
      <c r="H93" s="147"/>
      <c r="I93" s="82"/>
      <c r="J93" s="83">
        <f t="shared" si="6"/>
        <v>0</v>
      </c>
      <c r="K93" s="147"/>
      <c r="L93" s="217" t="s">
        <v>3</v>
      </c>
      <c r="M93" s="217" t="s">
        <v>95</v>
      </c>
      <c r="N93" s="217">
        <v>450</v>
      </c>
      <c r="O93" s="217" t="s">
        <v>137</v>
      </c>
      <c r="P93" s="217" t="s">
        <v>42</v>
      </c>
      <c r="Q93" s="217" t="s">
        <v>97</v>
      </c>
      <c r="R93" s="217">
        <v>6</v>
      </c>
      <c r="S93" s="217">
        <v>500</v>
      </c>
      <c r="T93" s="236">
        <v>29.827999999999996</v>
      </c>
      <c r="U93" s="217">
        <v>100</v>
      </c>
    </row>
    <row r="94" spans="1:21" ht="26.25" thickTop="1">
      <c r="A94" s="437"/>
      <c r="B94" s="221" t="s">
        <v>98</v>
      </c>
      <c r="C94" s="222" t="s">
        <v>99</v>
      </c>
      <c r="D94" s="223">
        <v>1</v>
      </c>
      <c r="E94" s="224" t="s">
        <v>46</v>
      </c>
      <c r="F94" s="20">
        <v>24600</v>
      </c>
      <c r="G94" s="120">
        <f t="shared" si="5"/>
        <v>17220</v>
      </c>
      <c r="H94" s="147"/>
      <c r="I94" s="121"/>
      <c r="J94" s="122">
        <f t="shared" si="6"/>
        <v>0</v>
      </c>
      <c r="K94" s="147"/>
      <c r="L94" s="223" t="s">
        <v>3</v>
      </c>
      <c r="M94" s="223" t="s">
        <v>95</v>
      </c>
      <c r="N94" s="223">
        <v>450</v>
      </c>
      <c r="O94" s="223" t="s">
        <v>137</v>
      </c>
      <c r="P94" s="223" t="s">
        <v>42</v>
      </c>
      <c r="Q94" s="223" t="s">
        <v>97</v>
      </c>
      <c r="R94" s="223">
        <v>6</v>
      </c>
      <c r="S94" s="223">
        <v>500</v>
      </c>
      <c r="T94" s="225">
        <v>29.827999999999996</v>
      </c>
      <c r="U94" s="223">
        <v>100</v>
      </c>
    </row>
    <row r="95" spans="1:21">
      <c r="A95" s="437"/>
      <c r="B95" s="226" t="s">
        <v>138</v>
      </c>
      <c r="C95" s="227" t="s">
        <v>139</v>
      </c>
      <c r="D95" s="228">
        <v>1</v>
      </c>
      <c r="E95" s="229" t="s">
        <v>46</v>
      </c>
      <c r="F95" s="14">
        <v>18720</v>
      </c>
      <c r="G95" s="120">
        <f t="shared" si="5"/>
        <v>13104</v>
      </c>
      <c r="H95" s="147"/>
      <c r="I95" s="123"/>
      <c r="J95" s="124">
        <f t="shared" si="6"/>
        <v>0</v>
      </c>
      <c r="K95" s="147"/>
      <c r="L95" s="228" t="s">
        <v>3</v>
      </c>
      <c r="M95" s="228" t="s">
        <v>95</v>
      </c>
      <c r="N95" s="228">
        <v>450</v>
      </c>
      <c r="O95" s="228" t="s">
        <v>137</v>
      </c>
      <c r="P95" s="228" t="s">
        <v>42</v>
      </c>
      <c r="Q95" s="228" t="s">
        <v>97</v>
      </c>
      <c r="R95" s="228">
        <v>6</v>
      </c>
      <c r="S95" s="228">
        <v>500</v>
      </c>
      <c r="T95" s="230">
        <v>29.827999999999996</v>
      </c>
      <c r="U95" s="228">
        <v>100</v>
      </c>
    </row>
    <row r="96" spans="1:21" ht="25.5" customHeight="1">
      <c r="A96" s="437"/>
      <c r="B96" s="226" t="s">
        <v>120</v>
      </c>
      <c r="C96" s="227" t="s">
        <v>121</v>
      </c>
      <c r="D96" s="228">
        <v>1</v>
      </c>
      <c r="E96" s="229" t="s">
        <v>39</v>
      </c>
      <c r="F96" s="14">
        <v>3600</v>
      </c>
      <c r="G96" s="120">
        <f t="shared" si="5"/>
        <v>2520</v>
      </c>
      <c r="H96" s="147"/>
      <c r="I96" s="123"/>
      <c r="J96" s="124">
        <f t="shared" si="6"/>
        <v>0</v>
      </c>
      <c r="K96" s="147"/>
      <c r="L96" s="228" t="s">
        <v>3</v>
      </c>
      <c r="M96" s="228" t="s">
        <v>95</v>
      </c>
      <c r="N96" s="228">
        <v>450</v>
      </c>
      <c r="O96" s="228" t="s">
        <v>137</v>
      </c>
      <c r="P96" s="228" t="s">
        <v>42</v>
      </c>
      <c r="Q96" s="228" t="s">
        <v>97</v>
      </c>
      <c r="R96" s="228">
        <v>6</v>
      </c>
      <c r="S96" s="228">
        <v>500</v>
      </c>
      <c r="T96" s="230">
        <v>29.827999999999996</v>
      </c>
      <c r="U96" s="228">
        <v>100</v>
      </c>
    </row>
    <row r="97" spans="1:21" ht="26.25" thickBot="1">
      <c r="A97" s="440"/>
      <c r="B97" s="231" t="s">
        <v>122</v>
      </c>
      <c r="C97" s="232" t="s">
        <v>123</v>
      </c>
      <c r="D97" s="233">
        <v>6</v>
      </c>
      <c r="E97" s="234" t="s">
        <v>46</v>
      </c>
      <c r="F97" s="15">
        <v>10200</v>
      </c>
      <c r="G97" s="125">
        <f t="shared" si="5"/>
        <v>7140</v>
      </c>
      <c r="H97" s="147"/>
      <c r="I97" s="126"/>
      <c r="J97" s="127">
        <f t="shared" si="6"/>
        <v>0</v>
      </c>
      <c r="K97" s="147"/>
      <c r="L97" s="233" t="s">
        <v>3</v>
      </c>
      <c r="M97" s="233" t="s">
        <v>95</v>
      </c>
      <c r="N97" s="233">
        <v>450</v>
      </c>
      <c r="O97" s="233" t="s">
        <v>137</v>
      </c>
      <c r="P97" s="233" t="s">
        <v>42</v>
      </c>
      <c r="Q97" s="233" t="s">
        <v>97</v>
      </c>
      <c r="R97" s="233">
        <v>6</v>
      </c>
      <c r="S97" s="233">
        <v>500</v>
      </c>
      <c r="T97" s="235">
        <v>29.827999999999996</v>
      </c>
      <c r="U97" s="233">
        <v>100</v>
      </c>
    </row>
    <row r="98" spans="1:21" ht="33" thickTop="1" thickBot="1">
      <c r="A98" s="436"/>
      <c r="B98" s="215" t="s">
        <v>146</v>
      </c>
      <c r="C98" s="257" t="s">
        <v>147</v>
      </c>
      <c r="D98" s="217"/>
      <c r="E98" s="218" t="s">
        <v>39</v>
      </c>
      <c r="F98" s="75">
        <v>75840</v>
      </c>
      <c r="G98" s="81">
        <f t="shared" si="5"/>
        <v>53088</v>
      </c>
      <c r="H98" s="147"/>
      <c r="I98" s="82"/>
      <c r="J98" s="83">
        <f t="shared" si="6"/>
        <v>0</v>
      </c>
      <c r="K98" s="147"/>
      <c r="L98" s="217" t="s">
        <v>3</v>
      </c>
      <c r="M98" s="217" t="s">
        <v>95</v>
      </c>
      <c r="N98" s="217">
        <v>250</v>
      </c>
      <c r="O98" s="217" t="s">
        <v>96</v>
      </c>
      <c r="P98" s="217" t="s">
        <v>57</v>
      </c>
      <c r="Q98" s="217" t="s">
        <v>148</v>
      </c>
      <c r="R98" s="217">
        <v>4</v>
      </c>
      <c r="S98" s="217">
        <v>500</v>
      </c>
      <c r="T98" s="236">
        <v>19.913999999999998</v>
      </c>
      <c r="U98" s="217">
        <v>100</v>
      </c>
    </row>
    <row r="99" spans="1:21" ht="26.25" thickTop="1">
      <c r="A99" s="437"/>
      <c r="B99" s="258" t="s">
        <v>149</v>
      </c>
      <c r="C99" s="259" t="s">
        <v>150</v>
      </c>
      <c r="D99" s="260">
        <v>1</v>
      </c>
      <c r="E99" s="224" t="s">
        <v>46</v>
      </c>
      <c r="F99" s="20">
        <v>24600</v>
      </c>
      <c r="G99" s="120">
        <f t="shared" si="5"/>
        <v>17220</v>
      </c>
      <c r="H99" s="147"/>
      <c r="I99" s="121"/>
      <c r="J99" s="122">
        <f t="shared" si="6"/>
        <v>0</v>
      </c>
      <c r="K99" s="147"/>
      <c r="L99" s="223" t="s">
        <v>3</v>
      </c>
      <c r="M99" s="223" t="s">
        <v>95</v>
      </c>
      <c r="N99" s="223">
        <v>250</v>
      </c>
      <c r="O99" s="223" t="s">
        <v>96</v>
      </c>
      <c r="P99" s="223" t="s">
        <v>57</v>
      </c>
      <c r="Q99" s="223" t="s">
        <v>148</v>
      </c>
      <c r="R99" s="223">
        <v>4</v>
      </c>
      <c r="S99" s="223">
        <v>500</v>
      </c>
      <c r="T99" s="225">
        <v>19.913999999999998</v>
      </c>
      <c r="U99" s="223">
        <v>100</v>
      </c>
    </row>
    <row r="100" spans="1:21">
      <c r="A100" s="437"/>
      <c r="B100" s="231" t="s">
        <v>151</v>
      </c>
      <c r="C100" s="232" t="s">
        <v>152</v>
      </c>
      <c r="D100" s="233">
        <v>1</v>
      </c>
      <c r="E100" s="229" t="s">
        <v>46</v>
      </c>
      <c r="F100" s="14">
        <v>15360</v>
      </c>
      <c r="G100" s="120">
        <f t="shared" si="5"/>
        <v>10752</v>
      </c>
      <c r="H100" s="147"/>
      <c r="I100" s="123"/>
      <c r="J100" s="124">
        <f t="shared" si="6"/>
        <v>0</v>
      </c>
      <c r="K100" s="147"/>
      <c r="L100" s="228" t="s">
        <v>3</v>
      </c>
      <c r="M100" s="228" t="s">
        <v>95</v>
      </c>
      <c r="N100" s="228">
        <v>250</v>
      </c>
      <c r="O100" s="228" t="s">
        <v>96</v>
      </c>
      <c r="P100" s="228" t="s">
        <v>57</v>
      </c>
      <c r="Q100" s="228" t="s">
        <v>148</v>
      </c>
      <c r="R100" s="228">
        <v>4</v>
      </c>
      <c r="S100" s="228">
        <v>500</v>
      </c>
      <c r="T100" s="230">
        <v>19.913999999999998</v>
      </c>
      <c r="U100" s="228">
        <v>100</v>
      </c>
    </row>
    <row r="101" spans="1:21">
      <c r="A101" s="437"/>
      <c r="B101" s="231" t="s">
        <v>153</v>
      </c>
      <c r="C101" s="232" t="s">
        <v>154</v>
      </c>
      <c r="D101" s="233">
        <v>1</v>
      </c>
      <c r="E101" s="229" t="s">
        <v>39</v>
      </c>
      <c r="F101" s="14">
        <v>2760</v>
      </c>
      <c r="G101" s="120">
        <f t="shared" si="5"/>
        <v>1932</v>
      </c>
      <c r="H101" s="147"/>
      <c r="I101" s="123"/>
      <c r="J101" s="124">
        <f t="shared" si="6"/>
        <v>0</v>
      </c>
      <c r="K101" s="147"/>
      <c r="L101" s="228" t="s">
        <v>3</v>
      </c>
      <c r="M101" s="228" t="s">
        <v>95</v>
      </c>
      <c r="N101" s="228">
        <v>250</v>
      </c>
      <c r="O101" s="228" t="s">
        <v>96</v>
      </c>
      <c r="P101" s="228" t="s">
        <v>57</v>
      </c>
      <c r="Q101" s="228" t="s">
        <v>148</v>
      </c>
      <c r="R101" s="228">
        <v>4</v>
      </c>
      <c r="S101" s="228">
        <v>500</v>
      </c>
      <c r="T101" s="230">
        <v>19.913999999999998</v>
      </c>
      <c r="U101" s="228">
        <v>100</v>
      </c>
    </row>
    <row r="102" spans="1:21" ht="26.25" thickBot="1">
      <c r="A102" s="437"/>
      <c r="B102" s="231" t="s">
        <v>155</v>
      </c>
      <c r="C102" s="232" t="s">
        <v>156</v>
      </c>
      <c r="D102" s="233">
        <v>4</v>
      </c>
      <c r="E102" s="234" t="s">
        <v>46</v>
      </c>
      <c r="F102" s="15">
        <v>8280</v>
      </c>
      <c r="G102" s="125">
        <f t="shared" ref="G102:G165" si="7">F102-F102*$G$4</f>
        <v>5796</v>
      </c>
      <c r="H102" s="147"/>
      <c r="I102" s="126"/>
      <c r="J102" s="127">
        <f t="shared" ref="J102:J165" si="8">IF(I102*G102&gt;0,I102*G102,0)</f>
        <v>0</v>
      </c>
      <c r="K102" s="147"/>
      <c r="L102" s="233" t="s">
        <v>3</v>
      </c>
      <c r="M102" s="233" t="s">
        <v>95</v>
      </c>
      <c r="N102" s="233">
        <v>250</v>
      </c>
      <c r="O102" s="233" t="s">
        <v>96</v>
      </c>
      <c r="P102" s="233" t="s">
        <v>57</v>
      </c>
      <c r="Q102" s="233" t="s">
        <v>148</v>
      </c>
      <c r="R102" s="233">
        <v>4</v>
      </c>
      <c r="S102" s="233">
        <v>500</v>
      </c>
      <c r="T102" s="235">
        <v>19.913999999999998</v>
      </c>
      <c r="U102" s="233">
        <v>100</v>
      </c>
    </row>
    <row r="103" spans="1:21" ht="33" thickTop="1" thickBot="1">
      <c r="A103" s="437"/>
      <c r="B103" s="215" t="s">
        <v>157</v>
      </c>
      <c r="C103" s="257" t="s">
        <v>158</v>
      </c>
      <c r="D103" s="217"/>
      <c r="E103" s="218" t="s">
        <v>39</v>
      </c>
      <c r="F103" s="75">
        <v>70200</v>
      </c>
      <c r="G103" s="81">
        <f t="shared" si="7"/>
        <v>49140</v>
      </c>
      <c r="H103" s="147"/>
      <c r="I103" s="82"/>
      <c r="J103" s="83">
        <f t="shared" si="8"/>
        <v>0</v>
      </c>
      <c r="K103" s="147"/>
      <c r="L103" s="217" t="s">
        <v>3</v>
      </c>
      <c r="M103" s="217" t="s">
        <v>95</v>
      </c>
      <c r="N103" s="217">
        <v>300</v>
      </c>
      <c r="O103" s="217" t="s">
        <v>96</v>
      </c>
      <c r="P103" s="217" t="s">
        <v>57</v>
      </c>
      <c r="Q103" s="217" t="s">
        <v>148</v>
      </c>
      <c r="R103" s="217">
        <v>4</v>
      </c>
      <c r="S103" s="217">
        <v>500</v>
      </c>
      <c r="T103" s="236">
        <v>20.696000000000002</v>
      </c>
      <c r="U103" s="217">
        <v>100</v>
      </c>
    </row>
    <row r="104" spans="1:21" ht="26.25" thickTop="1">
      <c r="A104" s="437"/>
      <c r="B104" s="221" t="s">
        <v>149</v>
      </c>
      <c r="C104" s="222" t="s">
        <v>150</v>
      </c>
      <c r="D104" s="223">
        <v>1</v>
      </c>
      <c r="E104" s="224" t="s">
        <v>46</v>
      </c>
      <c r="F104" s="20">
        <v>24600</v>
      </c>
      <c r="G104" s="120">
        <f t="shared" si="7"/>
        <v>17220</v>
      </c>
      <c r="H104" s="147"/>
      <c r="I104" s="121"/>
      <c r="J104" s="122">
        <f t="shared" si="8"/>
        <v>0</v>
      </c>
      <c r="K104" s="147"/>
      <c r="L104" s="223" t="s">
        <v>3</v>
      </c>
      <c r="M104" s="223" t="s">
        <v>95</v>
      </c>
      <c r="N104" s="223">
        <v>300</v>
      </c>
      <c r="O104" s="223" t="s">
        <v>96</v>
      </c>
      <c r="P104" s="223" t="s">
        <v>57</v>
      </c>
      <c r="Q104" s="223" t="s">
        <v>148</v>
      </c>
      <c r="R104" s="223">
        <v>4</v>
      </c>
      <c r="S104" s="223">
        <v>500</v>
      </c>
      <c r="T104" s="225">
        <v>20.696000000000002</v>
      </c>
      <c r="U104" s="223">
        <v>100</v>
      </c>
    </row>
    <row r="105" spans="1:21">
      <c r="A105" s="437"/>
      <c r="B105" s="226" t="s">
        <v>151</v>
      </c>
      <c r="C105" s="227" t="s">
        <v>152</v>
      </c>
      <c r="D105" s="228">
        <v>1</v>
      </c>
      <c r="E105" s="229" t="s">
        <v>46</v>
      </c>
      <c r="F105" s="14">
        <v>15360</v>
      </c>
      <c r="G105" s="120">
        <f t="shared" si="7"/>
        <v>10752</v>
      </c>
      <c r="H105" s="147"/>
      <c r="I105" s="123"/>
      <c r="J105" s="124">
        <f t="shared" si="8"/>
        <v>0</v>
      </c>
      <c r="K105" s="147"/>
      <c r="L105" s="228" t="s">
        <v>3</v>
      </c>
      <c r="M105" s="228" t="s">
        <v>95</v>
      </c>
      <c r="N105" s="228">
        <v>300</v>
      </c>
      <c r="O105" s="228" t="s">
        <v>96</v>
      </c>
      <c r="P105" s="228" t="s">
        <v>57</v>
      </c>
      <c r="Q105" s="228" t="s">
        <v>148</v>
      </c>
      <c r="R105" s="228">
        <v>4</v>
      </c>
      <c r="S105" s="228">
        <v>500</v>
      </c>
      <c r="T105" s="230">
        <v>20.696000000000002</v>
      </c>
      <c r="U105" s="228">
        <v>100</v>
      </c>
    </row>
    <row r="106" spans="1:21">
      <c r="A106" s="437"/>
      <c r="B106" s="226" t="s">
        <v>159</v>
      </c>
      <c r="C106" s="227" t="s">
        <v>160</v>
      </c>
      <c r="D106" s="228">
        <v>1</v>
      </c>
      <c r="E106" s="229" t="s">
        <v>39</v>
      </c>
      <c r="F106" s="14">
        <v>2880</v>
      </c>
      <c r="G106" s="120">
        <f t="shared" si="7"/>
        <v>2016</v>
      </c>
      <c r="H106" s="147"/>
      <c r="I106" s="123"/>
      <c r="J106" s="124">
        <f t="shared" si="8"/>
        <v>0</v>
      </c>
      <c r="K106" s="147"/>
      <c r="L106" s="228" t="s">
        <v>3</v>
      </c>
      <c r="M106" s="228" t="s">
        <v>95</v>
      </c>
      <c r="N106" s="228">
        <v>300</v>
      </c>
      <c r="O106" s="228" t="s">
        <v>96</v>
      </c>
      <c r="P106" s="228" t="s">
        <v>57</v>
      </c>
      <c r="Q106" s="228" t="s">
        <v>148</v>
      </c>
      <c r="R106" s="228">
        <v>4</v>
      </c>
      <c r="S106" s="228">
        <v>500</v>
      </c>
      <c r="T106" s="230">
        <v>20.696000000000002</v>
      </c>
      <c r="U106" s="228">
        <v>100</v>
      </c>
    </row>
    <row r="107" spans="1:21" ht="26.25" thickBot="1">
      <c r="A107" s="437"/>
      <c r="B107" s="231" t="s">
        <v>161</v>
      </c>
      <c r="C107" s="232" t="s">
        <v>162</v>
      </c>
      <c r="D107" s="233">
        <v>4</v>
      </c>
      <c r="E107" s="234" t="s">
        <v>46</v>
      </c>
      <c r="F107" s="15">
        <v>6840</v>
      </c>
      <c r="G107" s="125">
        <f t="shared" si="7"/>
        <v>4788</v>
      </c>
      <c r="H107" s="147"/>
      <c r="I107" s="126"/>
      <c r="J107" s="127">
        <f t="shared" si="8"/>
        <v>0</v>
      </c>
      <c r="K107" s="147"/>
      <c r="L107" s="233" t="s">
        <v>3</v>
      </c>
      <c r="M107" s="233" t="s">
        <v>95</v>
      </c>
      <c r="N107" s="233">
        <v>300</v>
      </c>
      <c r="O107" s="233" t="s">
        <v>96</v>
      </c>
      <c r="P107" s="233" t="s">
        <v>57</v>
      </c>
      <c r="Q107" s="233" t="s">
        <v>148</v>
      </c>
      <c r="R107" s="233">
        <v>4</v>
      </c>
      <c r="S107" s="233">
        <v>500</v>
      </c>
      <c r="T107" s="235">
        <v>20.696000000000002</v>
      </c>
      <c r="U107" s="233">
        <v>100</v>
      </c>
    </row>
    <row r="108" spans="1:21" ht="33" thickTop="1" thickBot="1">
      <c r="A108" s="437"/>
      <c r="B108" s="215" t="s">
        <v>163</v>
      </c>
      <c r="C108" s="257" t="s">
        <v>164</v>
      </c>
      <c r="D108" s="217"/>
      <c r="E108" s="218" t="s">
        <v>39</v>
      </c>
      <c r="F108" s="75">
        <v>76560</v>
      </c>
      <c r="G108" s="81">
        <f t="shared" si="7"/>
        <v>53592</v>
      </c>
      <c r="H108" s="147"/>
      <c r="I108" s="82"/>
      <c r="J108" s="83">
        <f t="shared" si="8"/>
        <v>0</v>
      </c>
      <c r="K108" s="147"/>
      <c r="L108" s="217" t="s">
        <v>3</v>
      </c>
      <c r="M108" s="217" t="s">
        <v>95</v>
      </c>
      <c r="N108" s="217">
        <v>400</v>
      </c>
      <c r="O108" s="217" t="s">
        <v>96</v>
      </c>
      <c r="P108" s="217" t="s">
        <v>57</v>
      </c>
      <c r="Q108" s="217" t="s">
        <v>148</v>
      </c>
      <c r="R108" s="217">
        <v>4</v>
      </c>
      <c r="S108" s="217">
        <v>500</v>
      </c>
      <c r="T108" s="236">
        <v>22.372</v>
      </c>
      <c r="U108" s="217">
        <v>100</v>
      </c>
    </row>
    <row r="109" spans="1:21" ht="26.25" thickTop="1">
      <c r="A109" s="437"/>
      <c r="B109" s="221" t="s">
        <v>149</v>
      </c>
      <c r="C109" s="222" t="s">
        <v>150</v>
      </c>
      <c r="D109" s="223">
        <v>1</v>
      </c>
      <c r="E109" s="224" t="s">
        <v>46</v>
      </c>
      <c r="F109" s="20">
        <v>24600</v>
      </c>
      <c r="G109" s="120">
        <f t="shared" si="7"/>
        <v>17220</v>
      </c>
      <c r="H109" s="147"/>
      <c r="I109" s="121"/>
      <c r="J109" s="122">
        <f t="shared" si="8"/>
        <v>0</v>
      </c>
      <c r="K109" s="147"/>
      <c r="L109" s="223" t="s">
        <v>3</v>
      </c>
      <c r="M109" s="223" t="s">
        <v>95</v>
      </c>
      <c r="N109" s="223">
        <v>400</v>
      </c>
      <c r="O109" s="223" t="s">
        <v>96</v>
      </c>
      <c r="P109" s="223" t="s">
        <v>57</v>
      </c>
      <c r="Q109" s="223" t="s">
        <v>148</v>
      </c>
      <c r="R109" s="223">
        <v>4</v>
      </c>
      <c r="S109" s="223">
        <v>500</v>
      </c>
      <c r="T109" s="225">
        <v>22.372</v>
      </c>
      <c r="U109" s="223">
        <v>100</v>
      </c>
    </row>
    <row r="110" spans="1:21">
      <c r="A110" s="437"/>
      <c r="B110" s="226" t="s">
        <v>151</v>
      </c>
      <c r="C110" s="227" t="s">
        <v>152</v>
      </c>
      <c r="D110" s="228">
        <v>1</v>
      </c>
      <c r="E110" s="229" t="s">
        <v>46</v>
      </c>
      <c r="F110" s="14">
        <v>15360</v>
      </c>
      <c r="G110" s="120">
        <f t="shared" si="7"/>
        <v>10752</v>
      </c>
      <c r="H110" s="147"/>
      <c r="I110" s="123"/>
      <c r="J110" s="124">
        <f t="shared" si="8"/>
        <v>0</v>
      </c>
      <c r="K110" s="147"/>
      <c r="L110" s="228" t="s">
        <v>3</v>
      </c>
      <c r="M110" s="228" t="s">
        <v>95</v>
      </c>
      <c r="N110" s="228">
        <v>400</v>
      </c>
      <c r="O110" s="228" t="s">
        <v>96</v>
      </c>
      <c r="P110" s="228" t="s">
        <v>57</v>
      </c>
      <c r="Q110" s="228" t="s">
        <v>148</v>
      </c>
      <c r="R110" s="228">
        <v>4</v>
      </c>
      <c r="S110" s="228">
        <v>500</v>
      </c>
      <c r="T110" s="230">
        <v>22.372</v>
      </c>
      <c r="U110" s="228">
        <v>100</v>
      </c>
    </row>
    <row r="111" spans="1:21">
      <c r="A111" s="437"/>
      <c r="B111" s="226" t="s">
        <v>165</v>
      </c>
      <c r="C111" s="227" t="s">
        <v>166</v>
      </c>
      <c r="D111" s="228">
        <v>1</v>
      </c>
      <c r="E111" s="229" t="s">
        <v>39</v>
      </c>
      <c r="F111" s="14">
        <v>3000</v>
      </c>
      <c r="G111" s="120">
        <f t="shared" si="7"/>
        <v>2100</v>
      </c>
      <c r="H111" s="147"/>
      <c r="I111" s="123"/>
      <c r="J111" s="124">
        <f t="shared" si="8"/>
        <v>0</v>
      </c>
      <c r="K111" s="147"/>
      <c r="L111" s="228" t="s">
        <v>3</v>
      </c>
      <c r="M111" s="228" t="s">
        <v>95</v>
      </c>
      <c r="N111" s="228">
        <v>400</v>
      </c>
      <c r="O111" s="228" t="s">
        <v>96</v>
      </c>
      <c r="P111" s="228" t="s">
        <v>57</v>
      </c>
      <c r="Q111" s="228" t="s">
        <v>148</v>
      </c>
      <c r="R111" s="228">
        <v>4</v>
      </c>
      <c r="S111" s="228">
        <v>500</v>
      </c>
      <c r="T111" s="230">
        <v>22.372</v>
      </c>
      <c r="U111" s="228">
        <v>100</v>
      </c>
    </row>
    <row r="112" spans="1:21" ht="26.25" thickBot="1">
      <c r="A112" s="437"/>
      <c r="B112" s="231" t="s">
        <v>167</v>
      </c>
      <c r="C112" s="232" t="s">
        <v>168</v>
      </c>
      <c r="D112" s="233">
        <v>4</v>
      </c>
      <c r="E112" s="234" t="s">
        <v>46</v>
      </c>
      <c r="F112" s="15">
        <v>8400</v>
      </c>
      <c r="G112" s="125">
        <f t="shared" si="7"/>
        <v>5880</v>
      </c>
      <c r="H112" s="147"/>
      <c r="I112" s="126"/>
      <c r="J112" s="127">
        <f t="shared" si="8"/>
        <v>0</v>
      </c>
      <c r="K112" s="147"/>
      <c r="L112" s="233" t="s">
        <v>3</v>
      </c>
      <c r="M112" s="233" t="s">
        <v>95</v>
      </c>
      <c r="N112" s="233">
        <v>400</v>
      </c>
      <c r="O112" s="233" t="s">
        <v>96</v>
      </c>
      <c r="P112" s="233" t="s">
        <v>57</v>
      </c>
      <c r="Q112" s="233" t="s">
        <v>148</v>
      </c>
      <c r="R112" s="233">
        <v>4</v>
      </c>
      <c r="S112" s="233">
        <v>500</v>
      </c>
      <c r="T112" s="235">
        <v>22.372</v>
      </c>
      <c r="U112" s="233">
        <v>100</v>
      </c>
    </row>
    <row r="113" spans="1:21" ht="33" thickTop="1" thickBot="1">
      <c r="A113" s="437"/>
      <c r="B113" s="215" t="s">
        <v>169</v>
      </c>
      <c r="C113" s="257" t="s">
        <v>170</v>
      </c>
      <c r="D113" s="217"/>
      <c r="E113" s="218" t="s">
        <v>39</v>
      </c>
      <c r="F113" s="75">
        <v>81960</v>
      </c>
      <c r="G113" s="81">
        <f t="shared" si="7"/>
        <v>57372</v>
      </c>
      <c r="H113" s="147"/>
      <c r="I113" s="82"/>
      <c r="J113" s="83">
        <f t="shared" si="8"/>
        <v>0</v>
      </c>
      <c r="K113" s="147"/>
      <c r="L113" s="217" t="s">
        <v>3</v>
      </c>
      <c r="M113" s="217" t="s">
        <v>95</v>
      </c>
      <c r="N113" s="217">
        <v>450</v>
      </c>
      <c r="O113" s="217" t="s">
        <v>96</v>
      </c>
      <c r="P113" s="217" t="s">
        <v>57</v>
      </c>
      <c r="Q113" s="217" t="s">
        <v>148</v>
      </c>
      <c r="R113" s="217">
        <v>4</v>
      </c>
      <c r="S113" s="217">
        <v>500</v>
      </c>
      <c r="T113" s="236">
        <v>23.263999999999999</v>
      </c>
      <c r="U113" s="217">
        <v>100</v>
      </c>
    </row>
    <row r="114" spans="1:21" ht="26.25" thickTop="1">
      <c r="A114" s="437"/>
      <c r="B114" s="221" t="s">
        <v>149</v>
      </c>
      <c r="C114" s="222" t="s">
        <v>150</v>
      </c>
      <c r="D114" s="223">
        <v>1</v>
      </c>
      <c r="E114" s="224" t="s">
        <v>46</v>
      </c>
      <c r="F114" s="20">
        <v>24600</v>
      </c>
      <c r="G114" s="120">
        <f t="shared" si="7"/>
        <v>17220</v>
      </c>
      <c r="H114" s="147"/>
      <c r="I114" s="121"/>
      <c r="J114" s="122">
        <f t="shared" si="8"/>
        <v>0</v>
      </c>
      <c r="K114" s="147"/>
      <c r="L114" s="223" t="s">
        <v>3</v>
      </c>
      <c r="M114" s="223" t="s">
        <v>95</v>
      </c>
      <c r="N114" s="223">
        <v>450</v>
      </c>
      <c r="O114" s="223" t="s">
        <v>96</v>
      </c>
      <c r="P114" s="223" t="s">
        <v>57</v>
      </c>
      <c r="Q114" s="223" t="s">
        <v>148</v>
      </c>
      <c r="R114" s="223">
        <v>4</v>
      </c>
      <c r="S114" s="223">
        <v>500</v>
      </c>
      <c r="T114" s="225">
        <v>23.263999999999999</v>
      </c>
      <c r="U114" s="223">
        <v>100</v>
      </c>
    </row>
    <row r="115" spans="1:21">
      <c r="A115" s="437"/>
      <c r="B115" s="226" t="s">
        <v>151</v>
      </c>
      <c r="C115" s="227" t="s">
        <v>152</v>
      </c>
      <c r="D115" s="228">
        <v>1</v>
      </c>
      <c r="E115" s="229" t="s">
        <v>46</v>
      </c>
      <c r="F115" s="14">
        <v>15360</v>
      </c>
      <c r="G115" s="120">
        <f t="shared" si="7"/>
        <v>10752</v>
      </c>
      <c r="H115" s="147"/>
      <c r="I115" s="123"/>
      <c r="J115" s="124">
        <f t="shared" si="8"/>
        <v>0</v>
      </c>
      <c r="K115" s="147"/>
      <c r="L115" s="228" t="s">
        <v>3</v>
      </c>
      <c r="M115" s="228" t="s">
        <v>95</v>
      </c>
      <c r="N115" s="228">
        <v>450</v>
      </c>
      <c r="O115" s="228" t="s">
        <v>96</v>
      </c>
      <c r="P115" s="228" t="s">
        <v>57</v>
      </c>
      <c r="Q115" s="228" t="s">
        <v>148</v>
      </c>
      <c r="R115" s="228">
        <v>4</v>
      </c>
      <c r="S115" s="228">
        <v>500</v>
      </c>
      <c r="T115" s="230">
        <v>23.263999999999999</v>
      </c>
      <c r="U115" s="228">
        <v>100</v>
      </c>
    </row>
    <row r="116" spans="1:21" ht="22.5" customHeight="1">
      <c r="A116" s="437"/>
      <c r="B116" s="226" t="s">
        <v>171</v>
      </c>
      <c r="C116" s="227" t="s">
        <v>172</v>
      </c>
      <c r="D116" s="228">
        <v>1</v>
      </c>
      <c r="E116" s="229" t="s">
        <v>39</v>
      </c>
      <c r="F116" s="14">
        <v>3600</v>
      </c>
      <c r="G116" s="120">
        <f t="shared" si="7"/>
        <v>2520</v>
      </c>
      <c r="H116" s="147"/>
      <c r="I116" s="123"/>
      <c r="J116" s="124">
        <f t="shared" si="8"/>
        <v>0</v>
      </c>
      <c r="K116" s="147"/>
      <c r="L116" s="228" t="s">
        <v>3</v>
      </c>
      <c r="M116" s="228" t="s">
        <v>95</v>
      </c>
      <c r="N116" s="228">
        <v>450</v>
      </c>
      <c r="O116" s="228" t="s">
        <v>96</v>
      </c>
      <c r="P116" s="228" t="s">
        <v>57</v>
      </c>
      <c r="Q116" s="228" t="s">
        <v>148</v>
      </c>
      <c r="R116" s="228">
        <v>4</v>
      </c>
      <c r="S116" s="228">
        <v>500</v>
      </c>
      <c r="T116" s="230">
        <v>23.263999999999999</v>
      </c>
      <c r="U116" s="228">
        <v>100</v>
      </c>
    </row>
    <row r="117" spans="1:21" ht="26.25" thickBot="1">
      <c r="A117" s="440"/>
      <c r="B117" s="231" t="s">
        <v>173</v>
      </c>
      <c r="C117" s="232" t="s">
        <v>174</v>
      </c>
      <c r="D117" s="233">
        <v>4</v>
      </c>
      <c r="E117" s="234" t="s">
        <v>46</v>
      </c>
      <c r="F117" s="15">
        <v>9600</v>
      </c>
      <c r="G117" s="125">
        <f t="shared" si="7"/>
        <v>6720</v>
      </c>
      <c r="H117" s="147"/>
      <c r="I117" s="126"/>
      <c r="J117" s="127">
        <f t="shared" si="8"/>
        <v>0</v>
      </c>
      <c r="K117" s="147"/>
      <c r="L117" s="233" t="s">
        <v>3</v>
      </c>
      <c r="M117" s="233" t="s">
        <v>95</v>
      </c>
      <c r="N117" s="233">
        <v>450</v>
      </c>
      <c r="O117" s="233" t="s">
        <v>96</v>
      </c>
      <c r="P117" s="233" t="s">
        <v>57</v>
      </c>
      <c r="Q117" s="233" t="s">
        <v>148</v>
      </c>
      <c r="R117" s="233">
        <v>4</v>
      </c>
      <c r="S117" s="233">
        <v>500</v>
      </c>
      <c r="T117" s="235">
        <v>23.263999999999999</v>
      </c>
      <c r="U117" s="233">
        <v>100</v>
      </c>
    </row>
    <row r="118" spans="1:21" ht="33" thickTop="1" thickBot="1">
      <c r="A118" s="436"/>
      <c r="B118" s="215" t="s">
        <v>175</v>
      </c>
      <c r="C118" s="257" t="s">
        <v>176</v>
      </c>
      <c r="D118" s="217"/>
      <c r="E118" s="218" t="s">
        <v>39</v>
      </c>
      <c r="F118" s="75">
        <v>86040</v>
      </c>
      <c r="G118" s="81">
        <f t="shared" si="7"/>
        <v>60228</v>
      </c>
      <c r="H118" s="147"/>
      <c r="I118" s="82"/>
      <c r="J118" s="83">
        <f t="shared" si="8"/>
        <v>0</v>
      </c>
      <c r="K118" s="147"/>
      <c r="L118" s="217" t="s">
        <v>3</v>
      </c>
      <c r="M118" s="217" t="s">
        <v>95</v>
      </c>
      <c r="N118" s="217">
        <v>250</v>
      </c>
      <c r="O118" s="217" t="s">
        <v>126</v>
      </c>
      <c r="P118" s="217" t="s">
        <v>57</v>
      </c>
      <c r="Q118" s="217" t="s">
        <v>148</v>
      </c>
      <c r="R118" s="217">
        <v>5</v>
      </c>
      <c r="S118" s="217">
        <v>500</v>
      </c>
      <c r="T118" s="236">
        <v>22.370999999999999</v>
      </c>
      <c r="U118" s="217">
        <v>100</v>
      </c>
    </row>
    <row r="119" spans="1:21" ht="26.25" thickTop="1">
      <c r="A119" s="437"/>
      <c r="B119" s="258" t="s">
        <v>149</v>
      </c>
      <c r="C119" s="259" t="s">
        <v>150</v>
      </c>
      <c r="D119" s="260">
        <v>1</v>
      </c>
      <c r="E119" s="224" t="s">
        <v>46</v>
      </c>
      <c r="F119" s="20">
        <v>24600</v>
      </c>
      <c r="G119" s="120">
        <f t="shared" si="7"/>
        <v>17220</v>
      </c>
      <c r="H119" s="147"/>
      <c r="I119" s="121"/>
      <c r="J119" s="122">
        <f t="shared" si="8"/>
        <v>0</v>
      </c>
      <c r="K119" s="147"/>
      <c r="L119" s="223" t="s">
        <v>3</v>
      </c>
      <c r="M119" s="223" t="s">
        <v>95</v>
      </c>
      <c r="N119" s="223">
        <v>250</v>
      </c>
      <c r="O119" s="223" t="s">
        <v>126</v>
      </c>
      <c r="P119" s="223" t="s">
        <v>57</v>
      </c>
      <c r="Q119" s="223" t="s">
        <v>148</v>
      </c>
      <c r="R119" s="223">
        <v>5</v>
      </c>
      <c r="S119" s="223">
        <v>500</v>
      </c>
      <c r="T119" s="225">
        <v>22.370999999999999</v>
      </c>
      <c r="U119" s="223">
        <v>100</v>
      </c>
    </row>
    <row r="120" spans="1:21">
      <c r="A120" s="437"/>
      <c r="B120" s="231" t="s">
        <v>177</v>
      </c>
      <c r="C120" s="232" t="s">
        <v>178</v>
      </c>
      <c r="D120" s="233">
        <v>1</v>
      </c>
      <c r="E120" s="229" t="s">
        <v>46</v>
      </c>
      <c r="F120" s="14">
        <v>17280</v>
      </c>
      <c r="G120" s="120">
        <f t="shared" si="7"/>
        <v>12096</v>
      </c>
      <c r="H120" s="147"/>
      <c r="I120" s="123"/>
      <c r="J120" s="124">
        <f t="shared" si="8"/>
        <v>0</v>
      </c>
      <c r="K120" s="147"/>
      <c r="L120" s="228" t="s">
        <v>3</v>
      </c>
      <c r="M120" s="228" t="s">
        <v>95</v>
      </c>
      <c r="N120" s="228">
        <v>250</v>
      </c>
      <c r="O120" s="228" t="s">
        <v>126</v>
      </c>
      <c r="P120" s="228" t="s">
        <v>57</v>
      </c>
      <c r="Q120" s="228" t="s">
        <v>148</v>
      </c>
      <c r="R120" s="228">
        <v>5</v>
      </c>
      <c r="S120" s="228">
        <v>500</v>
      </c>
      <c r="T120" s="230">
        <v>22.370999999999999</v>
      </c>
      <c r="U120" s="228">
        <v>100</v>
      </c>
    </row>
    <row r="121" spans="1:21">
      <c r="A121" s="437"/>
      <c r="B121" s="231" t="s">
        <v>153</v>
      </c>
      <c r="C121" s="232" t="s">
        <v>154</v>
      </c>
      <c r="D121" s="233">
        <v>1</v>
      </c>
      <c r="E121" s="229" t="s">
        <v>39</v>
      </c>
      <c r="F121" s="14">
        <v>2760</v>
      </c>
      <c r="G121" s="120">
        <f t="shared" si="7"/>
        <v>1932</v>
      </c>
      <c r="H121" s="147"/>
      <c r="I121" s="123"/>
      <c r="J121" s="124">
        <f t="shared" si="8"/>
        <v>0</v>
      </c>
      <c r="K121" s="147"/>
      <c r="L121" s="228" t="s">
        <v>3</v>
      </c>
      <c r="M121" s="228" t="s">
        <v>95</v>
      </c>
      <c r="N121" s="228">
        <v>250</v>
      </c>
      <c r="O121" s="228" t="s">
        <v>126</v>
      </c>
      <c r="P121" s="228" t="s">
        <v>57</v>
      </c>
      <c r="Q121" s="228" t="s">
        <v>148</v>
      </c>
      <c r="R121" s="228">
        <v>5</v>
      </c>
      <c r="S121" s="228">
        <v>500</v>
      </c>
      <c r="T121" s="230">
        <v>22.370999999999999</v>
      </c>
      <c r="U121" s="228">
        <v>100</v>
      </c>
    </row>
    <row r="122" spans="1:21" ht="26.25" thickBot="1">
      <c r="A122" s="437"/>
      <c r="B122" s="231" t="s">
        <v>155</v>
      </c>
      <c r="C122" s="232" t="s">
        <v>156</v>
      </c>
      <c r="D122" s="233">
        <v>5</v>
      </c>
      <c r="E122" s="234" t="s">
        <v>46</v>
      </c>
      <c r="F122" s="15">
        <v>8280</v>
      </c>
      <c r="G122" s="125">
        <f t="shared" si="7"/>
        <v>5796</v>
      </c>
      <c r="H122" s="147"/>
      <c r="I122" s="126"/>
      <c r="J122" s="127">
        <f t="shared" si="8"/>
        <v>0</v>
      </c>
      <c r="K122" s="147"/>
      <c r="L122" s="233" t="s">
        <v>3</v>
      </c>
      <c r="M122" s="233" t="s">
        <v>95</v>
      </c>
      <c r="N122" s="233">
        <v>250</v>
      </c>
      <c r="O122" s="233" t="s">
        <v>126</v>
      </c>
      <c r="P122" s="233" t="s">
        <v>57</v>
      </c>
      <c r="Q122" s="233" t="s">
        <v>148</v>
      </c>
      <c r="R122" s="233">
        <v>5</v>
      </c>
      <c r="S122" s="233">
        <v>500</v>
      </c>
      <c r="T122" s="235">
        <v>22.370999999999999</v>
      </c>
      <c r="U122" s="233">
        <v>100</v>
      </c>
    </row>
    <row r="123" spans="1:21" ht="33" thickTop="1" thickBot="1">
      <c r="A123" s="437"/>
      <c r="B123" s="215" t="s">
        <v>179</v>
      </c>
      <c r="C123" s="257" t="s">
        <v>180</v>
      </c>
      <c r="D123" s="217"/>
      <c r="E123" s="218" t="s">
        <v>39</v>
      </c>
      <c r="F123" s="75">
        <v>78960</v>
      </c>
      <c r="G123" s="81">
        <f t="shared" si="7"/>
        <v>55272</v>
      </c>
      <c r="H123" s="147"/>
      <c r="I123" s="82"/>
      <c r="J123" s="83">
        <f t="shared" si="8"/>
        <v>0</v>
      </c>
      <c r="K123" s="147"/>
      <c r="L123" s="217" t="s">
        <v>3</v>
      </c>
      <c r="M123" s="217" t="s">
        <v>95</v>
      </c>
      <c r="N123" s="217">
        <v>300</v>
      </c>
      <c r="O123" s="217" t="s">
        <v>126</v>
      </c>
      <c r="P123" s="217" t="s">
        <v>57</v>
      </c>
      <c r="Q123" s="217" t="s">
        <v>148</v>
      </c>
      <c r="R123" s="217">
        <v>5</v>
      </c>
      <c r="S123" s="217">
        <v>500</v>
      </c>
      <c r="T123" s="236">
        <v>23.334</v>
      </c>
      <c r="U123" s="217">
        <v>100</v>
      </c>
    </row>
    <row r="124" spans="1:21" ht="26.25" thickTop="1">
      <c r="A124" s="437"/>
      <c r="B124" s="221" t="s">
        <v>149</v>
      </c>
      <c r="C124" s="222" t="s">
        <v>150</v>
      </c>
      <c r="D124" s="223">
        <v>1</v>
      </c>
      <c r="E124" s="224" t="s">
        <v>46</v>
      </c>
      <c r="F124" s="20">
        <v>24600</v>
      </c>
      <c r="G124" s="120">
        <f t="shared" si="7"/>
        <v>17220</v>
      </c>
      <c r="H124" s="147"/>
      <c r="I124" s="121"/>
      <c r="J124" s="122">
        <f t="shared" si="8"/>
        <v>0</v>
      </c>
      <c r="K124" s="147"/>
      <c r="L124" s="223" t="s">
        <v>3</v>
      </c>
      <c r="M124" s="223" t="s">
        <v>95</v>
      </c>
      <c r="N124" s="223">
        <v>300</v>
      </c>
      <c r="O124" s="223" t="s">
        <v>126</v>
      </c>
      <c r="P124" s="223" t="s">
        <v>57</v>
      </c>
      <c r="Q124" s="223" t="s">
        <v>148</v>
      </c>
      <c r="R124" s="223">
        <v>5</v>
      </c>
      <c r="S124" s="223">
        <v>500</v>
      </c>
      <c r="T124" s="225">
        <v>23.334</v>
      </c>
      <c r="U124" s="223">
        <v>100</v>
      </c>
    </row>
    <row r="125" spans="1:21">
      <c r="A125" s="437"/>
      <c r="B125" s="226" t="s">
        <v>177</v>
      </c>
      <c r="C125" s="227" t="s">
        <v>178</v>
      </c>
      <c r="D125" s="228">
        <v>1</v>
      </c>
      <c r="E125" s="229" t="s">
        <v>46</v>
      </c>
      <c r="F125" s="14">
        <v>17280</v>
      </c>
      <c r="G125" s="120">
        <f t="shared" si="7"/>
        <v>12096</v>
      </c>
      <c r="H125" s="147"/>
      <c r="I125" s="123"/>
      <c r="J125" s="124">
        <f t="shared" si="8"/>
        <v>0</v>
      </c>
      <c r="K125" s="147"/>
      <c r="L125" s="228" t="s">
        <v>3</v>
      </c>
      <c r="M125" s="228" t="s">
        <v>95</v>
      </c>
      <c r="N125" s="228">
        <v>300</v>
      </c>
      <c r="O125" s="228" t="s">
        <v>126</v>
      </c>
      <c r="P125" s="228" t="s">
        <v>57</v>
      </c>
      <c r="Q125" s="228" t="s">
        <v>148</v>
      </c>
      <c r="R125" s="228">
        <v>5</v>
      </c>
      <c r="S125" s="228">
        <v>500</v>
      </c>
      <c r="T125" s="230">
        <v>23.334</v>
      </c>
      <c r="U125" s="228">
        <v>100</v>
      </c>
    </row>
    <row r="126" spans="1:21" ht="22.5" customHeight="1">
      <c r="A126" s="437"/>
      <c r="B126" s="226" t="s">
        <v>159</v>
      </c>
      <c r="C126" s="227" t="s">
        <v>160</v>
      </c>
      <c r="D126" s="228">
        <v>1</v>
      </c>
      <c r="E126" s="229" t="s">
        <v>39</v>
      </c>
      <c r="F126" s="14">
        <v>2880</v>
      </c>
      <c r="G126" s="120">
        <f t="shared" si="7"/>
        <v>2016</v>
      </c>
      <c r="H126" s="147"/>
      <c r="I126" s="123"/>
      <c r="J126" s="124">
        <f t="shared" si="8"/>
        <v>0</v>
      </c>
      <c r="K126" s="147"/>
      <c r="L126" s="228" t="s">
        <v>3</v>
      </c>
      <c r="M126" s="228" t="s">
        <v>95</v>
      </c>
      <c r="N126" s="228">
        <v>300</v>
      </c>
      <c r="O126" s="228" t="s">
        <v>126</v>
      </c>
      <c r="P126" s="228" t="s">
        <v>57</v>
      </c>
      <c r="Q126" s="228" t="s">
        <v>148</v>
      </c>
      <c r="R126" s="228">
        <v>5</v>
      </c>
      <c r="S126" s="228">
        <v>500</v>
      </c>
      <c r="T126" s="230">
        <v>23.334</v>
      </c>
      <c r="U126" s="228">
        <v>100</v>
      </c>
    </row>
    <row r="127" spans="1:21" ht="26.25" thickBot="1">
      <c r="A127" s="437"/>
      <c r="B127" s="231" t="s">
        <v>161</v>
      </c>
      <c r="C127" s="232" t="s">
        <v>162</v>
      </c>
      <c r="D127" s="233">
        <v>5</v>
      </c>
      <c r="E127" s="234" t="s">
        <v>46</v>
      </c>
      <c r="F127" s="15">
        <v>6840</v>
      </c>
      <c r="G127" s="125">
        <f t="shared" si="7"/>
        <v>4788</v>
      </c>
      <c r="H127" s="147"/>
      <c r="I127" s="126"/>
      <c r="J127" s="127">
        <f t="shared" si="8"/>
        <v>0</v>
      </c>
      <c r="K127" s="147"/>
      <c r="L127" s="233" t="s">
        <v>3</v>
      </c>
      <c r="M127" s="233" t="s">
        <v>95</v>
      </c>
      <c r="N127" s="233">
        <v>300</v>
      </c>
      <c r="O127" s="233" t="s">
        <v>126</v>
      </c>
      <c r="P127" s="233" t="s">
        <v>57</v>
      </c>
      <c r="Q127" s="233" t="s">
        <v>148</v>
      </c>
      <c r="R127" s="233">
        <v>5</v>
      </c>
      <c r="S127" s="233">
        <v>500</v>
      </c>
      <c r="T127" s="235">
        <v>23.334</v>
      </c>
      <c r="U127" s="233">
        <v>100</v>
      </c>
    </row>
    <row r="128" spans="1:21" ht="33" thickTop="1" thickBot="1">
      <c r="A128" s="437"/>
      <c r="B128" s="215" t="s">
        <v>181</v>
      </c>
      <c r="C128" s="257" t="s">
        <v>182</v>
      </c>
      <c r="D128" s="217"/>
      <c r="E128" s="218" t="s">
        <v>39</v>
      </c>
      <c r="F128" s="75">
        <v>86880</v>
      </c>
      <c r="G128" s="81">
        <f t="shared" si="7"/>
        <v>60816</v>
      </c>
      <c r="H128" s="147"/>
      <c r="I128" s="82"/>
      <c r="J128" s="83">
        <f t="shared" si="8"/>
        <v>0</v>
      </c>
      <c r="K128" s="147"/>
      <c r="L128" s="217" t="s">
        <v>3</v>
      </c>
      <c r="M128" s="217" t="s">
        <v>95</v>
      </c>
      <c r="N128" s="217">
        <v>400</v>
      </c>
      <c r="O128" s="217" t="s">
        <v>126</v>
      </c>
      <c r="P128" s="217" t="s">
        <v>57</v>
      </c>
      <c r="Q128" s="217" t="s">
        <v>148</v>
      </c>
      <c r="R128" s="217">
        <v>5</v>
      </c>
      <c r="S128" s="217">
        <v>500</v>
      </c>
      <c r="T128" s="236">
        <v>25.397999999999996</v>
      </c>
      <c r="U128" s="217">
        <v>100</v>
      </c>
    </row>
    <row r="129" spans="1:21" ht="26.25" thickTop="1">
      <c r="A129" s="437"/>
      <c r="B129" s="221" t="s">
        <v>149</v>
      </c>
      <c r="C129" s="222" t="s">
        <v>150</v>
      </c>
      <c r="D129" s="223">
        <v>1</v>
      </c>
      <c r="E129" s="224" t="s">
        <v>46</v>
      </c>
      <c r="F129" s="20">
        <v>24600</v>
      </c>
      <c r="G129" s="120">
        <f t="shared" si="7"/>
        <v>17220</v>
      </c>
      <c r="H129" s="147"/>
      <c r="I129" s="121"/>
      <c r="J129" s="122">
        <f t="shared" si="8"/>
        <v>0</v>
      </c>
      <c r="K129" s="147"/>
      <c r="L129" s="223" t="s">
        <v>3</v>
      </c>
      <c r="M129" s="223" t="s">
        <v>95</v>
      </c>
      <c r="N129" s="223">
        <v>400</v>
      </c>
      <c r="O129" s="223" t="s">
        <v>126</v>
      </c>
      <c r="P129" s="223" t="s">
        <v>57</v>
      </c>
      <c r="Q129" s="223" t="s">
        <v>148</v>
      </c>
      <c r="R129" s="223">
        <v>5</v>
      </c>
      <c r="S129" s="223">
        <v>500</v>
      </c>
      <c r="T129" s="225">
        <v>25.397999999999996</v>
      </c>
      <c r="U129" s="223">
        <v>100</v>
      </c>
    </row>
    <row r="130" spans="1:21">
      <c r="A130" s="437"/>
      <c r="B130" s="226" t="s">
        <v>177</v>
      </c>
      <c r="C130" s="227" t="s">
        <v>178</v>
      </c>
      <c r="D130" s="228">
        <v>1</v>
      </c>
      <c r="E130" s="229" t="s">
        <v>46</v>
      </c>
      <c r="F130" s="14">
        <v>17280</v>
      </c>
      <c r="G130" s="120">
        <f t="shared" si="7"/>
        <v>12096</v>
      </c>
      <c r="H130" s="147"/>
      <c r="I130" s="123"/>
      <c r="J130" s="124">
        <f t="shared" si="8"/>
        <v>0</v>
      </c>
      <c r="K130" s="147"/>
      <c r="L130" s="228" t="s">
        <v>3</v>
      </c>
      <c r="M130" s="228" t="s">
        <v>95</v>
      </c>
      <c r="N130" s="228">
        <v>400</v>
      </c>
      <c r="O130" s="228" t="s">
        <v>126</v>
      </c>
      <c r="P130" s="228" t="s">
        <v>57</v>
      </c>
      <c r="Q130" s="228" t="s">
        <v>148</v>
      </c>
      <c r="R130" s="228">
        <v>5</v>
      </c>
      <c r="S130" s="228">
        <v>500</v>
      </c>
      <c r="T130" s="230">
        <v>25.397999999999996</v>
      </c>
      <c r="U130" s="228">
        <v>100</v>
      </c>
    </row>
    <row r="131" spans="1:21" ht="23.25" customHeight="1">
      <c r="A131" s="437"/>
      <c r="B131" s="226" t="s">
        <v>165</v>
      </c>
      <c r="C131" s="227" t="s">
        <v>166</v>
      </c>
      <c r="D131" s="228">
        <v>1</v>
      </c>
      <c r="E131" s="229" t="s">
        <v>39</v>
      </c>
      <c r="F131" s="14">
        <v>3000</v>
      </c>
      <c r="G131" s="120">
        <f t="shared" si="7"/>
        <v>2100</v>
      </c>
      <c r="H131" s="147"/>
      <c r="I131" s="123"/>
      <c r="J131" s="124">
        <f t="shared" si="8"/>
        <v>0</v>
      </c>
      <c r="K131" s="147"/>
      <c r="L131" s="228" t="s">
        <v>3</v>
      </c>
      <c r="M131" s="228" t="s">
        <v>95</v>
      </c>
      <c r="N131" s="228">
        <v>400</v>
      </c>
      <c r="O131" s="228" t="s">
        <v>126</v>
      </c>
      <c r="P131" s="228" t="s">
        <v>57</v>
      </c>
      <c r="Q131" s="228" t="s">
        <v>148</v>
      </c>
      <c r="R131" s="228">
        <v>5</v>
      </c>
      <c r="S131" s="228">
        <v>500</v>
      </c>
      <c r="T131" s="230">
        <v>25.397999999999996</v>
      </c>
      <c r="U131" s="228">
        <v>100</v>
      </c>
    </row>
    <row r="132" spans="1:21" ht="26.25" thickBot="1">
      <c r="A132" s="437"/>
      <c r="B132" s="231" t="s">
        <v>167</v>
      </c>
      <c r="C132" s="232" t="s">
        <v>168</v>
      </c>
      <c r="D132" s="233">
        <v>5</v>
      </c>
      <c r="E132" s="234" t="s">
        <v>46</v>
      </c>
      <c r="F132" s="15">
        <v>8400</v>
      </c>
      <c r="G132" s="125">
        <f t="shared" si="7"/>
        <v>5880</v>
      </c>
      <c r="H132" s="147"/>
      <c r="I132" s="126"/>
      <c r="J132" s="127">
        <f t="shared" si="8"/>
        <v>0</v>
      </c>
      <c r="K132" s="147"/>
      <c r="L132" s="233" t="s">
        <v>3</v>
      </c>
      <c r="M132" s="233" t="s">
        <v>95</v>
      </c>
      <c r="N132" s="233">
        <v>400</v>
      </c>
      <c r="O132" s="233" t="s">
        <v>126</v>
      </c>
      <c r="P132" s="233" t="s">
        <v>57</v>
      </c>
      <c r="Q132" s="233" t="s">
        <v>148</v>
      </c>
      <c r="R132" s="233">
        <v>5</v>
      </c>
      <c r="S132" s="233">
        <v>500</v>
      </c>
      <c r="T132" s="235">
        <v>25.397999999999996</v>
      </c>
      <c r="U132" s="233">
        <v>100</v>
      </c>
    </row>
    <row r="133" spans="1:21" ht="33" thickTop="1" thickBot="1">
      <c r="A133" s="437"/>
      <c r="B133" s="215" t="s">
        <v>183</v>
      </c>
      <c r="C133" s="257" t="s">
        <v>184</v>
      </c>
      <c r="D133" s="217"/>
      <c r="E133" s="218" t="s">
        <v>39</v>
      </c>
      <c r="F133" s="75">
        <v>93480</v>
      </c>
      <c r="G133" s="81">
        <f t="shared" si="7"/>
        <v>65436</v>
      </c>
      <c r="H133" s="147"/>
      <c r="I133" s="82"/>
      <c r="J133" s="83">
        <f t="shared" si="8"/>
        <v>0</v>
      </c>
      <c r="K133" s="147"/>
      <c r="L133" s="217" t="s">
        <v>3</v>
      </c>
      <c r="M133" s="217" t="s">
        <v>95</v>
      </c>
      <c r="N133" s="217">
        <v>450</v>
      </c>
      <c r="O133" s="217" t="s">
        <v>126</v>
      </c>
      <c r="P133" s="217" t="s">
        <v>57</v>
      </c>
      <c r="Q133" s="217" t="s">
        <v>148</v>
      </c>
      <c r="R133" s="217">
        <v>5</v>
      </c>
      <c r="S133" s="217">
        <v>500</v>
      </c>
      <c r="T133" s="236">
        <v>26.501999999999999</v>
      </c>
      <c r="U133" s="217">
        <v>100</v>
      </c>
    </row>
    <row r="134" spans="1:21" ht="26.25" thickTop="1">
      <c r="A134" s="437"/>
      <c r="B134" s="221" t="s">
        <v>149</v>
      </c>
      <c r="C134" s="222" t="s">
        <v>150</v>
      </c>
      <c r="D134" s="223">
        <v>1</v>
      </c>
      <c r="E134" s="224" t="s">
        <v>46</v>
      </c>
      <c r="F134" s="20">
        <v>24600</v>
      </c>
      <c r="G134" s="120">
        <f t="shared" si="7"/>
        <v>17220</v>
      </c>
      <c r="H134" s="147"/>
      <c r="I134" s="121"/>
      <c r="J134" s="122">
        <f t="shared" si="8"/>
        <v>0</v>
      </c>
      <c r="K134" s="147"/>
      <c r="L134" s="223" t="s">
        <v>3</v>
      </c>
      <c r="M134" s="223" t="s">
        <v>95</v>
      </c>
      <c r="N134" s="223">
        <v>450</v>
      </c>
      <c r="O134" s="223" t="s">
        <v>126</v>
      </c>
      <c r="P134" s="223" t="s">
        <v>57</v>
      </c>
      <c r="Q134" s="223" t="s">
        <v>148</v>
      </c>
      <c r="R134" s="223">
        <v>5</v>
      </c>
      <c r="S134" s="223">
        <v>500</v>
      </c>
      <c r="T134" s="225">
        <v>26.501999999999999</v>
      </c>
      <c r="U134" s="223">
        <v>100</v>
      </c>
    </row>
    <row r="135" spans="1:21">
      <c r="A135" s="437"/>
      <c r="B135" s="226" t="s">
        <v>177</v>
      </c>
      <c r="C135" s="227" t="s">
        <v>178</v>
      </c>
      <c r="D135" s="228">
        <v>1</v>
      </c>
      <c r="E135" s="229" t="s">
        <v>46</v>
      </c>
      <c r="F135" s="14">
        <v>17280</v>
      </c>
      <c r="G135" s="120">
        <f t="shared" si="7"/>
        <v>12096</v>
      </c>
      <c r="H135" s="147"/>
      <c r="I135" s="123"/>
      <c r="J135" s="124">
        <f t="shared" si="8"/>
        <v>0</v>
      </c>
      <c r="K135" s="147"/>
      <c r="L135" s="228" t="s">
        <v>3</v>
      </c>
      <c r="M135" s="228" t="s">
        <v>95</v>
      </c>
      <c r="N135" s="228">
        <v>450</v>
      </c>
      <c r="O135" s="228" t="s">
        <v>126</v>
      </c>
      <c r="P135" s="228" t="s">
        <v>57</v>
      </c>
      <c r="Q135" s="228" t="s">
        <v>148</v>
      </c>
      <c r="R135" s="228">
        <v>5</v>
      </c>
      <c r="S135" s="228">
        <v>500</v>
      </c>
      <c r="T135" s="230">
        <v>26.501999999999999</v>
      </c>
      <c r="U135" s="228">
        <v>100</v>
      </c>
    </row>
    <row r="136" spans="1:21" ht="21.75" customHeight="1">
      <c r="A136" s="437"/>
      <c r="B136" s="226" t="s">
        <v>171</v>
      </c>
      <c r="C136" s="227" t="s">
        <v>172</v>
      </c>
      <c r="D136" s="228">
        <v>1</v>
      </c>
      <c r="E136" s="229" t="s">
        <v>39</v>
      </c>
      <c r="F136" s="14">
        <v>3600</v>
      </c>
      <c r="G136" s="120">
        <f t="shared" si="7"/>
        <v>2520</v>
      </c>
      <c r="H136" s="147"/>
      <c r="I136" s="123"/>
      <c r="J136" s="124">
        <f t="shared" si="8"/>
        <v>0</v>
      </c>
      <c r="K136" s="147"/>
      <c r="L136" s="228" t="s">
        <v>3</v>
      </c>
      <c r="M136" s="228" t="s">
        <v>95</v>
      </c>
      <c r="N136" s="228">
        <v>450</v>
      </c>
      <c r="O136" s="228" t="s">
        <v>126</v>
      </c>
      <c r="P136" s="228" t="s">
        <v>57</v>
      </c>
      <c r="Q136" s="228" t="s">
        <v>148</v>
      </c>
      <c r="R136" s="228">
        <v>5</v>
      </c>
      <c r="S136" s="228">
        <v>500</v>
      </c>
      <c r="T136" s="230">
        <v>26.501999999999999</v>
      </c>
      <c r="U136" s="228">
        <v>100</v>
      </c>
    </row>
    <row r="137" spans="1:21" ht="26.25" thickBot="1">
      <c r="A137" s="440"/>
      <c r="B137" s="231" t="s">
        <v>173</v>
      </c>
      <c r="C137" s="232" t="s">
        <v>174</v>
      </c>
      <c r="D137" s="233">
        <v>5</v>
      </c>
      <c r="E137" s="234" t="s">
        <v>46</v>
      </c>
      <c r="F137" s="15">
        <v>9600</v>
      </c>
      <c r="G137" s="125">
        <f t="shared" si="7"/>
        <v>6720</v>
      </c>
      <c r="H137" s="147"/>
      <c r="I137" s="126"/>
      <c r="J137" s="127">
        <f t="shared" si="8"/>
        <v>0</v>
      </c>
      <c r="K137" s="147"/>
      <c r="L137" s="233" t="s">
        <v>3</v>
      </c>
      <c r="M137" s="233" t="s">
        <v>95</v>
      </c>
      <c r="N137" s="233">
        <v>450</v>
      </c>
      <c r="O137" s="233" t="s">
        <v>126</v>
      </c>
      <c r="P137" s="233" t="s">
        <v>57</v>
      </c>
      <c r="Q137" s="233" t="s">
        <v>148</v>
      </c>
      <c r="R137" s="233">
        <v>5</v>
      </c>
      <c r="S137" s="233">
        <v>500</v>
      </c>
      <c r="T137" s="235">
        <v>26.501999999999999</v>
      </c>
      <c r="U137" s="233">
        <v>100</v>
      </c>
    </row>
    <row r="138" spans="1:21" ht="33" thickTop="1" thickBot="1">
      <c r="A138" s="436"/>
      <c r="B138" s="215" t="s">
        <v>185</v>
      </c>
      <c r="C138" s="257" t="s">
        <v>186</v>
      </c>
      <c r="D138" s="217"/>
      <c r="E138" s="218" t="s">
        <v>39</v>
      </c>
      <c r="F138" s="75">
        <v>95760</v>
      </c>
      <c r="G138" s="81">
        <f t="shared" si="7"/>
        <v>67032</v>
      </c>
      <c r="H138" s="147"/>
      <c r="I138" s="82"/>
      <c r="J138" s="83">
        <f t="shared" si="8"/>
        <v>0</v>
      </c>
      <c r="K138" s="147"/>
      <c r="L138" s="217" t="s">
        <v>3</v>
      </c>
      <c r="M138" s="217" t="s">
        <v>95</v>
      </c>
      <c r="N138" s="217">
        <v>250</v>
      </c>
      <c r="O138" s="217" t="s">
        <v>137</v>
      </c>
      <c r="P138" s="217" t="s">
        <v>57</v>
      </c>
      <c r="Q138" s="217" t="s">
        <v>148</v>
      </c>
      <c r="R138" s="217">
        <v>6</v>
      </c>
      <c r="S138" s="217">
        <v>500</v>
      </c>
      <c r="T138" s="236">
        <v>24.927999999999997</v>
      </c>
      <c r="U138" s="217">
        <v>100</v>
      </c>
    </row>
    <row r="139" spans="1:21" ht="26.25" thickTop="1">
      <c r="A139" s="437"/>
      <c r="B139" s="258" t="s">
        <v>149</v>
      </c>
      <c r="C139" s="259" t="s">
        <v>150</v>
      </c>
      <c r="D139" s="260">
        <v>1</v>
      </c>
      <c r="E139" s="224" t="s">
        <v>46</v>
      </c>
      <c r="F139" s="20">
        <v>24600</v>
      </c>
      <c r="G139" s="120">
        <f t="shared" si="7"/>
        <v>17220</v>
      </c>
      <c r="H139" s="147"/>
      <c r="I139" s="121"/>
      <c r="J139" s="122">
        <f t="shared" si="8"/>
        <v>0</v>
      </c>
      <c r="K139" s="147"/>
      <c r="L139" s="223" t="s">
        <v>3</v>
      </c>
      <c r="M139" s="223" t="s">
        <v>95</v>
      </c>
      <c r="N139" s="223">
        <v>250</v>
      </c>
      <c r="O139" s="223" t="s">
        <v>137</v>
      </c>
      <c r="P139" s="223" t="s">
        <v>57</v>
      </c>
      <c r="Q139" s="223" t="s">
        <v>148</v>
      </c>
      <c r="R139" s="223">
        <v>6</v>
      </c>
      <c r="S139" s="223">
        <v>500</v>
      </c>
      <c r="T139" s="225">
        <v>24.927999999999997</v>
      </c>
      <c r="U139" s="223">
        <v>100</v>
      </c>
    </row>
    <row r="140" spans="1:21">
      <c r="A140" s="437"/>
      <c r="B140" s="231" t="s">
        <v>187</v>
      </c>
      <c r="C140" s="232" t="s">
        <v>188</v>
      </c>
      <c r="D140" s="233">
        <v>1</v>
      </c>
      <c r="E140" s="229" t="s">
        <v>46</v>
      </c>
      <c r="F140" s="14">
        <v>18720</v>
      </c>
      <c r="G140" s="120">
        <f t="shared" si="7"/>
        <v>13104</v>
      </c>
      <c r="H140" s="147"/>
      <c r="I140" s="123"/>
      <c r="J140" s="124">
        <f t="shared" si="8"/>
        <v>0</v>
      </c>
      <c r="K140" s="147"/>
      <c r="L140" s="228" t="s">
        <v>3</v>
      </c>
      <c r="M140" s="228" t="s">
        <v>95</v>
      </c>
      <c r="N140" s="228">
        <v>250</v>
      </c>
      <c r="O140" s="228" t="s">
        <v>137</v>
      </c>
      <c r="P140" s="228" t="s">
        <v>57</v>
      </c>
      <c r="Q140" s="228" t="s">
        <v>148</v>
      </c>
      <c r="R140" s="228">
        <v>6</v>
      </c>
      <c r="S140" s="228">
        <v>500</v>
      </c>
      <c r="T140" s="230">
        <v>24.927999999999997</v>
      </c>
      <c r="U140" s="228">
        <v>100</v>
      </c>
    </row>
    <row r="141" spans="1:21">
      <c r="A141" s="437"/>
      <c r="B141" s="231" t="s">
        <v>153</v>
      </c>
      <c r="C141" s="232" t="s">
        <v>154</v>
      </c>
      <c r="D141" s="233">
        <v>1</v>
      </c>
      <c r="E141" s="229" t="s">
        <v>39</v>
      </c>
      <c r="F141" s="14">
        <v>2760</v>
      </c>
      <c r="G141" s="120">
        <f t="shared" si="7"/>
        <v>1932</v>
      </c>
      <c r="H141" s="147"/>
      <c r="I141" s="123"/>
      <c r="J141" s="124">
        <f t="shared" si="8"/>
        <v>0</v>
      </c>
      <c r="K141" s="147"/>
      <c r="L141" s="228" t="s">
        <v>3</v>
      </c>
      <c r="M141" s="228" t="s">
        <v>95</v>
      </c>
      <c r="N141" s="228">
        <v>250</v>
      </c>
      <c r="O141" s="228" t="s">
        <v>137</v>
      </c>
      <c r="P141" s="228" t="s">
        <v>57</v>
      </c>
      <c r="Q141" s="228" t="s">
        <v>148</v>
      </c>
      <c r="R141" s="228">
        <v>6</v>
      </c>
      <c r="S141" s="228">
        <v>500</v>
      </c>
      <c r="T141" s="230">
        <v>24.927999999999997</v>
      </c>
      <c r="U141" s="228">
        <v>100</v>
      </c>
    </row>
    <row r="142" spans="1:21" ht="26.25" thickBot="1">
      <c r="A142" s="437"/>
      <c r="B142" s="231" t="s">
        <v>155</v>
      </c>
      <c r="C142" s="232" t="s">
        <v>156</v>
      </c>
      <c r="D142" s="233">
        <v>6</v>
      </c>
      <c r="E142" s="234" t="s">
        <v>46</v>
      </c>
      <c r="F142" s="15">
        <v>8280</v>
      </c>
      <c r="G142" s="125">
        <f t="shared" si="7"/>
        <v>5796</v>
      </c>
      <c r="H142" s="147"/>
      <c r="I142" s="126"/>
      <c r="J142" s="127">
        <f t="shared" si="8"/>
        <v>0</v>
      </c>
      <c r="K142" s="147"/>
      <c r="L142" s="233" t="s">
        <v>3</v>
      </c>
      <c r="M142" s="233" t="s">
        <v>95</v>
      </c>
      <c r="N142" s="233">
        <v>250</v>
      </c>
      <c r="O142" s="233" t="s">
        <v>137</v>
      </c>
      <c r="P142" s="233" t="s">
        <v>57</v>
      </c>
      <c r="Q142" s="233" t="s">
        <v>148</v>
      </c>
      <c r="R142" s="233">
        <v>6</v>
      </c>
      <c r="S142" s="233">
        <v>500</v>
      </c>
      <c r="T142" s="235">
        <v>24.927999999999997</v>
      </c>
      <c r="U142" s="233">
        <v>100</v>
      </c>
    </row>
    <row r="143" spans="1:21" ht="33" thickTop="1" thickBot="1">
      <c r="A143" s="437"/>
      <c r="B143" s="215" t="s">
        <v>189</v>
      </c>
      <c r="C143" s="257" t="s">
        <v>190</v>
      </c>
      <c r="D143" s="217"/>
      <c r="E143" s="218" t="s">
        <v>39</v>
      </c>
      <c r="F143" s="75">
        <v>87240</v>
      </c>
      <c r="G143" s="81">
        <f t="shared" si="7"/>
        <v>61068</v>
      </c>
      <c r="H143" s="147"/>
      <c r="I143" s="82"/>
      <c r="J143" s="83">
        <f t="shared" si="8"/>
        <v>0</v>
      </c>
      <c r="K143" s="147"/>
      <c r="L143" s="217" t="s">
        <v>3</v>
      </c>
      <c r="M143" s="217" t="s">
        <v>95</v>
      </c>
      <c r="N143" s="217">
        <v>300</v>
      </c>
      <c r="O143" s="217" t="s">
        <v>137</v>
      </c>
      <c r="P143" s="217" t="s">
        <v>57</v>
      </c>
      <c r="Q143" s="217" t="s">
        <v>148</v>
      </c>
      <c r="R143" s="217">
        <v>6</v>
      </c>
      <c r="S143" s="217">
        <v>500</v>
      </c>
      <c r="T143" s="236">
        <v>26.071999999999999</v>
      </c>
      <c r="U143" s="217">
        <v>100</v>
      </c>
    </row>
    <row r="144" spans="1:21" ht="26.25" thickTop="1">
      <c r="A144" s="437"/>
      <c r="B144" s="221" t="s">
        <v>149</v>
      </c>
      <c r="C144" s="222" t="s">
        <v>150</v>
      </c>
      <c r="D144" s="223">
        <v>1</v>
      </c>
      <c r="E144" s="224" t="s">
        <v>46</v>
      </c>
      <c r="F144" s="20">
        <v>24600</v>
      </c>
      <c r="G144" s="120">
        <f t="shared" si="7"/>
        <v>17220</v>
      </c>
      <c r="H144" s="147"/>
      <c r="I144" s="121"/>
      <c r="J144" s="122">
        <f t="shared" si="8"/>
        <v>0</v>
      </c>
      <c r="K144" s="147"/>
      <c r="L144" s="223" t="s">
        <v>3</v>
      </c>
      <c r="M144" s="223" t="s">
        <v>95</v>
      </c>
      <c r="N144" s="223">
        <v>300</v>
      </c>
      <c r="O144" s="223" t="s">
        <v>137</v>
      </c>
      <c r="P144" s="223" t="s">
        <v>57</v>
      </c>
      <c r="Q144" s="223" t="s">
        <v>148</v>
      </c>
      <c r="R144" s="223">
        <v>6</v>
      </c>
      <c r="S144" s="223">
        <v>500</v>
      </c>
      <c r="T144" s="225">
        <v>26.071999999999999</v>
      </c>
      <c r="U144" s="223">
        <v>100</v>
      </c>
    </row>
    <row r="145" spans="1:21">
      <c r="A145" s="437"/>
      <c r="B145" s="226" t="s">
        <v>187</v>
      </c>
      <c r="C145" s="227" t="s">
        <v>188</v>
      </c>
      <c r="D145" s="228">
        <v>1</v>
      </c>
      <c r="E145" s="229" t="s">
        <v>46</v>
      </c>
      <c r="F145" s="14">
        <v>18720</v>
      </c>
      <c r="G145" s="120">
        <f t="shared" si="7"/>
        <v>13104</v>
      </c>
      <c r="H145" s="147"/>
      <c r="I145" s="123"/>
      <c r="J145" s="124">
        <f t="shared" si="8"/>
        <v>0</v>
      </c>
      <c r="K145" s="147"/>
      <c r="L145" s="228" t="s">
        <v>3</v>
      </c>
      <c r="M145" s="228" t="s">
        <v>95</v>
      </c>
      <c r="N145" s="228">
        <v>300</v>
      </c>
      <c r="O145" s="228" t="s">
        <v>137</v>
      </c>
      <c r="P145" s="228" t="s">
        <v>57</v>
      </c>
      <c r="Q145" s="228" t="s">
        <v>148</v>
      </c>
      <c r="R145" s="228">
        <v>6</v>
      </c>
      <c r="S145" s="228">
        <v>500</v>
      </c>
      <c r="T145" s="230">
        <v>26.071999999999999</v>
      </c>
      <c r="U145" s="228">
        <v>100</v>
      </c>
    </row>
    <row r="146" spans="1:21" ht="25.5" customHeight="1">
      <c r="A146" s="437"/>
      <c r="B146" s="226" t="s">
        <v>159</v>
      </c>
      <c r="C146" s="227" t="s">
        <v>160</v>
      </c>
      <c r="D146" s="228">
        <v>1</v>
      </c>
      <c r="E146" s="229" t="s">
        <v>39</v>
      </c>
      <c r="F146" s="14">
        <v>2880</v>
      </c>
      <c r="G146" s="120">
        <f t="shared" si="7"/>
        <v>2016</v>
      </c>
      <c r="H146" s="147"/>
      <c r="I146" s="123"/>
      <c r="J146" s="124">
        <f t="shared" si="8"/>
        <v>0</v>
      </c>
      <c r="K146" s="147"/>
      <c r="L146" s="228" t="s">
        <v>3</v>
      </c>
      <c r="M146" s="228" t="s">
        <v>95</v>
      </c>
      <c r="N146" s="228">
        <v>300</v>
      </c>
      <c r="O146" s="228" t="s">
        <v>137</v>
      </c>
      <c r="P146" s="228" t="s">
        <v>57</v>
      </c>
      <c r="Q146" s="228" t="s">
        <v>148</v>
      </c>
      <c r="R146" s="228">
        <v>6</v>
      </c>
      <c r="S146" s="228">
        <v>500</v>
      </c>
      <c r="T146" s="230">
        <v>26.071999999999999</v>
      </c>
      <c r="U146" s="228">
        <v>100</v>
      </c>
    </row>
    <row r="147" spans="1:21" ht="26.25" thickBot="1">
      <c r="A147" s="437"/>
      <c r="B147" s="231" t="s">
        <v>161</v>
      </c>
      <c r="C147" s="232" t="s">
        <v>162</v>
      </c>
      <c r="D147" s="233">
        <v>6</v>
      </c>
      <c r="E147" s="234" t="s">
        <v>46</v>
      </c>
      <c r="F147" s="15">
        <v>6840</v>
      </c>
      <c r="G147" s="125">
        <f t="shared" si="7"/>
        <v>4788</v>
      </c>
      <c r="H147" s="147"/>
      <c r="I147" s="126"/>
      <c r="J147" s="127">
        <f t="shared" si="8"/>
        <v>0</v>
      </c>
      <c r="K147" s="147"/>
      <c r="L147" s="233" t="s">
        <v>3</v>
      </c>
      <c r="M147" s="233" t="s">
        <v>95</v>
      </c>
      <c r="N147" s="233">
        <v>300</v>
      </c>
      <c r="O147" s="233" t="s">
        <v>137</v>
      </c>
      <c r="P147" s="233" t="s">
        <v>57</v>
      </c>
      <c r="Q147" s="233" t="s">
        <v>148</v>
      </c>
      <c r="R147" s="233">
        <v>6</v>
      </c>
      <c r="S147" s="233">
        <v>500</v>
      </c>
      <c r="T147" s="235">
        <v>26.071999999999999</v>
      </c>
      <c r="U147" s="233">
        <v>100</v>
      </c>
    </row>
    <row r="148" spans="1:21" ht="33" thickTop="1" thickBot="1">
      <c r="A148" s="437"/>
      <c r="B148" s="215" t="s">
        <v>191</v>
      </c>
      <c r="C148" s="257" t="s">
        <v>192</v>
      </c>
      <c r="D148" s="217"/>
      <c r="E148" s="218" t="s">
        <v>39</v>
      </c>
      <c r="F148" s="75">
        <v>96720</v>
      </c>
      <c r="G148" s="81">
        <f t="shared" si="7"/>
        <v>67704</v>
      </c>
      <c r="H148" s="147"/>
      <c r="I148" s="82"/>
      <c r="J148" s="83">
        <f t="shared" si="8"/>
        <v>0</v>
      </c>
      <c r="K148" s="147"/>
      <c r="L148" s="217" t="s">
        <v>3</v>
      </c>
      <c r="M148" s="217" t="s">
        <v>95</v>
      </c>
      <c r="N148" s="217">
        <v>400</v>
      </c>
      <c r="O148" s="217" t="s">
        <v>137</v>
      </c>
      <c r="P148" s="217" t="s">
        <v>57</v>
      </c>
      <c r="Q148" s="217" t="s">
        <v>148</v>
      </c>
      <c r="R148" s="217">
        <v>6</v>
      </c>
      <c r="S148" s="217">
        <v>500</v>
      </c>
      <c r="T148" s="236">
        <v>28.523999999999997</v>
      </c>
      <c r="U148" s="217">
        <v>100</v>
      </c>
    </row>
    <row r="149" spans="1:21" ht="26.25" thickTop="1">
      <c r="A149" s="437"/>
      <c r="B149" s="221" t="s">
        <v>149</v>
      </c>
      <c r="C149" s="222" t="s">
        <v>150</v>
      </c>
      <c r="D149" s="223">
        <v>1</v>
      </c>
      <c r="E149" s="224" t="s">
        <v>46</v>
      </c>
      <c r="F149" s="20">
        <v>24600</v>
      </c>
      <c r="G149" s="120">
        <f t="shared" si="7"/>
        <v>17220</v>
      </c>
      <c r="H149" s="147"/>
      <c r="I149" s="121"/>
      <c r="J149" s="122">
        <f t="shared" si="8"/>
        <v>0</v>
      </c>
      <c r="K149" s="147"/>
      <c r="L149" s="223" t="s">
        <v>3</v>
      </c>
      <c r="M149" s="223" t="s">
        <v>95</v>
      </c>
      <c r="N149" s="223">
        <v>400</v>
      </c>
      <c r="O149" s="223" t="s">
        <v>137</v>
      </c>
      <c r="P149" s="223" t="s">
        <v>57</v>
      </c>
      <c r="Q149" s="223" t="s">
        <v>148</v>
      </c>
      <c r="R149" s="223">
        <v>6</v>
      </c>
      <c r="S149" s="223">
        <v>500</v>
      </c>
      <c r="T149" s="225">
        <v>28.523999999999997</v>
      </c>
      <c r="U149" s="223">
        <v>100</v>
      </c>
    </row>
    <row r="150" spans="1:21">
      <c r="A150" s="437"/>
      <c r="B150" s="226" t="s">
        <v>187</v>
      </c>
      <c r="C150" s="227" t="s">
        <v>188</v>
      </c>
      <c r="D150" s="228">
        <v>1</v>
      </c>
      <c r="E150" s="229" t="s">
        <v>46</v>
      </c>
      <c r="F150" s="14">
        <v>18720</v>
      </c>
      <c r="G150" s="120">
        <f t="shared" si="7"/>
        <v>13104</v>
      </c>
      <c r="H150" s="147"/>
      <c r="I150" s="123"/>
      <c r="J150" s="124">
        <f t="shared" si="8"/>
        <v>0</v>
      </c>
      <c r="K150" s="147"/>
      <c r="L150" s="228" t="s">
        <v>3</v>
      </c>
      <c r="M150" s="228" t="s">
        <v>95</v>
      </c>
      <c r="N150" s="228">
        <v>400</v>
      </c>
      <c r="O150" s="228" t="s">
        <v>137</v>
      </c>
      <c r="P150" s="228" t="s">
        <v>57</v>
      </c>
      <c r="Q150" s="228" t="s">
        <v>148</v>
      </c>
      <c r="R150" s="228">
        <v>6</v>
      </c>
      <c r="S150" s="228">
        <v>500</v>
      </c>
      <c r="T150" s="230">
        <v>28.523999999999997</v>
      </c>
      <c r="U150" s="228">
        <v>100</v>
      </c>
    </row>
    <row r="151" spans="1:21" ht="23.25" customHeight="1">
      <c r="A151" s="437"/>
      <c r="B151" s="226" t="s">
        <v>165</v>
      </c>
      <c r="C151" s="227" t="s">
        <v>166</v>
      </c>
      <c r="D151" s="228">
        <v>1</v>
      </c>
      <c r="E151" s="229" t="s">
        <v>39</v>
      </c>
      <c r="F151" s="14">
        <v>3000</v>
      </c>
      <c r="G151" s="120">
        <f t="shared" si="7"/>
        <v>2100</v>
      </c>
      <c r="H151" s="147"/>
      <c r="I151" s="123"/>
      <c r="J151" s="124">
        <f t="shared" si="8"/>
        <v>0</v>
      </c>
      <c r="K151" s="147"/>
      <c r="L151" s="228" t="s">
        <v>3</v>
      </c>
      <c r="M151" s="228" t="s">
        <v>95</v>
      </c>
      <c r="N151" s="228">
        <v>400</v>
      </c>
      <c r="O151" s="228" t="s">
        <v>137</v>
      </c>
      <c r="P151" s="228" t="s">
        <v>57</v>
      </c>
      <c r="Q151" s="228" t="s">
        <v>148</v>
      </c>
      <c r="R151" s="228">
        <v>6</v>
      </c>
      <c r="S151" s="228">
        <v>500</v>
      </c>
      <c r="T151" s="230">
        <v>28.523999999999997</v>
      </c>
      <c r="U151" s="228">
        <v>100</v>
      </c>
    </row>
    <row r="152" spans="1:21" ht="26.25" thickBot="1">
      <c r="A152" s="437"/>
      <c r="B152" s="231" t="s">
        <v>167</v>
      </c>
      <c r="C152" s="232" t="s">
        <v>168</v>
      </c>
      <c r="D152" s="233">
        <v>6</v>
      </c>
      <c r="E152" s="234" t="s">
        <v>46</v>
      </c>
      <c r="F152" s="15">
        <v>8400</v>
      </c>
      <c r="G152" s="125">
        <f t="shared" si="7"/>
        <v>5880</v>
      </c>
      <c r="H152" s="147"/>
      <c r="I152" s="126"/>
      <c r="J152" s="127">
        <f t="shared" si="8"/>
        <v>0</v>
      </c>
      <c r="K152" s="147"/>
      <c r="L152" s="233" t="s">
        <v>3</v>
      </c>
      <c r="M152" s="233" t="s">
        <v>95</v>
      </c>
      <c r="N152" s="233">
        <v>400</v>
      </c>
      <c r="O152" s="233" t="s">
        <v>137</v>
      </c>
      <c r="P152" s="233" t="s">
        <v>57</v>
      </c>
      <c r="Q152" s="233" t="s">
        <v>148</v>
      </c>
      <c r="R152" s="233">
        <v>6</v>
      </c>
      <c r="S152" s="233">
        <v>500</v>
      </c>
      <c r="T152" s="235">
        <v>28.523999999999997</v>
      </c>
      <c r="U152" s="233">
        <v>100</v>
      </c>
    </row>
    <row r="153" spans="1:21" ht="33" thickTop="1" thickBot="1">
      <c r="A153" s="437"/>
      <c r="B153" s="215" t="s">
        <v>193</v>
      </c>
      <c r="C153" s="257" t="s">
        <v>194</v>
      </c>
      <c r="D153" s="217"/>
      <c r="E153" s="218" t="s">
        <v>39</v>
      </c>
      <c r="F153" s="75">
        <v>104520</v>
      </c>
      <c r="G153" s="81">
        <f t="shared" si="7"/>
        <v>73164</v>
      </c>
      <c r="H153" s="147"/>
      <c r="I153" s="82"/>
      <c r="J153" s="83">
        <f t="shared" si="8"/>
        <v>0</v>
      </c>
      <c r="K153" s="147"/>
      <c r="L153" s="217" t="s">
        <v>3</v>
      </c>
      <c r="M153" s="217" t="s">
        <v>95</v>
      </c>
      <c r="N153" s="217">
        <v>450</v>
      </c>
      <c r="O153" s="217" t="s">
        <v>137</v>
      </c>
      <c r="P153" s="217" t="s">
        <v>57</v>
      </c>
      <c r="Q153" s="217" t="s">
        <v>148</v>
      </c>
      <c r="R153" s="217">
        <v>6</v>
      </c>
      <c r="S153" s="217">
        <v>500</v>
      </c>
      <c r="T153" s="236">
        <v>29.839999999999996</v>
      </c>
      <c r="U153" s="217">
        <v>100</v>
      </c>
    </row>
    <row r="154" spans="1:21" ht="26.25" thickTop="1">
      <c r="A154" s="437"/>
      <c r="B154" s="221" t="s">
        <v>149</v>
      </c>
      <c r="C154" s="222" t="s">
        <v>150</v>
      </c>
      <c r="D154" s="223">
        <v>1</v>
      </c>
      <c r="E154" s="224" t="s">
        <v>46</v>
      </c>
      <c r="F154" s="20">
        <v>24600</v>
      </c>
      <c r="G154" s="120">
        <f t="shared" si="7"/>
        <v>17220</v>
      </c>
      <c r="H154" s="147"/>
      <c r="I154" s="121"/>
      <c r="J154" s="122">
        <f t="shared" si="8"/>
        <v>0</v>
      </c>
      <c r="K154" s="147"/>
      <c r="L154" s="223" t="s">
        <v>3</v>
      </c>
      <c r="M154" s="223" t="s">
        <v>95</v>
      </c>
      <c r="N154" s="223">
        <v>450</v>
      </c>
      <c r="O154" s="223" t="s">
        <v>137</v>
      </c>
      <c r="P154" s="223" t="s">
        <v>57</v>
      </c>
      <c r="Q154" s="223" t="s">
        <v>148</v>
      </c>
      <c r="R154" s="223">
        <v>6</v>
      </c>
      <c r="S154" s="223">
        <v>500</v>
      </c>
      <c r="T154" s="225">
        <v>29.839999999999996</v>
      </c>
      <c r="U154" s="223">
        <v>100</v>
      </c>
    </row>
    <row r="155" spans="1:21">
      <c r="A155" s="437"/>
      <c r="B155" s="226" t="s">
        <v>187</v>
      </c>
      <c r="C155" s="227" t="s">
        <v>188</v>
      </c>
      <c r="D155" s="228">
        <v>1</v>
      </c>
      <c r="E155" s="229" t="s">
        <v>46</v>
      </c>
      <c r="F155" s="14">
        <v>18720</v>
      </c>
      <c r="G155" s="120">
        <f t="shared" si="7"/>
        <v>13104</v>
      </c>
      <c r="H155" s="147"/>
      <c r="I155" s="123"/>
      <c r="J155" s="124">
        <f t="shared" si="8"/>
        <v>0</v>
      </c>
      <c r="K155" s="147"/>
      <c r="L155" s="228" t="s">
        <v>3</v>
      </c>
      <c r="M155" s="228" t="s">
        <v>95</v>
      </c>
      <c r="N155" s="228">
        <v>450</v>
      </c>
      <c r="O155" s="228" t="s">
        <v>137</v>
      </c>
      <c r="P155" s="228" t="s">
        <v>57</v>
      </c>
      <c r="Q155" s="228" t="s">
        <v>148</v>
      </c>
      <c r="R155" s="228">
        <v>6</v>
      </c>
      <c r="S155" s="228">
        <v>500</v>
      </c>
      <c r="T155" s="230">
        <v>29.839999999999996</v>
      </c>
      <c r="U155" s="228">
        <v>100</v>
      </c>
    </row>
    <row r="156" spans="1:21" ht="27" customHeight="1">
      <c r="A156" s="437"/>
      <c r="B156" s="226" t="s">
        <v>171</v>
      </c>
      <c r="C156" s="227" t="s">
        <v>172</v>
      </c>
      <c r="D156" s="228">
        <v>1</v>
      </c>
      <c r="E156" s="229" t="s">
        <v>39</v>
      </c>
      <c r="F156" s="14">
        <v>3600</v>
      </c>
      <c r="G156" s="120">
        <f t="shared" si="7"/>
        <v>2520</v>
      </c>
      <c r="H156" s="147"/>
      <c r="I156" s="123"/>
      <c r="J156" s="124">
        <f t="shared" si="8"/>
        <v>0</v>
      </c>
      <c r="K156" s="147"/>
      <c r="L156" s="228" t="s">
        <v>3</v>
      </c>
      <c r="M156" s="228" t="s">
        <v>95</v>
      </c>
      <c r="N156" s="228">
        <v>450</v>
      </c>
      <c r="O156" s="228" t="s">
        <v>137</v>
      </c>
      <c r="P156" s="228" t="s">
        <v>57</v>
      </c>
      <c r="Q156" s="228" t="s">
        <v>148</v>
      </c>
      <c r="R156" s="228">
        <v>6</v>
      </c>
      <c r="S156" s="228">
        <v>500</v>
      </c>
      <c r="T156" s="230">
        <v>29.839999999999996</v>
      </c>
      <c r="U156" s="228">
        <v>100</v>
      </c>
    </row>
    <row r="157" spans="1:21" ht="26.25" thickBot="1">
      <c r="A157" s="440"/>
      <c r="B157" s="231" t="s">
        <v>173</v>
      </c>
      <c r="C157" s="232" t="s">
        <v>174</v>
      </c>
      <c r="D157" s="233">
        <v>6</v>
      </c>
      <c r="E157" s="234" t="s">
        <v>46</v>
      </c>
      <c r="F157" s="15">
        <v>9600</v>
      </c>
      <c r="G157" s="125">
        <f t="shared" si="7"/>
        <v>6720</v>
      </c>
      <c r="H157" s="147"/>
      <c r="I157" s="126"/>
      <c r="J157" s="127">
        <f t="shared" si="8"/>
        <v>0</v>
      </c>
      <c r="K157" s="147"/>
      <c r="L157" s="233" t="s">
        <v>3</v>
      </c>
      <c r="M157" s="233" t="s">
        <v>95</v>
      </c>
      <c r="N157" s="233">
        <v>450</v>
      </c>
      <c r="O157" s="233" t="s">
        <v>137</v>
      </c>
      <c r="P157" s="233" t="s">
        <v>57</v>
      </c>
      <c r="Q157" s="233" t="s">
        <v>148</v>
      </c>
      <c r="R157" s="233">
        <v>6</v>
      </c>
      <c r="S157" s="233">
        <v>500</v>
      </c>
      <c r="T157" s="235">
        <v>29.839999999999996</v>
      </c>
      <c r="U157" s="233">
        <v>100</v>
      </c>
    </row>
    <row r="158" spans="1:21" ht="38.25" customHeight="1" thickTop="1" thickBot="1">
      <c r="A158" s="436"/>
      <c r="B158" s="215" t="s">
        <v>195</v>
      </c>
      <c r="C158" s="257" t="s">
        <v>196</v>
      </c>
      <c r="D158" s="217"/>
      <c r="E158" s="218" t="s">
        <v>39</v>
      </c>
      <c r="F158" s="75">
        <v>69600</v>
      </c>
      <c r="G158" s="81">
        <f t="shared" si="7"/>
        <v>48720</v>
      </c>
      <c r="H158" s="147"/>
      <c r="I158" s="82"/>
      <c r="J158" s="83">
        <f t="shared" si="8"/>
        <v>0</v>
      </c>
      <c r="K158" s="147"/>
      <c r="L158" s="217" t="s">
        <v>3</v>
      </c>
      <c r="M158" s="217" t="s">
        <v>95</v>
      </c>
      <c r="N158" s="217">
        <v>250</v>
      </c>
      <c r="O158" s="217" t="s">
        <v>137</v>
      </c>
      <c r="P158" s="217" t="s">
        <v>197</v>
      </c>
      <c r="Q158" s="217" t="s">
        <v>97</v>
      </c>
      <c r="R158" s="217">
        <v>4</v>
      </c>
      <c r="S158" s="217">
        <v>500</v>
      </c>
      <c r="T158" s="236">
        <v>20.47</v>
      </c>
      <c r="U158" s="217">
        <v>100</v>
      </c>
    </row>
    <row r="159" spans="1:21" ht="26.25" thickTop="1">
      <c r="A159" s="437"/>
      <c r="B159" s="258" t="s">
        <v>98</v>
      </c>
      <c r="C159" s="259" t="s">
        <v>99</v>
      </c>
      <c r="D159" s="260">
        <v>1</v>
      </c>
      <c r="E159" s="224" t="s">
        <v>46</v>
      </c>
      <c r="F159" s="20">
        <v>24600</v>
      </c>
      <c r="G159" s="120">
        <f t="shared" si="7"/>
        <v>17220</v>
      </c>
      <c r="H159" s="147"/>
      <c r="I159" s="121"/>
      <c r="J159" s="122">
        <f t="shared" si="8"/>
        <v>0</v>
      </c>
      <c r="K159" s="147"/>
      <c r="L159" s="223" t="s">
        <v>3</v>
      </c>
      <c r="M159" s="223" t="s">
        <v>95</v>
      </c>
      <c r="N159" s="223">
        <v>250</v>
      </c>
      <c r="O159" s="223" t="s">
        <v>137</v>
      </c>
      <c r="P159" s="223" t="s">
        <v>197</v>
      </c>
      <c r="Q159" s="223" t="s">
        <v>97</v>
      </c>
      <c r="R159" s="223">
        <v>4</v>
      </c>
      <c r="S159" s="223">
        <v>500</v>
      </c>
      <c r="T159" s="225">
        <v>20.47</v>
      </c>
      <c r="U159" s="223">
        <v>100</v>
      </c>
    </row>
    <row r="160" spans="1:21">
      <c r="A160" s="437"/>
      <c r="B160" s="231" t="s">
        <v>100</v>
      </c>
      <c r="C160" s="232" t="s">
        <v>101</v>
      </c>
      <c r="D160" s="233">
        <v>1</v>
      </c>
      <c r="E160" s="229" t="s">
        <v>46</v>
      </c>
      <c r="F160" s="14">
        <v>15360</v>
      </c>
      <c r="G160" s="120">
        <f t="shared" si="7"/>
        <v>10752</v>
      </c>
      <c r="H160" s="147"/>
      <c r="I160" s="123"/>
      <c r="J160" s="124">
        <f t="shared" si="8"/>
        <v>0</v>
      </c>
      <c r="K160" s="147"/>
      <c r="L160" s="228" t="s">
        <v>3</v>
      </c>
      <c r="M160" s="228" t="s">
        <v>95</v>
      </c>
      <c r="N160" s="228">
        <v>250</v>
      </c>
      <c r="O160" s="228" t="s">
        <v>137</v>
      </c>
      <c r="P160" s="228" t="s">
        <v>197</v>
      </c>
      <c r="Q160" s="228" t="s">
        <v>97</v>
      </c>
      <c r="R160" s="228">
        <v>4</v>
      </c>
      <c r="S160" s="228">
        <v>500</v>
      </c>
      <c r="T160" s="230">
        <v>20.47</v>
      </c>
      <c r="U160" s="228">
        <v>100</v>
      </c>
    </row>
    <row r="161" spans="1:21">
      <c r="A161" s="437"/>
      <c r="B161" s="231" t="s">
        <v>102</v>
      </c>
      <c r="C161" s="232" t="s">
        <v>103</v>
      </c>
      <c r="D161" s="233">
        <v>1</v>
      </c>
      <c r="E161" s="229" t="s">
        <v>39</v>
      </c>
      <c r="F161" s="14">
        <v>2760</v>
      </c>
      <c r="G161" s="120">
        <f t="shared" si="7"/>
        <v>1932</v>
      </c>
      <c r="H161" s="147"/>
      <c r="I161" s="123"/>
      <c r="J161" s="124">
        <f t="shared" si="8"/>
        <v>0</v>
      </c>
      <c r="K161" s="147"/>
      <c r="L161" s="228" t="s">
        <v>3</v>
      </c>
      <c r="M161" s="228" t="s">
        <v>95</v>
      </c>
      <c r="N161" s="228">
        <v>250</v>
      </c>
      <c r="O161" s="228" t="s">
        <v>137</v>
      </c>
      <c r="P161" s="228" t="s">
        <v>197</v>
      </c>
      <c r="Q161" s="228" t="s">
        <v>97</v>
      </c>
      <c r="R161" s="228">
        <v>4</v>
      </c>
      <c r="S161" s="228">
        <v>500</v>
      </c>
      <c r="T161" s="230">
        <v>20.47</v>
      </c>
      <c r="U161" s="228">
        <v>100</v>
      </c>
    </row>
    <row r="162" spans="1:21" ht="26.25" thickBot="1">
      <c r="A162" s="437"/>
      <c r="B162" s="231" t="s">
        <v>198</v>
      </c>
      <c r="C162" s="232" t="s">
        <v>199</v>
      </c>
      <c r="D162" s="233">
        <v>4</v>
      </c>
      <c r="E162" s="234" t="s">
        <v>46</v>
      </c>
      <c r="F162" s="15">
        <v>6720</v>
      </c>
      <c r="G162" s="125">
        <f t="shared" si="7"/>
        <v>4704</v>
      </c>
      <c r="H162" s="147"/>
      <c r="I162" s="126"/>
      <c r="J162" s="127">
        <f t="shared" si="8"/>
        <v>0</v>
      </c>
      <c r="K162" s="147"/>
      <c r="L162" s="233" t="s">
        <v>3</v>
      </c>
      <c r="M162" s="233" t="s">
        <v>95</v>
      </c>
      <c r="N162" s="233">
        <v>250</v>
      </c>
      <c r="O162" s="233" t="s">
        <v>137</v>
      </c>
      <c r="P162" s="233" t="s">
        <v>197</v>
      </c>
      <c r="Q162" s="233" t="s">
        <v>97</v>
      </c>
      <c r="R162" s="233">
        <v>4</v>
      </c>
      <c r="S162" s="233">
        <v>500</v>
      </c>
      <c r="T162" s="235">
        <v>20.47</v>
      </c>
      <c r="U162" s="233">
        <v>100</v>
      </c>
    </row>
    <row r="163" spans="1:21" ht="38.25" customHeight="1" thickTop="1" thickBot="1">
      <c r="A163" s="437"/>
      <c r="B163" s="215" t="s">
        <v>200</v>
      </c>
      <c r="C163" s="257" t="s">
        <v>201</v>
      </c>
      <c r="D163" s="217"/>
      <c r="E163" s="218" t="s">
        <v>39</v>
      </c>
      <c r="F163" s="75">
        <v>62520</v>
      </c>
      <c r="G163" s="81">
        <f t="shared" si="7"/>
        <v>43764</v>
      </c>
      <c r="H163" s="147"/>
      <c r="I163" s="82"/>
      <c r="J163" s="83">
        <f t="shared" si="8"/>
        <v>0</v>
      </c>
      <c r="K163" s="147"/>
      <c r="L163" s="217" t="s">
        <v>3</v>
      </c>
      <c r="M163" s="217" t="s">
        <v>95</v>
      </c>
      <c r="N163" s="217">
        <v>300</v>
      </c>
      <c r="O163" s="217" t="s">
        <v>137</v>
      </c>
      <c r="P163" s="217" t="s">
        <v>197</v>
      </c>
      <c r="Q163" s="217" t="s">
        <v>97</v>
      </c>
      <c r="R163" s="217">
        <v>6</v>
      </c>
      <c r="S163" s="217">
        <v>500</v>
      </c>
      <c r="T163" s="236">
        <v>21.648</v>
      </c>
      <c r="U163" s="217">
        <v>100</v>
      </c>
    </row>
    <row r="164" spans="1:21" ht="26.25" thickTop="1">
      <c r="A164" s="437"/>
      <c r="B164" s="221" t="s">
        <v>98</v>
      </c>
      <c r="C164" s="222" t="s">
        <v>99</v>
      </c>
      <c r="D164" s="223">
        <v>1</v>
      </c>
      <c r="E164" s="224" t="s">
        <v>46</v>
      </c>
      <c r="F164" s="20">
        <v>24600</v>
      </c>
      <c r="G164" s="120">
        <f t="shared" si="7"/>
        <v>17220</v>
      </c>
      <c r="H164" s="147"/>
      <c r="I164" s="121"/>
      <c r="J164" s="122">
        <f t="shared" si="8"/>
        <v>0</v>
      </c>
      <c r="K164" s="147"/>
      <c r="L164" s="223" t="s">
        <v>3</v>
      </c>
      <c r="M164" s="223" t="s">
        <v>95</v>
      </c>
      <c r="N164" s="223">
        <v>300</v>
      </c>
      <c r="O164" s="223" t="s">
        <v>137</v>
      </c>
      <c r="P164" s="223" t="s">
        <v>197</v>
      </c>
      <c r="Q164" s="223" t="s">
        <v>97</v>
      </c>
      <c r="R164" s="223">
        <v>6</v>
      </c>
      <c r="S164" s="223">
        <v>500</v>
      </c>
      <c r="T164" s="225">
        <v>21.648</v>
      </c>
      <c r="U164" s="223">
        <v>100</v>
      </c>
    </row>
    <row r="165" spans="1:21">
      <c r="A165" s="437"/>
      <c r="B165" s="226" t="s">
        <v>100</v>
      </c>
      <c r="C165" s="227" t="s">
        <v>101</v>
      </c>
      <c r="D165" s="228">
        <v>1</v>
      </c>
      <c r="E165" s="229" t="s">
        <v>46</v>
      </c>
      <c r="F165" s="14">
        <v>15360</v>
      </c>
      <c r="G165" s="120">
        <f t="shared" si="7"/>
        <v>10752</v>
      </c>
      <c r="H165" s="147"/>
      <c r="I165" s="123"/>
      <c r="J165" s="124">
        <f t="shared" si="8"/>
        <v>0</v>
      </c>
      <c r="K165" s="147"/>
      <c r="L165" s="228" t="s">
        <v>3</v>
      </c>
      <c r="M165" s="228" t="s">
        <v>95</v>
      </c>
      <c r="N165" s="228">
        <v>300</v>
      </c>
      <c r="O165" s="228" t="s">
        <v>137</v>
      </c>
      <c r="P165" s="228" t="s">
        <v>197</v>
      </c>
      <c r="Q165" s="228" t="s">
        <v>97</v>
      </c>
      <c r="R165" s="228">
        <v>6</v>
      </c>
      <c r="S165" s="228">
        <v>500</v>
      </c>
      <c r="T165" s="230">
        <v>21.648</v>
      </c>
      <c r="U165" s="228">
        <v>100</v>
      </c>
    </row>
    <row r="166" spans="1:21" ht="15" customHeight="1">
      <c r="A166" s="437"/>
      <c r="B166" s="226" t="s">
        <v>108</v>
      </c>
      <c r="C166" s="227" t="s">
        <v>109</v>
      </c>
      <c r="D166" s="228">
        <v>1</v>
      </c>
      <c r="E166" s="229" t="s">
        <v>39</v>
      </c>
      <c r="F166" s="14">
        <v>2880</v>
      </c>
      <c r="G166" s="120">
        <f t="shared" ref="G166:G229" si="9">F166-F166*$G$4</f>
        <v>2016</v>
      </c>
      <c r="H166" s="147"/>
      <c r="I166" s="123"/>
      <c r="J166" s="124">
        <f t="shared" ref="J166:J229" si="10">IF(I166*G166&gt;0,I166*G166,0)</f>
        <v>0</v>
      </c>
      <c r="K166" s="147"/>
      <c r="L166" s="228" t="s">
        <v>3</v>
      </c>
      <c r="M166" s="228" t="s">
        <v>95</v>
      </c>
      <c r="N166" s="228">
        <v>300</v>
      </c>
      <c r="O166" s="228" t="s">
        <v>137</v>
      </c>
      <c r="P166" s="228" t="s">
        <v>197</v>
      </c>
      <c r="Q166" s="228" t="s">
        <v>97</v>
      </c>
      <c r="R166" s="228">
        <v>6</v>
      </c>
      <c r="S166" s="228">
        <v>500</v>
      </c>
      <c r="T166" s="230">
        <v>21.648</v>
      </c>
      <c r="U166" s="228">
        <v>100</v>
      </c>
    </row>
    <row r="167" spans="1:21" ht="26.25" thickBot="1">
      <c r="A167" s="437"/>
      <c r="B167" s="231" t="s">
        <v>202</v>
      </c>
      <c r="C167" s="232" t="s">
        <v>203</v>
      </c>
      <c r="D167" s="233">
        <v>4</v>
      </c>
      <c r="E167" s="234" t="s">
        <v>46</v>
      </c>
      <c r="F167" s="15">
        <v>4920</v>
      </c>
      <c r="G167" s="125">
        <f t="shared" si="9"/>
        <v>3444</v>
      </c>
      <c r="H167" s="147"/>
      <c r="I167" s="126"/>
      <c r="J167" s="127">
        <f t="shared" si="10"/>
        <v>0</v>
      </c>
      <c r="K167" s="147"/>
      <c r="L167" s="233" t="s">
        <v>3</v>
      </c>
      <c r="M167" s="233" t="s">
        <v>95</v>
      </c>
      <c r="N167" s="233">
        <v>300</v>
      </c>
      <c r="O167" s="233" t="s">
        <v>137</v>
      </c>
      <c r="P167" s="233" t="s">
        <v>197</v>
      </c>
      <c r="Q167" s="233" t="s">
        <v>97</v>
      </c>
      <c r="R167" s="233">
        <v>6</v>
      </c>
      <c r="S167" s="233">
        <v>500</v>
      </c>
      <c r="T167" s="235">
        <v>21.648</v>
      </c>
      <c r="U167" s="233">
        <v>100</v>
      </c>
    </row>
    <row r="168" spans="1:21" ht="39" customHeight="1" thickTop="1" thickBot="1">
      <c r="A168" s="437"/>
      <c r="B168" s="215" t="s">
        <v>204</v>
      </c>
      <c r="C168" s="257" t="s">
        <v>205</v>
      </c>
      <c r="D168" s="217"/>
      <c r="E168" s="218" t="s">
        <v>39</v>
      </c>
      <c r="F168" s="75">
        <v>66960</v>
      </c>
      <c r="G168" s="81">
        <f t="shared" si="9"/>
        <v>46872</v>
      </c>
      <c r="H168" s="147"/>
      <c r="I168" s="82"/>
      <c r="J168" s="83">
        <f t="shared" si="10"/>
        <v>0</v>
      </c>
      <c r="K168" s="147"/>
      <c r="L168" s="217" t="s">
        <v>3</v>
      </c>
      <c r="M168" s="217" t="s">
        <v>95</v>
      </c>
      <c r="N168" s="217">
        <v>400</v>
      </c>
      <c r="O168" s="217" t="s">
        <v>96</v>
      </c>
      <c r="P168" s="217" t="s">
        <v>197</v>
      </c>
      <c r="Q168" s="217" t="s">
        <v>97</v>
      </c>
      <c r="R168" s="217">
        <v>4</v>
      </c>
      <c r="S168" s="217">
        <v>500</v>
      </c>
      <c r="T168" s="236">
        <v>23.631999999999998</v>
      </c>
      <c r="U168" s="217">
        <v>100</v>
      </c>
    </row>
    <row r="169" spans="1:21" ht="26.25" thickTop="1">
      <c r="A169" s="437"/>
      <c r="B169" s="221" t="s">
        <v>98</v>
      </c>
      <c r="C169" s="222" t="s">
        <v>99</v>
      </c>
      <c r="D169" s="223">
        <v>1</v>
      </c>
      <c r="E169" s="224" t="s">
        <v>46</v>
      </c>
      <c r="F169" s="20">
        <v>24600</v>
      </c>
      <c r="G169" s="120">
        <f t="shared" si="9"/>
        <v>17220</v>
      </c>
      <c r="H169" s="147"/>
      <c r="I169" s="121"/>
      <c r="J169" s="122">
        <f t="shared" si="10"/>
        <v>0</v>
      </c>
      <c r="K169" s="147"/>
      <c r="L169" s="223" t="s">
        <v>3</v>
      </c>
      <c r="M169" s="223" t="s">
        <v>95</v>
      </c>
      <c r="N169" s="223">
        <v>400</v>
      </c>
      <c r="O169" s="223" t="s">
        <v>96</v>
      </c>
      <c r="P169" s="223" t="s">
        <v>197</v>
      </c>
      <c r="Q169" s="223" t="s">
        <v>97</v>
      </c>
      <c r="R169" s="223">
        <v>4</v>
      </c>
      <c r="S169" s="223">
        <v>500</v>
      </c>
      <c r="T169" s="225">
        <v>23.631999999999998</v>
      </c>
      <c r="U169" s="223">
        <v>100</v>
      </c>
    </row>
    <row r="170" spans="1:21">
      <c r="A170" s="437"/>
      <c r="B170" s="226" t="s">
        <v>100</v>
      </c>
      <c r="C170" s="227" t="s">
        <v>101</v>
      </c>
      <c r="D170" s="228">
        <v>1</v>
      </c>
      <c r="E170" s="229" t="s">
        <v>46</v>
      </c>
      <c r="F170" s="14">
        <v>15360</v>
      </c>
      <c r="G170" s="120">
        <f t="shared" si="9"/>
        <v>10752</v>
      </c>
      <c r="H170" s="147"/>
      <c r="I170" s="123"/>
      <c r="J170" s="124">
        <f t="shared" si="10"/>
        <v>0</v>
      </c>
      <c r="K170" s="147"/>
      <c r="L170" s="228" t="s">
        <v>3</v>
      </c>
      <c r="M170" s="228" t="s">
        <v>95</v>
      </c>
      <c r="N170" s="228">
        <v>400</v>
      </c>
      <c r="O170" s="228" t="s">
        <v>96</v>
      </c>
      <c r="P170" s="228" t="s">
        <v>197</v>
      </c>
      <c r="Q170" s="228" t="s">
        <v>97</v>
      </c>
      <c r="R170" s="228">
        <v>4</v>
      </c>
      <c r="S170" s="228">
        <v>500</v>
      </c>
      <c r="T170" s="230">
        <v>23.631999999999998</v>
      </c>
      <c r="U170" s="228">
        <v>100</v>
      </c>
    </row>
    <row r="171" spans="1:21" ht="22.5" customHeight="1">
      <c r="A171" s="437"/>
      <c r="B171" s="226" t="s">
        <v>114</v>
      </c>
      <c r="C171" s="227" t="s">
        <v>115</v>
      </c>
      <c r="D171" s="228">
        <v>1</v>
      </c>
      <c r="E171" s="229" t="s">
        <v>39</v>
      </c>
      <c r="F171" s="14">
        <v>3000</v>
      </c>
      <c r="G171" s="120">
        <f t="shared" si="9"/>
        <v>2100</v>
      </c>
      <c r="H171" s="147"/>
      <c r="I171" s="123"/>
      <c r="J171" s="124">
        <f t="shared" si="10"/>
        <v>0</v>
      </c>
      <c r="K171" s="147"/>
      <c r="L171" s="228" t="s">
        <v>3</v>
      </c>
      <c r="M171" s="228" t="s">
        <v>95</v>
      </c>
      <c r="N171" s="228">
        <v>400</v>
      </c>
      <c r="O171" s="228" t="s">
        <v>96</v>
      </c>
      <c r="P171" s="228" t="s">
        <v>197</v>
      </c>
      <c r="Q171" s="228" t="s">
        <v>97</v>
      </c>
      <c r="R171" s="228">
        <v>4</v>
      </c>
      <c r="S171" s="228">
        <v>500</v>
      </c>
      <c r="T171" s="230">
        <v>23.631999999999998</v>
      </c>
      <c r="U171" s="228">
        <v>100</v>
      </c>
    </row>
    <row r="172" spans="1:21" ht="26.25" thickBot="1">
      <c r="A172" s="437"/>
      <c r="B172" s="231" t="s">
        <v>206</v>
      </c>
      <c r="C172" s="232" t="s">
        <v>207</v>
      </c>
      <c r="D172" s="233">
        <v>4</v>
      </c>
      <c r="E172" s="234" t="s">
        <v>46</v>
      </c>
      <c r="F172" s="15">
        <v>6000</v>
      </c>
      <c r="G172" s="125">
        <f t="shared" si="9"/>
        <v>4200</v>
      </c>
      <c r="H172" s="147"/>
      <c r="I172" s="126"/>
      <c r="J172" s="127">
        <f t="shared" si="10"/>
        <v>0</v>
      </c>
      <c r="K172" s="147"/>
      <c r="L172" s="233" t="s">
        <v>3</v>
      </c>
      <c r="M172" s="233" t="s">
        <v>95</v>
      </c>
      <c r="N172" s="233">
        <v>400</v>
      </c>
      <c r="O172" s="233" t="s">
        <v>96</v>
      </c>
      <c r="P172" s="233" t="s">
        <v>197</v>
      </c>
      <c r="Q172" s="233" t="s">
        <v>97</v>
      </c>
      <c r="R172" s="233">
        <v>4</v>
      </c>
      <c r="S172" s="233">
        <v>500</v>
      </c>
      <c r="T172" s="235">
        <v>23.631999999999998</v>
      </c>
      <c r="U172" s="233">
        <v>100</v>
      </c>
    </row>
    <row r="173" spans="1:21" ht="39" customHeight="1" thickTop="1" thickBot="1">
      <c r="A173" s="437"/>
      <c r="B173" s="215" t="s">
        <v>208</v>
      </c>
      <c r="C173" s="257" t="s">
        <v>209</v>
      </c>
      <c r="D173" s="217"/>
      <c r="E173" s="218" t="s">
        <v>39</v>
      </c>
      <c r="F173" s="75">
        <v>73800</v>
      </c>
      <c r="G173" s="81">
        <f t="shared" si="9"/>
        <v>51660</v>
      </c>
      <c r="H173" s="147"/>
      <c r="I173" s="82"/>
      <c r="J173" s="83">
        <f t="shared" si="10"/>
        <v>0</v>
      </c>
      <c r="K173" s="147"/>
      <c r="L173" s="217" t="s">
        <v>3</v>
      </c>
      <c r="M173" s="217" t="s">
        <v>95</v>
      </c>
      <c r="N173" s="217">
        <v>450</v>
      </c>
      <c r="O173" s="217" t="s">
        <v>96</v>
      </c>
      <c r="P173" s="217" t="s">
        <v>197</v>
      </c>
      <c r="Q173" s="217" t="s">
        <v>97</v>
      </c>
      <c r="R173" s="217">
        <v>4</v>
      </c>
      <c r="S173" s="217">
        <v>500</v>
      </c>
      <c r="T173" s="236">
        <v>24.256</v>
      </c>
      <c r="U173" s="217">
        <v>100</v>
      </c>
    </row>
    <row r="174" spans="1:21" ht="26.25" thickTop="1">
      <c r="A174" s="437"/>
      <c r="B174" s="221" t="s">
        <v>98</v>
      </c>
      <c r="C174" s="222" t="s">
        <v>99</v>
      </c>
      <c r="D174" s="223">
        <v>1</v>
      </c>
      <c r="E174" s="224" t="s">
        <v>46</v>
      </c>
      <c r="F174" s="20">
        <v>24600</v>
      </c>
      <c r="G174" s="120">
        <f t="shared" si="9"/>
        <v>17220</v>
      </c>
      <c r="H174" s="147"/>
      <c r="I174" s="121"/>
      <c r="J174" s="122">
        <f t="shared" si="10"/>
        <v>0</v>
      </c>
      <c r="K174" s="147"/>
      <c r="L174" s="223" t="s">
        <v>3</v>
      </c>
      <c r="M174" s="223" t="s">
        <v>95</v>
      </c>
      <c r="N174" s="223">
        <v>450</v>
      </c>
      <c r="O174" s="223" t="s">
        <v>96</v>
      </c>
      <c r="P174" s="223" t="s">
        <v>197</v>
      </c>
      <c r="Q174" s="223" t="s">
        <v>97</v>
      </c>
      <c r="R174" s="223">
        <v>4</v>
      </c>
      <c r="S174" s="223">
        <v>500</v>
      </c>
      <c r="T174" s="225">
        <v>24.256</v>
      </c>
      <c r="U174" s="223">
        <v>100</v>
      </c>
    </row>
    <row r="175" spans="1:21">
      <c r="A175" s="437"/>
      <c r="B175" s="226" t="s">
        <v>100</v>
      </c>
      <c r="C175" s="227" t="s">
        <v>101</v>
      </c>
      <c r="D175" s="228">
        <v>1</v>
      </c>
      <c r="E175" s="229" t="s">
        <v>46</v>
      </c>
      <c r="F175" s="14">
        <v>15360</v>
      </c>
      <c r="G175" s="120">
        <f t="shared" si="9"/>
        <v>10752</v>
      </c>
      <c r="H175" s="147"/>
      <c r="I175" s="123"/>
      <c r="J175" s="124">
        <f t="shared" si="10"/>
        <v>0</v>
      </c>
      <c r="K175" s="147"/>
      <c r="L175" s="228" t="s">
        <v>3</v>
      </c>
      <c r="M175" s="228" t="s">
        <v>95</v>
      </c>
      <c r="N175" s="228">
        <v>450</v>
      </c>
      <c r="O175" s="228" t="s">
        <v>96</v>
      </c>
      <c r="P175" s="228" t="s">
        <v>197</v>
      </c>
      <c r="Q175" s="228" t="s">
        <v>97</v>
      </c>
      <c r="R175" s="228">
        <v>4</v>
      </c>
      <c r="S175" s="228">
        <v>500</v>
      </c>
      <c r="T175" s="230">
        <v>24.256</v>
      </c>
      <c r="U175" s="228">
        <v>100</v>
      </c>
    </row>
    <row r="176" spans="1:21" ht="19.5" customHeight="1">
      <c r="A176" s="437"/>
      <c r="B176" s="226" t="s">
        <v>120</v>
      </c>
      <c r="C176" s="227" t="s">
        <v>121</v>
      </c>
      <c r="D176" s="228">
        <v>1</v>
      </c>
      <c r="E176" s="229" t="s">
        <v>39</v>
      </c>
      <c r="F176" s="14">
        <v>3600</v>
      </c>
      <c r="G176" s="120">
        <f t="shared" si="9"/>
        <v>2520</v>
      </c>
      <c r="H176" s="147"/>
      <c r="I176" s="123"/>
      <c r="J176" s="124">
        <f t="shared" si="10"/>
        <v>0</v>
      </c>
      <c r="K176" s="147"/>
      <c r="L176" s="228" t="s">
        <v>3</v>
      </c>
      <c r="M176" s="228" t="s">
        <v>95</v>
      </c>
      <c r="N176" s="228">
        <v>450</v>
      </c>
      <c r="O176" s="228" t="s">
        <v>96</v>
      </c>
      <c r="P176" s="228" t="s">
        <v>197</v>
      </c>
      <c r="Q176" s="228" t="s">
        <v>97</v>
      </c>
      <c r="R176" s="228">
        <v>4</v>
      </c>
      <c r="S176" s="228">
        <v>500</v>
      </c>
      <c r="T176" s="230">
        <v>24.256</v>
      </c>
      <c r="U176" s="228">
        <v>100</v>
      </c>
    </row>
    <row r="177" spans="1:21" ht="26.25" thickBot="1">
      <c r="A177" s="440"/>
      <c r="B177" s="231" t="s">
        <v>210</v>
      </c>
      <c r="C177" s="232" t="s">
        <v>211</v>
      </c>
      <c r="D177" s="233">
        <v>4</v>
      </c>
      <c r="E177" s="234" t="s">
        <v>46</v>
      </c>
      <c r="F177" s="15">
        <v>7560</v>
      </c>
      <c r="G177" s="125">
        <f t="shared" si="9"/>
        <v>5292</v>
      </c>
      <c r="H177" s="147"/>
      <c r="I177" s="126"/>
      <c r="J177" s="127">
        <f t="shared" si="10"/>
        <v>0</v>
      </c>
      <c r="K177" s="147"/>
      <c r="L177" s="233" t="s">
        <v>3</v>
      </c>
      <c r="M177" s="233" t="s">
        <v>95</v>
      </c>
      <c r="N177" s="233">
        <v>450</v>
      </c>
      <c r="O177" s="233" t="s">
        <v>96</v>
      </c>
      <c r="P177" s="233" t="s">
        <v>197</v>
      </c>
      <c r="Q177" s="233" t="s">
        <v>97</v>
      </c>
      <c r="R177" s="233">
        <v>4</v>
      </c>
      <c r="S177" s="233">
        <v>500</v>
      </c>
      <c r="T177" s="235">
        <v>24.256</v>
      </c>
      <c r="U177" s="233">
        <v>100</v>
      </c>
    </row>
    <row r="178" spans="1:21" ht="39" customHeight="1" thickTop="1" thickBot="1">
      <c r="A178" s="436"/>
      <c r="B178" s="215" t="s">
        <v>212</v>
      </c>
      <c r="C178" s="257" t="s">
        <v>213</v>
      </c>
      <c r="D178" s="217"/>
      <c r="E178" s="218" t="s">
        <v>39</v>
      </c>
      <c r="F178" s="75">
        <v>78240</v>
      </c>
      <c r="G178" s="81">
        <f t="shared" si="9"/>
        <v>54768</v>
      </c>
      <c r="H178" s="147"/>
      <c r="I178" s="82"/>
      <c r="J178" s="83">
        <f t="shared" si="10"/>
        <v>0</v>
      </c>
      <c r="K178" s="147"/>
      <c r="L178" s="217" t="s">
        <v>3</v>
      </c>
      <c r="M178" s="217" t="s">
        <v>95</v>
      </c>
      <c r="N178" s="217">
        <v>250</v>
      </c>
      <c r="O178" s="217" t="s">
        <v>126</v>
      </c>
      <c r="P178" s="217" t="s">
        <v>197</v>
      </c>
      <c r="Q178" s="217" t="s">
        <v>97</v>
      </c>
      <c r="R178" s="217">
        <v>5</v>
      </c>
      <c r="S178" s="217">
        <v>500</v>
      </c>
      <c r="T178" s="236">
        <v>23.047999999999998</v>
      </c>
      <c r="U178" s="217">
        <v>100</v>
      </c>
    </row>
    <row r="179" spans="1:21" ht="26.25" thickTop="1">
      <c r="A179" s="437"/>
      <c r="B179" s="258" t="s">
        <v>98</v>
      </c>
      <c r="C179" s="259" t="s">
        <v>99</v>
      </c>
      <c r="D179" s="260">
        <v>1</v>
      </c>
      <c r="E179" s="224" t="s">
        <v>46</v>
      </c>
      <c r="F179" s="20">
        <v>24600</v>
      </c>
      <c r="G179" s="120">
        <f t="shared" si="9"/>
        <v>17220</v>
      </c>
      <c r="H179" s="147"/>
      <c r="I179" s="121"/>
      <c r="J179" s="122">
        <f t="shared" si="10"/>
        <v>0</v>
      </c>
      <c r="K179" s="147"/>
      <c r="L179" s="223" t="s">
        <v>3</v>
      </c>
      <c r="M179" s="223" t="s">
        <v>95</v>
      </c>
      <c r="N179" s="223">
        <v>250</v>
      </c>
      <c r="O179" s="223" t="s">
        <v>126</v>
      </c>
      <c r="P179" s="223" t="s">
        <v>197</v>
      </c>
      <c r="Q179" s="223" t="s">
        <v>97</v>
      </c>
      <c r="R179" s="223">
        <v>5</v>
      </c>
      <c r="S179" s="223">
        <v>500</v>
      </c>
      <c r="T179" s="225">
        <v>23.047999999999998</v>
      </c>
      <c r="U179" s="223">
        <v>100</v>
      </c>
    </row>
    <row r="180" spans="1:21">
      <c r="A180" s="437"/>
      <c r="B180" s="231" t="s">
        <v>127</v>
      </c>
      <c r="C180" s="232" t="s">
        <v>128</v>
      </c>
      <c r="D180" s="233">
        <v>1</v>
      </c>
      <c r="E180" s="229" t="s">
        <v>46</v>
      </c>
      <c r="F180" s="14">
        <v>17280</v>
      </c>
      <c r="G180" s="120">
        <f t="shared" si="9"/>
        <v>12096</v>
      </c>
      <c r="H180" s="147"/>
      <c r="I180" s="123"/>
      <c r="J180" s="124">
        <f t="shared" si="10"/>
        <v>0</v>
      </c>
      <c r="K180" s="147"/>
      <c r="L180" s="228" t="s">
        <v>3</v>
      </c>
      <c r="M180" s="228" t="s">
        <v>95</v>
      </c>
      <c r="N180" s="228">
        <v>250</v>
      </c>
      <c r="O180" s="228" t="s">
        <v>126</v>
      </c>
      <c r="P180" s="228" t="s">
        <v>197</v>
      </c>
      <c r="Q180" s="228" t="s">
        <v>97</v>
      </c>
      <c r="R180" s="228">
        <v>5</v>
      </c>
      <c r="S180" s="228">
        <v>500</v>
      </c>
      <c r="T180" s="230">
        <v>23.047999999999998</v>
      </c>
      <c r="U180" s="228">
        <v>100</v>
      </c>
    </row>
    <row r="181" spans="1:21">
      <c r="A181" s="437"/>
      <c r="B181" s="231" t="s">
        <v>102</v>
      </c>
      <c r="C181" s="232" t="s">
        <v>103</v>
      </c>
      <c r="D181" s="233">
        <v>1</v>
      </c>
      <c r="E181" s="229" t="s">
        <v>39</v>
      </c>
      <c r="F181" s="14">
        <v>2760</v>
      </c>
      <c r="G181" s="120">
        <f t="shared" si="9"/>
        <v>1932</v>
      </c>
      <c r="H181" s="147"/>
      <c r="I181" s="123"/>
      <c r="J181" s="124">
        <f t="shared" si="10"/>
        <v>0</v>
      </c>
      <c r="K181" s="147"/>
      <c r="L181" s="228" t="s">
        <v>3</v>
      </c>
      <c r="M181" s="228" t="s">
        <v>95</v>
      </c>
      <c r="N181" s="228">
        <v>250</v>
      </c>
      <c r="O181" s="228" t="s">
        <v>126</v>
      </c>
      <c r="P181" s="228" t="s">
        <v>197</v>
      </c>
      <c r="Q181" s="228" t="s">
        <v>97</v>
      </c>
      <c r="R181" s="228">
        <v>5</v>
      </c>
      <c r="S181" s="228">
        <v>500</v>
      </c>
      <c r="T181" s="230">
        <v>23.047999999999998</v>
      </c>
      <c r="U181" s="228">
        <v>100</v>
      </c>
    </row>
    <row r="182" spans="1:21" ht="26.25" thickBot="1">
      <c r="A182" s="437"/>
      <c r="B182" s="231" t="s">
        <v>198</v>
      </c>
      <c r="C182" s="232" t="s">
        <v>199</v>
      </c>
      <c r="D182" s="233">
        <v>5</v>
      </c>
      <c r="E182" s="234" t="s">
        <v>46</v>
      </c>
      <c r="F182" s="15">
        <v>6720</v>
      </c>
      <c r="G182" s="125">
        <f t="shared" si="9"/>
        <v>4704</v>
      </c>
      <c r="H182" s="147"/>
      <c r="I182" s="126"/>
      <c r="J182" s="127">
        <f t="shared" si="10"/>
        <v>0</v>
      </c>
      <c r="K182" s="147"/>
      <c r="L182" s="233" t="s">
        <v>3</v>
      </c>
      <c r="M182" s="233" t="s">
        <v>95</v>
      </c>
      <c r="N182" s="233">
        <v>250</v>
      </c>
      <c r="O182" s="233" t="s">
        <v>126</v>
      </c>
      <c r="P182" s="233" t="s">
        <v>197</v>
      </c>
      <c r="Q182" s="233" t="s">
        <v>97</v>
      </c>
      <c r="R182" s="233">
        <v>5</v>
      </c>
      <c r="S182" s="233">
        <v>500</v>
      </c>
      <c r="T182" s="235">
        <v>23.047999999999998</v>
      </c>
      <c r="U182" s="233">
        <v>100</v>
      </c>
    </row>
    <row r="183" spans="1:21" ht="36.75" customHeight="1" thickTop="1" thickBot="1">
      <c r="A183" s="437"/>
      <c r="B183" s="215" t="s">
        <v>214</v>
      </c>
      <c r="C183" s="257" t="s">
        <v>215</v>
      </c>
      <c r="D183" s="217"/>
      <c r="E183" s="218" t="s">
        <v>39</v>
      </c>
      <c r="F183" s="75">
        <v>69360</v>
      </c>
      <c r="G183" s="81">
        <f t="shared" si="9"/>
        <v>48552</v>
      </c>
      <c r="H183" s="147"/>
      <c r="I183" s="82"/>
      <c r="J183" s="83">
        <f t="shared" si="10"/>
        <v>0</v>
      </c>
      <c r="K183" s="147"/>
      <c r="L183" s="217" t="s">
        <v>3</v>
      </c>
      <c r="M183" s="217" t="s">
        <v>95</v>
      </c>
      <c r="N183" s="217">
        <v>300</v>
      </c>
      <c r="O183" s="217" t="s">
        <v>126</v>
      </c>
      <c r="P183" s="217" t="s">
        <v>197</v>
      </c>
      <c r="Q183" s="217" t="s">
        <v>97</v>
      </c>
      <c r="R183" s="217">
        <v>5</v>
      </c>
      <c r="S183" s="217">
        <v>500</v>
      </c>
      <c r="T183" s="236">
        <v>24.506</v>
      </c>
      <c r="U183" s="217">
        <v>100</v>
      </c>
    </row>
    <row r="184" spans="1:21" ht="26.25" thickTop="1">
      <c r="A184" s="437"/>
      <c r="B184" s="221" t="s">
        <v>98</v>
      </c>
      <c r="C184" s="222" t="s">
        <v>99</v>
      </c>
      <c r="D184" s="223">
        <v>1</v>
      </c>
      <c r="E184" s="224" t="s">
        <v>46</v>
      </c>
      <c r="F184" s="20">
        <v>24600</v>
      </c>
      <c r="G184" s="120">
        <f t="shared" si="9"/>
        <v>17220</v>
      </c>
      <c r="H184" s="147"/>
      <c r="I184" s="121"/>
      <c r="J184" s="122">
        <f t="shared" si="10"/>
        <v>0</v>
      </c>
      <c r="K184" s="147"/>
      <c r="L184" s="223" t="s">
        <v>3</v>
      </c>
      <c r="M184" s="223" t="s">
        <v>95</v>
      </c>
      <c r="N184" s="223">
        <v>300</v>
      </c>
      <c r="O184" s="223" t="s">
        <v>126</v>
      </c>
      <c r="P184" s="223" t="s">
        <v>197</v>
      </c>
      <c r="Q184" s="223" t="s">
        <v>97</v>
      </c>
      <c r="R184" s="223">
        <v>5</v>
      </c>
      <c r="S184" s="223">
        <v>500</v>
      </c>
      <c r="T184" s="225">
        <v>24.506</v>
      </c>
      <c r="U184" s="223">
        <v>100</v>
      </c>
    </row>
    <row r="185" spans="1:21">
      <c r="A185" s="437"/>
      <c r="B185" s="226" t="s">
        <v>127</v>
      </c>
      <c r="C185" s="227" t="s">
        <v>128</v>
      </c>
      <c r="D185" s="228">
        <v>1</v>
      </c>
      <c r="E185" s="229" t="s">
        <v>46</v>
      </c>
      <c r="F185" s="14">
        <v>17280</v>
      </c>
      <c r="G185" s="120">
        <f t="shared" si="9"/>
        <v>12096</v>
      </c>
      <c r="H185" s="147"/>
      <c r="I185" s="123"/>
      <c r="J185" s="124">
        <f t="shared" si="10"/>
        <v>0</v>
      </c>
      <c r="K185" s="147"/>
      <c r="L185" s="228" t="s">
        <v>3</v>
      </c>
      <c r="M185" s="228" t="s">
        <v>95</v>
      </c>
      <c r="N185" s="228">
        <v>300</v>
      </c>
      <c r="O185" s="228" t="s">
        <v>126</v>
      </c>
      <c r="P185" s="228" t="s">
        <v>197</v>
      </c>
      <c r="Q185" s="228" t="s">
        <v>97</v>
      </c>
      <c r="R185" s="228">
        <v>5</v>
      </c>
      <c r="S185" s="228">
        <v>500</v>
      </c>
      <c r="T185" s="230">
        <v>24.506</v>
      </c>
      <c r="U185" s="228">
        <v>100</v>
      </c>
    </row>
    <row r="186" spans="1:21">
      <c r="A186" s="437"/>
      <c r="B186" s="226" t="s">
        <v>108</v>
      </c>
      <c r="C186" s="227" t="s">
        <v>109</v>
      </c>
      <c r="D186" s="228">
        <v>1</v>
      </c>
      <c r="E186" s="229" t="s">
        <v>39</v>
      </c>
      <c r="F186" s="14">
        <v>2880</v>
      </c>
      <c r="G186" s="120">
        <f t="shared" si="9"/>
        <v>2016</v>
      </c>
      <c r="H186" s="147"/>
      <c r="I186" s="123"/>
      <c r="J186" s="124">
        <f t="shared" si="10"/>
        <v>0</v>
      </c>
      <c r="K186" s="147"/>
      <c r="L186" s="228" t="s">
        <v>3</v>
      </c>
      <c r="M186" s="228" t="s">
        <v>95</v>
      </c>
      <c r="N186" s="228">
        <v>300</v>
      </c>
      <c r="O186" s="228" t="s">
        <v>126</v>
      </c>
      <c r="P186" s="228" t="s">
        <v>197</v>
      </c>
      <c r="Q186" s="228" t="s">
        <v>97</v>
      </c>
      <c r="R186" s="228">
        <v>5</v>
      </c>
      <c r="S186" s="228">
        <v>500</v>
      </c>
      <c r="T186" s="230">
        <v>24.506</v>
      </c>
      <c r="U186" s="228">
        <v>100</v>
      </c>
    </row>
    <row r="187" spans="1:21" ht="26.25" thickBot="1">
      <c r="A187" s="437"/>
      <c r="B187" s="231" t="s">
        <v>202</v>
      </c>
      <c r="C187" s="232" t="s">
        <v>203</v>
      </c>
      <c r="D187" s="233">
        <v>5</v>
      </c>
      <c r="E187" s="234" t="s">
        <v>46</v>
      </c>
      <c r="F187" s="15">
        <v>4920</v>
      </c>
      <c r="G187" s="125">
        <f t="shared" si="9"/>
        <v>3444</v>
      </c>
      <c r="H187" s="147"/>
      <c r="I187" s="126"/>
      <c r="J187" s="127">
        <f t="shared" si="10"/>
        <v>0</v>
      </c>
      <c r="K187" s="147"/>
      <c r="L187" s="233" t="s">
        <v>3</v>
      </c>
      <c r="M187" s="233" t="s">
        <v>95</v>
      </c>
      <c r="N187" s="233">
        <v>300</v>
      </c>
      <c r="O187" s="233" t="s">
        <v>126</v>
      </c>
      <c r="P187" s="233" t="s">
        <v>197</v>
      </c>
      <c r="Q187" s="233" t="s">
        <v>97</v>
      </c>
      <c r="R187" s="233">
        <v>5</v>
      </c>
      <c r="S187" s="233">
        <v>500</v>
      </c>
      <c r="T187" s="235">
        <v>24.506</v>
      </c>
      <c r="U187" s="233">
        <v>100</v>
      </c>
    </row>
    <row r="188" spans="1:21" ht="38.25" customHeight="1" thickTop="1" thickBot="1">
      <c r="A188" s="437"/>
      <c r="B188" s="215" t="s">
        <v>216</v>
      </c>
      <c r="C188" s="257" t="s">
        <v>217</v>
      </c>
      <c r="D188" s="217"/>
      <c r="E188" s="218" t="s">
        <v>39</v>
      </c>
      <c r="F188" s="75">
        <v>74880</v>
      </c>
      <c r="G188" s="81">
        <f t="shared" si="9"/>
        <v>52416</v>
      </c>
      <c r="H188" s="147"/>
      <c r="I188" s="82"/>
      <c r="J188" s="83">
        <f t="shared" si="10"/>
        <v>0</v>
      </c>
      <c r="K188" s="147"/>
      <c r="L188" s="217" t="s">
        <v>3</v>
      </c>
      <c r="M188" s="217" t="s">
        <v>95</v>
      </c>
      <c r="N188" s="217">
        <v>400</v>
      </c>
      <c r="O188" s="217" t="s">
        <v>126</v>
      </c>
      <c r="P188" s="217" t="s">
        <v>197</v>
      </c>
      <c r="Q188" s="217" t="s">
        <v>97</v>
      </c>
      <c r="R188" s="217">
        <v>5</v>
      </c>
      <c r="S188" s="217">
        <v>500</v>
      </c>
      <c r="T188" s="236">
        <v>26.954999999999998</v>
      </c>
      <c r="U188" s="217">
        <v>100</v>
      </c>
    </row>
    <row r="189" spans="1:21" ht="26.25" thickTop="1">
      <c r="A189" s="437"/>
      <c r="B189" s="221" t="s">
        <v>98</v>
      </c>
      <c r="C189" s="222" t="s">
        <v>99</v>
      </c>
      <c r="D189" s="223">
        <v>1</v>
      </c>
      <c r="E189" s="224" t="s">
        <v>46</v>
      </c>
      <c r="F189" s="20">
        <v>24600</v>
      </c>
      <c r="G189" s="120">
        <f t="shared" si="9"/>
        <v>17220</v>
      </c>
      <c r="H189" s="147"/>
      <c r="I189" s="121"/>
      <c r="J189" s="122">
        <f t="shared" si="10"/>
        <v>0</v>
      </c>
      <c r="K189" s="147"/>
      <c r="L189" s="223" t="s">
        <v>3</v>
      </c>
      <c r="M189" s="223" t="s">
        <v>95</v>
      </c>
      <c r="N189" s="223">
        <v>400</v>
      </c>
      <c r="O189" s="223" t="s">
        <v>126</v>
      </c>
      <c r="P189" s="223" t="s">
        <v>197</v>
      </c>
      <c r="Q189" s="223" t="s">
        <v>97</v>
      </c>
      <c r="R189" s="223">
        <v>5</v>
      </c>
      <c r="S189" s="223">
        <v>500</v>
      </c>
      <c r="T189" s="225">
        <v>26.954999999999998</v>
      </c>
      <c r="U189" s="223">
        <v>100</v>
      </c>
    </row>
    <row r="190" spans="1:21">
      <c r="A190" s="437"/>
      <c r="B190" s="226" t="s">
        <v>127</v>
      </c>
      <c r="C190" s="227" t="s">
        <v>128</v>
      </c>
      <c r="D190" s="228">
        <v>1</v>
      </c>
      <c r="E190" s="229" t="s">
        <v>46</v>
      </c>
      <c r="F190" s="14">
        <v>17280</v>
      </c>
      <c r="G190" s="120">
        <f t="shared" si="9"/>
        <v>12096</v>
      </c>
      <c r="H190" s="147"/>
      <c r="I190" s="123"/>
      <c r="J190" s="124">
        <f t="shared" si="10"/>
        <v>0</v>
      </c>
      <c r="K190" s="147"/>
      <c r="L190" s="228" t="s">
        <v>3</v>
      </c>
      <c r="M190" s="228" t="s">
        <v>95</v>
      </c>
      <c r="N190" s="228">
        <v>400</v>
      </c>
      <c r="O190" s="228" t="s">
        <v>126</v>
      </c>
      <c r="P190" s="228" t="s">
        <v>197</v>
      </c>
      <c r="Q190" s="228" t="s">
        <v>97</v>
      </c>
      <c r="R190" s="228">
        <v>5</v>
      </c>
      <c r="S190" s="228">
        <v>500</v>
      </c>
      <c r="T190" s="230">
        <v>26.954999999999998</v>
      </c>
      <c r="U190" s="228">
        <v>100</v>
      </c>
    </row>
    <row r="191" spans="1:21" ht="18" customHeight="1">
      <c r="A191" s="437"/>
      <c r="B191" s="226" t="s">
        <v>114</v>
      </c>
      <c r="C191" s="227" t="s">
        <v>115</v>
      </c>
      <c r="D191" s="228">
        <v>1</v>
      </c>
      <c r="E191" s="229" t="s">
        <v>39</v>
      </c>
      <c r="F191" s="14">
        <v>3000</v>
      </c>
      <c r="G191" s="120">
        <f t="shared" si="9"/>
        <v>2100</v>
      </c>
      <c r="H191" s="147"/>
      <c r="I191" s="123"/>
      <c r="J191" s="124">
        <f t="shared" si="10"/>
        <v>0</v>
      </c>
      <c r="K191" s="147"/>
      <c r="L191" s="228" t="s">
        <v>3</v>
      </c>
      <c r="M191" s="228" t="s">
        <v>95</v>
      </c>
      <c r="N191" s="228">
        <v>400</v>
      </c>
      <c r="O191" s="228" t="s">
        <v>126</v>
      </c>
      <c r="P191" s="228" t="s">
        <v>197</v>
      </c>
      <c r="Q191" s="228" t="s">
        <v>97</v>
      </c>
      <c r="R191" s="228">
        <v>5</v>
      </c>
      <c r="S191" s="228">
        <v>500</v>
      </c>
      <c r="T191" s="230">
        <v>26.954999999999998</v>
      </c>
      <c r="U191" s="228">
        <v>100</v>
      </c>
    </row>
    <row r="192" spans="1:21" ht="26.25" thickBot="1">
      <c r="A192" s="437"/>
      <c r="B192" s="231" t="s">
        <v>206</v>
      </c>
      <c r="C192" s="232" t="s">
        <v>207</v>
      </c>
      <c r="D192" s="233">
        <v>5</v>
      </c>
      <c r="E192" s="234" t="s">
        <v>46</v>
      </c>
      <c r="F192" s="15">
        <v>6000</v>
      </c>
      <c r="G192" s="125">
        <f t="shared" si="9"/>
        <v>4200</v>
      </c>
      <c r="H192" s="147"/>
      <c r="I192" s="126"/>
      <c r="J192" s="127">
        <f t="shared" si="10"/>
        <v>0</v>
      </c>
      <c r="K192" s="147"/>
      <c r="L192" s="233" t="s">
        <v>3</v>
      </c>
      <c r="M192" s="233" t="s">
        <v>95</v>
      </c>
      <c r="N192" s="233">
        <v>400</v>
      </c>
      <c r="O192" s="233" t="s">
        <v>126</v>
      </c>
      <c r="P192" s="233" t="s">
        <v>197</v>
      </c>
      <c r="Q192" s="233" t="s">
        <v>97</v>
      </c>
      <c r="R192" s="233">
        <v>5</v>
      </c>
      <c r="S192" s="233">
        <v>500</v>
      </c>
      <c r="T192" s="235">
        <v>26.954999999999998</v>
      </c>
      <c r="U192" s="233">
        <v>100</v>
      </c>
    </row>
    <row r="193" spans="1:21" ht="37.5" customHeight="1" thickTop="1" thickBot="1">
      <c r="A193" s="437"/>
      <c r="B193" s="215" t="s">
        <v>218</v>
      </c>
      <c r="C193" s="257" t="s">
        <v>219</v>
      </c>
      <c r="D193" s="217"/>
      <c r="E193" s="218" t="s">
        <v>39</v>
      </c>
      <c r="F193" s="75">
        <v>83280</v>
      </c>
      <c r="G193" s="81">
        <f t="shared" si="9"/>
        <v>58296</v>
      </c>
      <c r="H193" s="147"/>
      <c r="I193" s="82"/>
      <c r="J193" s="83">
        <f t="shared" si="10"/>
        <v>0</v>
      </c>
      <c r="K193" s="147"/>
      <c r="L193" s="217" t="s">
        <v>3</v>
      </c>
      <c r="M193" s="217" t="s">
        <v>95</v>
      </c>
      <c r="N193" s="217">
        <v>450</v>
      </c>
      <c r="O193" s="217" t="s">
        <v>126</v>
      </c>
      <c r="P193" s="217" t="s">
        <v>197</v>
      </c>
      <c r="Q193" s="217" t="s">
        <v>97</v>
      </c>
      <c r="R193" s="217">
        <v>5</v>
      </c>
      <c r="S193" s="217">
        <v>500</v>
      </c>
      <c r="T193" s="236">
        <v>27.723999999999997</v>
      </c>
      <c r="U193" s="217">
        <v>100</v>
      </c>
    </row>
    <row r="194" spans="1:21" ht="26.25" thickTop="1">
      <c r="A194" s="437"/>
      <c r="B194" s="221" t="s">
        <v>98</v>
      </c>
      <c r="C194" s="222" t="s">
        <v>99</v>
      </c>
      <c r="D194" s="223">
        <v>1</v>
      </c>
      <c r="E194" s="224" t="s">
        <v>46</v>
      </c>
      <c r="F194" s="20">
        <v>24600</v>
      </c>
      <c r="G194" s="120">
        <f t="shared" si="9"/>
        <v>17220</v>
      </c>
      <c r="H194" s="147"/>
      <c r="I194" s="121"/>
      <c r="J194" s="122">
        <f t="shared" si="10"/>
        <v>0</v>
      </c>
      <c r="K194" s="147"/>
      <c r="L194" s="223" t="s">
        <v>3</v>
      </c>
      <c r="M194" s="223" t="s">
        <v>95</v>
      </c>
      <c r="N194" s="223">
        <v>450</v>
      </c>
      <c r="O194" s="223" t="s">
        <v>126</v>
      </c>
      <c r="P194" s="223" t="s">
        <v>197</v>
      </c>
      <c r="Q194" s="223" t="s">
        <v>97</v>
      </c>
      <c r="R194" s="223">
        <v>5</v>
      </c>
      <c r="S194" s="223">
        <v>500</v>
      </c>
      <c r="T194" s="225">
        <v>27.723999999999997</v>
      </c>
      <c r="U194" s="223">
        <v>100</v>
      </c>
    </row>
    <row r="195" spans="1:21">
      <c r="A195" s="437"/>
      <c r="B195" s="226" t="s">
        <v>127</v>
      </c>
      <c r="C195" s="227" t="s">
        <v>128</v>
      </c>
      <c r="D195" s="228">
        <v>1</v>
      </c>
      <c r="E195" s="229" t="s">
        <v>46</v>
      </c>
      <c r="F195" s="14">
        <v>17280</v>
      </c>
      <c r="G195" s="120">
        <f t="shared" si="9"/>
        <v>12096</v>
      </c>
      <c r="H195" s="147"/>
      <c r="I195" s="123"/>
      <c r="J195" s="124">
        <f t="shared" si="10"/>
        <v>0</v>
      </c>
      <c r="K195" s="147"/>
      <c r="L195" s="228" t="s">
        <v>3</v>
      </c>
      <c r="M195" s="228" t="s">
        <v>95</v>
      </c>
      <c r="N195" s="228">
        <v>450</v>
      </c>
      <c r="O195" s="228" t="s">
        <v>126</v>
      </c>
      <c r="P195" s="228" t="s">
        <v>197</v>
      </c>
      <c r="Q195" s="228" t="s">
        <v>97</v>
      </c>
      <c r="R195" s="228">
        <v>5</v>
      </c>
      <c r="S195" s="228">
        <v>500</v>
      </c>
      <c r="T195" s="230">
        <v>27.723999999999997</v>
      </c>
      <c r="U195" s="228">
        <v>100</v>
      </c>
    </row>
    <row r="196" spans="1:21" ht="17.25" customHeight="1">
      <c r="A196" s="437"/>
      <c r="B196" s="226" t="s">
        <v>120</v>
      </c>
      <c r="C196" s="227" t="s">
        <v>121</v>
      </c>
      <c r="D196" s="228">
        <v>1</v>
      </c>
      <c r="E196" s="229" t="s">
        <v>39</v>
      </c>
      <c r="F196" s="14">
        <v>3600</v>
      </c>
      <c r="G196" s="120">
        <f t="shared" si="9"/>
        <v>2520</v>
      </c>
      <c r="H196" s="147"/>
      <c r="I196" s="123"/>
      <c r="J196" s="124">
        <f t="shared" si="10"/>
        <v>0</v>
      </c>
      <c r="K196" s="147"/>
      <c r="L196" s="228" t="s">
        <v>3</v>
      </c>
      <c r="M196" s="228" t="s">
        <v>95</v>
      </c>
      <c r="N196" s="228">
        <v>450</v>
      </c>
      <c r="O196" s="228" t="s">
        <v>126</v>
      </c>
      <c r="P196" s="228" t="s">
        <v>197</v>
      </c>
      <c r="Q196" s="228" t="s">
        <v>97</v>
      </c>
      <c r="R196" s="228">
        <v>5</v>
      </c>
      <c r="S196" s="228">
        <v>500</v>
      </c>
      <c r="T196" s="230">
        <v>27.723999999999997</v>
      </c>
      <c r="U196" s="228">
        <v>100</v>
      </c>
    </row>
    <row r="197" spans="1:21" ht="26.25" thickBot="1">
      <c r="A197" s="440"/>
      <c r="B197" s="231" t="s">
        <v>210</v>
      </c>
      <c r="C197" s="232" t="s">
        <v>211</v>
      </c>
      <c r="D197" s="233">
        <v>5</v>
      </c>
      <c r="E197" s="234" t="s">
        <v>46</v>
      </c>
      <c r="F197" s="15">
        <v>7560</v>
      </c>
      <c r="G197" s="125">
        <f t="shared" si="9"/>
        <v>5292</v>
      </c>
      <c r="H197" s="147"/>
      <c r="I197" s="126"/>
      <c r="J197" s="127">
        <f t="shared" si="10"/>
        <v>0</v>
      </c>
      <c r="K197" s="147"/>
      <c r="L197" s="233" t="s">
        <v>3</v>
      </c>
      <c r="M197" s="233" t="s">
        <v>95</v>
      </c>
      <c r="N197" s="233">
        <v>450</v>
      </c>
      <c r="O197" s="233" t="s">
        <v>126</v>
      </c>
      <c r="P197" s="233" t="s">
        <v>197</v>
      </c>
      <c r="Q197" s="233" t="s">
        <v>97</v>
      </c>
      <c r="R197" s="233">
        <v>5</v>
      </c>
      <c r="S197" s="233">
        <v>500</v>
      </c>
      <c r="T197" s="235">
        <v>27.723999999999997</v>
      </c>
      <c r="U197" s="233">
        <v>100</v>
      </c>
    </row>
    <row r="198" spans="1:21" ht="41.25" customHeight="1" thickTop="1" thickBot="1">
      <c r="A198" s="436"/>
      <c r="B198" s="215" t="s">
        <v>220</v>
      </c>
      <c r="C198" s="257" t="s">
        <v>221</v>
      </c>
      <c r="D198" s="217"/>
      <c r="E198" s="218" t="s">
        <v>39</v>
      </c>
      <c r="F198" s="75">
        <v>86400</v>
      </c>
      <c r="G198" s="81">
        <f t="shared" si="9"/>
        <v>60480</v>
      </c>
      <c r="H198" s="147"/>
      <c r="I198" s="82"/>
      <c r="J198" s="83">
        <f t="shared" si="10"/>
        <v>0</v>
      </c>
      <c r="K198" s="147"/>
      <c r="L198" s="217" t="s">
        <v>3</v>
      </c>
      <c r="M198" s="217" t="s">
        <v>95</v>
      </c>
      <c r="N198" s="217">
        <v>250</v>
      </c>
      <c r="O198" s="217" t="s">
        <v>137</v>
      </c>
      <c r="P198" s="217" t="s">
        <v>197</v>
      </c>
      <c r="Q198" s="217" t="s">
        <v>97</v>
      </c>
      <c r="R198" s="217">
        <v>6</v>
      </c>
      <c r="S198" s="217">
        <v>500</v>
      </c>
      <c r="T198" s="236">
        <v>25.725999999999999</v>
      </c>
      <c r="U198" s="217">
        <v>100</v>
      </c>
    </row>
    <row r="199" spans="1:21" ht="26.25" thickTop="1">
      <c r="A199" s="437"/>
      <c r="B199" s="258" t="s">
        <v>98</v>
      </c>
      <c r="C199" s="259" t="s">
        <v>99</v>
      </c>
      <c r="D199" s="260">
        <v>1</v>
      </c>
      <c r="E199" s="224" t="s">
        <v>46</v>
      </c>
      <c r="F199" s="20">
        <v>24600</v>
      </c>
      <c r="G199" s="120">
        <f t="shared" si="9"/>
        <v>17220</v>
      </c>
      <c r="H199" s="147"/>
      <c r="I199" s="121"/>
      <c r="J199" s="122">
        <f t="shared" si="10"/>
        <v>0</v>
      </c>
      <c r="K199" s="147"/>
      <c r="L199" s="223" t="s">
        <v>3</v>
      </c>
      <c r="M199" s="223" t="s">
        <v>95</v>
      </c>
      <c r="N199" s="223">
        <v>250</v>
      </c>
      <c r="O199" s="223" t="s">
        <v>137</v>
      </c>
      <c r="P199" s="223" t="s">
        <v>197</v>
      </c>
      <c r="Q199" s="223" t="s">
        <v>97</v>
      </c>
      <c r="R199" s="223">
        <v>6</v>
      </c>
      <c r="S199" s="223">
        <v>500</v>
      </c>
      <c r="T199" s="225">
        <v>25.725999999999999</v>
      </c>
      <c r="U199" s="223">
        <v>100</v>
      </c>
    </row>
    <row r="200" spans="1:21">
      <c r="A200" s="437"/>
      <c r="B200" s="231" t="s">
        <v>138</v>
      </c>
      <c r="C200" s="232" t="s">
        <v>139</v>
      </c>
      <c r="D200" s="233">
        <v>1</v>
      </c>
      <c r="E200" s="229" t="s">
        <v>46</v>
      </c>
      <c r="F200" s="14">
        <v>18720</v>
      </c>
      <c r="G200" s="120">
        <f t="shared" si="9"/>
        <v>13104</v>
      </c>
      <c r="H200" s="147"/>
      <c r="I200" s="123"/>
      <c r="J200" s="124">
        <f t="shared" si="10"/>
        <v>0</v>
      </c>
      <c r="K200" s="147"/>
      <c r="L200" s="228" t="s">
        <v>3</v>
      </c>
      <c r="M200" s="228" t="s">
        <v>95</v>
      </c>
      <c r="N200" s="228">
        <v>250</v>
      </c>
      <c r="O200" s="228" t="s">
        <v>137</v>
      </c>
      <c r="P200" s="228" t="s">
        <v>197</v>
      </c>
      <c r="Q200" s="228" t="s">
        <v>97</v>
      </c>
      <c r="R200" s="228">
        <v>6</v>
      </c>
      <c r="S200" s="228">
        <v>500</v>
      </c>
      <c r="T200" s="230">
        <v>25.725999999999999</v>
      </c>
      <c r="U200" s="228">
        <v>100</v>
      </c>
    </row>
    <row r="201" spans="1:21">
      <c r="A201" s="437"/>
      <c r="B201" s="231" t="s">
        <v>102</v>
      </c>
      <c r="C201" s="232" t="s">
        <v>103</v>
      </c>
      <c r="D201" s="233">
        <v>1</v>
      </c>
      <c r="E201" s="229" t="s">
        <v>39</v>
      </c>
      <c r="F201" s="14">
        <v>2760</v>
      </c>
      <c r="G201" s="120">
        <f t="shared" si="9"/>
        <v>1932</v>
      </c>
      <c r="H201" s="147"/>
      <c r="I201" s="123"/>
      <c r="J201" s="124">
        <f t="shared" si="10"/>
        <v>0</v>
      </c>
      <c r="K201" s="147"/>
      <c r="L201" s="228" t="s">
        <v>3</v>
      </c>
      <c r="M201" s="228" t="s">
        <v>95</v>
      </c>
      <c r="N201" s="228">
        <v>250</v>
      </c>
      <c r="O201" s="228" t="s">
        <v>137</v>
      </c>
      <c r="P201" s="228" t="s">
        <v>197</v>
      </c>
      <c r="Q201" s="228" t="s">
        <v>97</v>
      </c>
      <c r="R201" s="228">
        <v>6</v>
      </c>
      <c r="S201" s="228">
        <v>500</v>
      </c>
      <c r="T201" s="230">
        <v>25.725999999999999</v>
      </c>
      <c r="U201" s="228">
        <v>100</v>
      </c>
    </row>
    <row r="202" spans="1:21" ht="26.25" thickBot="1">
      <c r="A202" s="437"/>
      <c r="B202" s="231" t="s">
        <v>198</v>
      </c>
      <c r="C202" s="232" t="s">
        <v>199</v>
      </c>
      <c r="D202" s="233">
        <v>6</v>
      </c>
      <c r="E202" s="234" t="s">
        <v>46</v>
      </c>
      <c r="F202" s="15">
        <v>6720</v>
      </c>
      <c r="G202" s="125">
        <f t="shared" si="9"/>
        <v>4704</v>
      </c>
      <c r="H202" s="147"/>
      <c r="I202" s="126"/>
      <c r="J202" s="127">
        <f t="shared" si="10"/>
        <v>0</v>
      </c>
      <c r="K202" s="147"/>
      <c r="L202" s="233" t="s">
        <v>3</v>
      </c>
      <c r="M202" s="233" t="s">
        <v>95</v>
      </c>
      <c r="N202" s="233">
        <v>250</v>
      </c>
      <c r="O202" s="233" t="s">
        <v>137</v>
      </c>
      <c r="P202" s="233" t="s">
        <v>197</v>
      </c>
      <c r="Q202" s="233" t="s">
        <v>97</v>
      </c>
      <c r="R202" s="233">
        <v>6</v>
      </c>
      <c r="S202" s="233">
        <v>500</v>
      </c>
      <c r="T202" s="235">
        <v>25.725999999999999</v>
      </c>
      <c r="U202" s="233">
        <v>100</v>
      </c>
    </row>
    <row r="203" spans="1:21" ht="42" customHeight="1" thickTop="1" thickBot="1">
      <c r="A203" s="437"/>
      <c r="B203" s="215" t="s">
        <v>222</v>
      </c>
      <c r="C203" s="257" t="s">
        <v>223</v>
      </c>
      <c r="D203" s="217"/>
      <c r="E203" s="218" t="s">
        <v>39</v>
      </c>
      <c r="F203" s="75">
        <v>75720</v>
      </c>
      <c r="G203" s="81">
        <f t="shared" si="9"/>
        <v>53004</v>
      </c>
      <c r="H203" s="147"/>
      <c r="I203" s="82"/>
      <c r="J203" s="83">
        <f t="shared" si="10"/>
        <v>0</v>
      </c>
      <c r="K203" s="147"/>
      <c r="L203" s="217" t="s">
        <v>3</v>
      </c>
      <c r="M203" s="217" t="s">
        <v>95</v>
      </c>
      <c r="N203" s="217">
        <v>300</v>
      </c>
      <c r="O203" s="217" t="s">
        <v>137</v>
      </c>
      <c r="P203" s="217" t="s">
        <v>197</v>
      </c>
      <c r="Q203" s="217" t="s">
        <v>97</v>
      </c>
      <c r="R203" s="217">
        <v>6</v>
      </c>
      <c r="S203" s="217">
        <v>500</v>
      </c>
      <c r="T203" s="236">
        <v>27.463999999999999</v>
      </c>
      <c r="U203" s="217">
        <v>100</v>
      </c>
    </row>
    <row r="204" spans="1:21" ht="26.25" thickTop="1">
      <c r="A204" s="437"/>
      <c r="B204" s="221" t="s">
        <v>98</v>
      </c>
      <c r="C204" s="222" t="s">
        <v>99</v>
      </c>
      <c r="D204" s="223">
        <v>1</v>
      </c>
      <c r="E204" s="224" t="s">
        <v>46</v>
      </c>
      <c r="F204" s="20">
        <v>24600</v>
      </c>
      <c r="G204" s="120">
        <f t="shared" si="9"/>
        <v>17220</v>
      </c>
      <c r="H204" s="147"/>
      <c r="I204" s="121"/>
      <c r="J204" s="122">
        <f t="shared" si="10"/>
        <v>0</v>
      </c>
      <c r="K204" s="147"/>
      <c r="L204" s="223" t="s">
        <v>3</v>
      </c>
      <c r="M204" s="223" t="s">
        <v>95</v>
      </c>
      <c r="N204" s="223">
        <v>300</v>
      </c>
      <c r="O204" s="223" t="s">
        <v>137</v>
      </c>
      <c r="P204" s="223" t="s">
        <v>197</v>
      </c>
      <c r="Q204" s="223" t="s">
        <v>97</v>
      </c>
      <c r="R204" s="223">
        <v>6</v>
      </c>
      <c r="S204" s="223">
        <v>500</v>
      </c>
      <c r="T204" s="225">
        <v>27.463999999999999</v>
      </c>
      <c r="U204" s="223">
        <v>100</v>
      </c>
    </row>
    <row r="205" spans="1:21">
      <c r="A205" s="437"/>
      <c r="B205" s="226" t="s">
        <v>138</v>
      </c>
      <c r="C205" s="227" t="s">
        <v>139</v>
      </c>
      <c r="D205" s="228">
        <v>1</v>
      </c>
      <c r="E205" s="229" t="s">
        <v>46</v>
      </c>
      <c r="F205" s="14">
        <v>18720</v>
      </c>
      <c r="G205" s="120">
        <f t="shared" si="9"/>
        <v>13104</v>
      </c>
      <c r="H205" s="147"/>
      <c r="I205" s="123"/>
      <c r="J205" s="124">
        <f t="shared" si="10"/>
        <v>0</v>
      </c>
      <c r="K205" s="147"/>
      <c r="L205" s="228" t="s">
        <v>3</v>
      </c>
      <c r="M205" s="228" t="s">
        <v>95</v>
      </c>
      <c r="N205" s="228">
        <v>300</v>
      </c>
      <c r="O205" s="228" t="s">
        <v>137</v>
      </c>
      <c r="P205" s="228" t="s">
        <v>197</v>
      </c>
      <c r="Q205" s="228" t="s">
        <v>97</v>
      </c>
      <c r="R205" s="228">
        <v>6</v>
      </c>
      <c r="S205" s="228">
        <v>500</v>
      </c>
      <c r="T205" s="230">
        <v>27.463999999999999</v>
      </c>
      <c r="U205" s="228">
        <v>100</v>
      </c>
    </row>
    <row r="206" spans="1:21">
      <c r="A206" s="437"/>
      <c r="B206" s="226" t="s">
        <v>108</v>
      </c>
      <c r="C206" s="227" t="s">
        <v>109</v>
      </c>
      <c r="D206" s="228">
        <v>1</v>
      </c>
      <c r="E206" s="229" t="s">
        <v>39</v>
      </c>
      <c r="F206" s="14">
        <v>2880</v>
      </c>
      <c r="G206" s="120">
        <f t="shared" si="9"/>
        <v>2016</v>
      </c>
      <c r="H206" s="147"/>
      <c r="I206" s="123"/>
      <c r="J206" s="124">
        <f t="shared" si="10"/>
        <v>0</v>
      </c>
      <c r="K206" s="147"/>
      <c r="L206" s="228" t="s">
        <v>3</v>
      </c>
      <c r="M206" s="228" t="s">
        <v>95</v>
      </c>
      <c r="N206" s="228">
        <v>300</v>
      </c>
      <c r="O206" s="228" t="s">
        <v>137</v>
      </c>
      <c r="P206" s="228" t="s">
        <v>197</v>
      </c>
      <c r="Q206" s="228" t="s">
        <v>97</v>
      </c>
      <c r="R206" s="228">
        <v>6</v>
      </c>
      <c r="S206" s="228">
        <v>500</v>
      </c>
      <c r="T206" s="230">
        <v>27.463999999999999</v>
      </c>
      <c r="U206" s="228">
        <v>100</v>
      </c>
    </row>
    <row r="207" spans="1:21" ht="26.25" thickBot="1">
      <c r="A207" s="437"/>
      <c r="B207" s="231" t="s">
        <v>202</v>
      </c>
      <c r="C207" s="232" t="s">
        <v>203</v>
      </c>
      <c r="D207" s="233">
        <v>6</v>
      </c>
      <c r="E207" s="234" t="s">
        <v>46</v>
      </c>
      <c r="F207" s="15">
        <v>4920</v>
      </c>
      <c r="G207" s="125">
        <f t="shared" si="9"/>
        <v>3444</v>
      </c>
      <c r="H207" s="147"/>
      <c r="I207" s="126"/>
      <c r="J207" s="127">
        <f t="shared" si="10"/>
        <v>0</v>
      </c>
      <c r="K207" s="147"/>
      <c r="L207" s="233" t="s">
        <v>3</v>
      </c>
      <c r="M207" s="233" t="s">
        <v>95</v>
      </c>
      <c r="N207" s="233">
        <v>300</v>
      </c>
      <c r="O207" s="233" t="s">
        <v>137</v>
      </c>
      <c r="P207" s="233" t="s">
        <v>197</v>
      </c>
      <c r="Q207" s="233" t="s">
        <v>97</v>
      </c>
      <c r="R207" s="233">
        <v>6</v>
      </c>
      <c r="S207" s="233">
        <v>500</v>
      </c>
      <c r="T207" s="235">
        <v>27.463999999999999</v>
      </c>
      <c r="U207" s="233">
        <v>100</v>
      </c>
    </row>
    <row r="208" spans="1:21" ht="39" customHeight="1" thickTop="1" thickBot="1">
      <c r="A208" s="437"/>
      <c r="B208" s="215" t="s">
        <v>224</v>
      </c>
      <c r="C208" s="257" t="s">
        <v>225</v>
      </c>
      <c r="D208" s="217"/>
      <c r="E208" s="218" t="s">
        <v>39</v>
      </c>
      <c r="F208" s="75">
        <v>82320</v>
      </c>
      <c r="G208" s="81">
        <f t="shared" si="9"/>
        <v>57624</v>
      </c>
      <c r="H208" s="147"/>
      <c r="I208" s="82"/>
      <c r="J208" s="83">
        <f t="shared" si="10"/>
        <v>0</v>
      </c>
      <c r="K208" s="147"/>
      <c r="L208" s="217" t="s">
        <v>3</v>
      </c>
      <c r="M208" s="217" t="s">
        <v>95</v>
      </c>
      <c r="N208" s="217">
        <v>400</v>
      </c>
      <c r="O208" s="217" t="s">
        <v>137</v>
      </c>
      <c r="P208" s="217" t="s">
        <v>197</v>
      </c>
      <c r="Q208" s="217" t="s">
        <v>97</v>
      </c>
      <c r="R208" s="217">
        <v>6</v>
      </c>
      <c r="S208" s="217">
        <v>500</v>
      </c>
      <c r="T208" s="236">
        <v>30.377999999999997</v>
      </c>
      <c r="U208" s="217">
        <v>100</v>
      </c>
    </row>
    <row r="209" spans="1:21" ht="26.25" thickTop="1">
      <c r="A209" s="437"/>
      <c r="B209" s="221" t="s">
        <v>98</v>
      </c>
      <c r="C209" s="222" t="s">
        <v>99</v>
      </c>
      <c r="D209" s="223">
        <v>1</v>
      </c>
      <c r="E209" s="224" t="s">
        <v>46</v>
      </c>
      <c r="F209" s="20">
        <v>24600</v>
      </c>
      <c r="G209" s="120">
        <f t="shared" si="9"/>
        <v>17220</v>
      </c>
      <c r="H209" s="147"/>
      <c r="I209" s="121"/>
      <c r="J209" s="122">
        <f t="shared" si="10"/>
        <v>0</v>
      </c>
      <c r="K209" s="147"/>
      <c r="L209" s="223" t="s">
        <v>3</v>
      </c>
      <c r="M209" s="223" t="s">
        <v>95</v>
      </c>
      <c r="N209" s="223">
        <v>400</v>
      </c>
      <c r="O209" s="223" t="s">
        <v>137</v>
      </c>
      <c r="P209" s="223" t="s">
        <v>197</v>
      </c>
      <c r="Q209" s="223" t="s">
        <v>97</v>
      </c>
      <c r="R209" s="223">
        <v>6</v>
      </c>
      <c r="S209" s="223">
        <v>500</v>
      </c>
      <c r="T209" s="225">
        <v>30.377999999999997</v>
      </c>
      <c r="U209" s="223">
        <v>100</v>
      </c>
    </row>
    <row r="210" spans="1:21">
      <c r="A210" s="437"/>
      <c r="B210" s="226" t="s">
        <v>138</v>
      </c>
      <c r="C210" s="227" t="s">
        <v>139</v>
      </c>
      <c r="D210" s="228">
        <v>1</v>
      </c>
      <c r="E210" s="229" t="s">
        <v>46</v>
      </c>
      <c r="F210" s="14">
        <v>18720</v>
      </c>
      <c r="G210" s="120">
        <f t="shared" si="9"/>
        <v>13104</v>
      </c>
      <c r="H210" s="147"/>
      <c r="I210" s="123"/>
      <c r="J210" s="124">
        <f t="shared" si="10"/>
        <v>0</v>
      </c>
      <c r="K210" s="147"/>
      <c r="L210" s="228" t="s">
        <v>3</v>
      </c>
      <c r="M210" s="228" t="s">
        <v>95</v>
      </c>
      <c r="N210" s="228">
        <v>400</v>
      </c>
      <c r="O210" s="228" t="s">
        <v>137</v>
      </c>
      <c r="P210" s="228" t="s">
        <v>197</v>
      </c>
      <c r="Q210" s="228" t="s">
        <v>97</v>
      </c>
      <c r="R210" s="228">
        <v>6</v>
      </c>
      <c r="S210" s="228">
        <v>500</v>
      </c>
      <c r="T210" s="230">
        <v>30.377999999999997</v>
      </c>
      <c r="U210" s="228">
        <v>100</v>
      </c>
    </row>
    <row r="211" spans="1:21" ht="18" customHeight="1">
      <c r="A211" s="437"/>
      <c r="B211" s="226" t="s">
        <v>114</v>
      </c>
      <c r="C211" s="227" t="s">
        <v>115</v>
      </c>
      <c r="D211" s="228">
        <v>1</v>
      </c>
      <c r="E211" s="229" t="s">
        <v>39</v>
      </c>
      <c r="F211" s="14">
        <v>3000</v>
      </c>
      <c r="G211" s="120">
        <f t="shared" si="9"/>
        <v>2100</v>
      </c>
      <c r="H211" s="147"/>
      <c r="I211" s="123"/>
      <c r="J211" s="124">
        <f t="shared" si="10"/>
        <v>0</v>
      </c>
      <c r="K211" s="147"/>
      <c r="L211" s="228" t="s">
        <v>3</v>
      </c>
      <c r="M211" s="228" t="s">
        <v>95</v>
      </c>
      <c r="N211" s="228">
        <v>400</v>
      </c>
      <c r="O211" s="228" t="s">
        <v>137</v>
      </c>
      <c r="P211" s="228" t="s">
        <v>197</v>
      </c>
      <c r="Q211" s="228" t="s">
        <v>97</v>
      </c>
      <c r="R211" s="228">
        <v>6</v>
      </c>
      <c r="S211" s="228">
        <v>500</v>
      </c>
      <c r="T211" s="230">
        <v>30.377999999999997</v>
      </c>
      <c r="U211" s="228">
        <v>100</v>
      </c>
    </row>
    <row r="212" spans="1:21" ht="26.25" thickBot="1">
      <c r="A212" s="437"/>
      <c r="B212" s="231" t="s">
        <v>206</v>
      </c>
      <c r="C212" s="232" t="s">
        <v>207</v>
      </c>
      <c r="D212" s="233">
        <v>6</v>
      </c>
      <c r="E212" s="234" t="s">
        <v>46</v>
      </c>
      <c r="F212" s="15">
        <v>6000</v>
      </c>
      <c r="G212" s="125">
        <f t="shared" si="9"/>
        <v>4200</v>
      </c>
      <c r="H212" s="147"/>
      <c r="I212" s="126"/>
      <c r="J212" s="127">
        <f t="shared" si="10"/>
        <v>0</v>
      </c>
      <c r="K212" s="147"/>
      <c r="L212" s="233" t="s">
        <v>3</v>
      </c>
      <c r="M212" s="233" t="s">
        <v>95</v>
      </c>
      <c r="N212" s="233">
        <v>400</v>
      </c>
      <c r="O212" s="233" t="s">
        <v>137</v>
      </c>
      <c r="P212" s="233" t="s">
        <v>197</v>
      </c>
      <c r="Q212" s="233" t="s">
        <v>97</v>
      </c>
      <c r="R212" s="233">
        <v>6</v>
      </c>
      <c r="S212" s="233">
        <v>500</v>
      </c>
      <c r="T212" s="235">
        <v>30.377999999999997</v>
      </c>
      <c r="U212" s="233">
        <v>100</v>
      </c>
    </row>
    <row r="213" spans="1:21" ht="38.25" customHeight="1" thickTop="1" thickBot="1">
      <c r="A213" s="437"/>
      <c r="B213" s="215" t="s">
        <v>226</v>
      </c>
      <c r="C213" s="257" t="s">
        <v>227</v>
      </c>
      <c r="D213" s="217"/>
      <c r="E213" s="218" t="s">
        <v>39</v>
      </c>
      <c r="F213" s="75">
        <v>92280</v>
      </c>
      <c r="G213" s="81">
        <f t="shared" si="9"/>
        <v>64596</v>
      </c>
      <c r="H213" s="147"/>
      <c r="I213" s="82"/>
      <c r="J213" s="83">
        <f t="shared" si="10"/>
        <v>0</v>
      </c>
      <c r="K213" s="147"/>
      <c r="L213" s="217" t="s">
        <v>3</v>
      </c>
      <c r="M213" s="217" t="s">
        <v>95</v>
      </c>
      <c r="N213" s="217">
        <v>450</v>
      </c>
      <c r="O213" s="217" t="s">
        <v>137</v>
      </c>
      <c r="P213" s="217" t="s">
        <v>197</v>
      </c>
      <c r="Q213" s="217" t="s">
        <v>97</v>
      </c>
      <c r="R213" s="217">
        <v>6</v>
      </c>
      <c r="S213" s="217">
        <v>500</v>
      </c>
      <c r="T213" s="236">
        <v>31.291999999999998</v>
      </c>
      <c r="U213" s="217">
        <v>100</v>
      </c>
    </row>
    <row r="214" spans="1:21" ht="26.25" thickTop="1">
      <c r="A214" s="437"/>
      <c r="B214" s="221" t="s">
        <v>98</v>
      </c>
      <c r="C214" s="222" t="s">
        <v>99</v>
      </c>
      <c r="D214" s="223">
        <v>1</v>
      </c>
      <c r="E214" s="224" t="s">
        <v>46</v>
      </c>
      <c r="F214" s="20">
        <v>24600</v>
      </c>
      <c r="G214" s="120">
        <f t="shared" si="9"/>
        <v>17220</v>
      </c>
      <c r="H214" s="147"/>
      <c r="I214" s="121"/>
      <c r="J214" s="122">
        <f t="shared" si="10"/>
        <v>0</v>
      </c>
      <c r="K214" s="147"/>
      <c r="L214" s="223" t="s">
        <v>3</v>
      </c>
      <c r="M214" s="223" t="s">
        <v>95</v>
      </c>
      <c r="N214" s="223">
        <v>450</v>
      </c>
      <c r="O214" s="223" t="s">
        <v>137</v>
      </c>
      <c r="P214" s="223" t="s">
        <v>197</v>
      </c>
      <c r="Q214" s="223" t="s">
        <v>97</v>
      </c>
      <c r="R214" s="223">
        <v>6</v>
      </c>
      <c r="S214" s="223">
        <v>500</v>
      </c>
      <c r="T214" s="225">
        <v>31.291999999999998</v>
      </c>
      <c r="U214" s="223">
        <v>100</v>
      </c>
    </row>
    <row r="215" spans="1:21">
      <c r="A215" s="437"/>
      <c r="B215" s="226" t="s">
        <v>138</v>
      </c>
      <c r="C215" s="227" t="s">
        <v>139</v>
      </c>
      <c r="D215" s="228">
        <v>1</v>
      </c>
      <c r="E215" s="229" t="s">
        <v>46</v>
      </c>
      <c r="F215" s="14">
        <v>18720</v>
      </c>
      <c r="G215" s="120">
        <f t="shared" si="9"/>
        <v>13104</v>
      </c>
      <c r="H215" s="147"/>
      <c r="I215" s="123"/>
      <c r="J215" s="124">
        <f t="shared" si="10"/>
        <v>0</v>
      </c>
      <c r="K215" s="147"/>
      <c r="L215" s="228" t="s">
        <v>3</v>
      </c>
      <c r="M215" s="228" t="s">
        <v>95</v>
      </c>
      <c r="N215" s="228">
        <v>450</v>
      </c>
      <c r="O215" s="228" t="s">
        <v>137</v>
      </c>
      <c r="P215" s="228" t="s">
        <v>197</v>
      </c>
      <c r="Q215" s="228" t="s">
        <v>97</v>
      </c>
      <c r="R215" s="228">
        <v>6</v>
      </c>
      <c r="S215" s="228">
        <v>500</v>
      </c>
      <c r="T215" s="230">
        <v>31.291999999999998</v>
      </c>
      <c r="U215" s="228">
        <v>100</v>
      </c>
    </row>
    <row r="216" spans="1:21" ht="17.25" customHeight="1">
      <c r="A216" s="437"/>
      <c r="B216" s="226" t="s">
        <v>120</v>
      </c>
      <c r="C216" s="227" t="s">
        <v>121</v>
      </c>
      <c r="D216" s="228">
        <v>1</v>
      </c>
      <c r="E216" s="229" t="s">
        <v>39</v>
      </c>
      <c r="F216" s="14">
        <v>3600</v>
      </c>
      <c r="G216" s="120">
        <f t="shared" si="9"/>
        <v>2520</v>
      </c>
      <c r="H216" s="147"/>
      <c r="I216" s="123"/>
      <c r="J216" s="124">
        <f t="shared" si="10"/>
        <v>0</v>
      </c>
      <c r="K216" s="147"/>
      <c r="L216" s="228" t="s">
        <v>3</v>
      </c>
      <c r="M216" s="228" t="s">
        <v>95</v>
      </c>
      <c r="N216" s="228">
        <v>450</v>
      </c>
      <c r="O216" s="228" t="s">
        <v>137</v>
      </c>
      <c r="P216" s="228" t="s">
        <v>197</v>
      </c>
      <c r="Q216" s="228" t="s">
        <v>97</v>
      </c>
      <c r="R216" s="228">
        <v>6</v>
      </c>
      <c r="S216" s="228">
        <v>500</v>
      </c>
      <c r="T216" s="230">
        <v>31.291999999999998</v>
      </c>
      <c r="U216" s="228">
        <v>100</v>
      </c>
    </row>
    <row r="217" spans="1:21" ht="26.25" thickBot="1">
      <c r="A217" s="440"/>
      <c r="B217" s="231" t="s">
        <v>210</v>
      </c>
      <c r="C217" s="232" t="s">
        <v>211</v>
      </c>
      <c r="D217" s="233">
        <v>6</v>
      </c>
      <c r="E217" s="234" t="s">
        <v>46</v>
      </c>
      <c r="F217" s="15">
        <v>7560</v>
      </c>
      <c r="G217" s="125">
        <f t="shared" si="9"/>
        <v>5292</v>
      </c>
      <c r="H217" s="147"/>
      <c r="I217" s="126"/>
      <c r="J217" s="127">
        <f t="shared" si="10"/>
        <v>0</v>
      </c>
      <c r="K217" s="147"/>
      <c r="L217" s="233" t="s">
        <v>3</v>
      </c>
      <c r="M217" s="233" t="s">
        <v>95</v>
      </c>
      <c r="N217" s="233">
        <v>450</v>
      </c>
      <c r="O217" s="233" t="s">
        <v>137</v>
      </c>
      <c r="P217" s="233" t="s">
        <v>197</v>
      </c>
      <c r="Q217" s="233" t="s">
        <v>97</v>
      </c>
      <c r="R217" s="233">
        <v>6</v>
      </c>
      <c r="S217" s="233">
        <v>500</v>
      </c>
      <c r="T217" s="235">
        <v>31.291999999999998</v>
      </c>
      <c r="U217" s="233">
        <v>100</v>
      </c>
    </row>
    <row r="218" spans="1:21" ht="39" customHeight="1" thickTop="1" thickBot="1">
      <c r="A218" s="436"/>
      <c r="B218" s="215" t="s">
        <v>228</v>
      </c>
      <c r="C218" s="257" t="s">
        <v>229</v>
      </c>
      <c r="D218" s="217"/>
      <c r="E218" s="218" t="s">
        <v>39</v>
      </c>
      <c r="F218" s="75">
        <v>67080</v>
      </c>
      <c r="G218" s="81">
        <f t="shared" si="9"/>
        <v>46956</v>
      </c>
      <c r="H218" s="147"/>
      <c r="I218" s="82"/>
      <c r="J218" s="83">
        <f t="shared" si="10"/>
        <v>0</v>
      </c>
      <c r="K218" s="147"/>
      <c r="L218" s="217" t="s">
        <v>3</v>
      </c>
      <c r="M218" s="217" t="s">
        <v>95</v>
      </c>
      <c r="N218" s="217">
        <v>150</v>
      </c>
      <c r="O218" s="217" t="s">
        <v>96</v>
      </c>
      <c r="P218" s="217" t="s">
        <v>42</v>
      </c>
      <c r="Q218" s="217" t="s">
        <v>97</v>
      </c>
      <c r="R218" s="217">
        <v>4</v>
      </c>
      <c r="S218" s="217">
        <v>500</v>
      </c>
      <c r="T218" s="236">
        <v>13.971</v>
      </c>
      <c r="U218" s="217">
        <v>80</v>
      </c>
    </row>
    <row r="219" spans="1:21" ht="16.5" thickTop="1">
      <c r="A219" s="437"/>
      <c r="B219" s="221" t="s">
        <v>230</v>
      </c>
      <c r="C219" s="222" t="s">
        <v>231</v>
      </c>
      <c r="D219" s="223">
        <v>1</v>
      </c>
      <c r="E219" s="224" t="s">
        <v>46</v>
      </c>
      <c r="F219" s="20">
        <v>15720</v>
      </c>
      <c r="G219" s="120">
        <f t="shared" si="9"/>
        <v>11004</v>
      </c>
      <c r="H219" s="147"/>
      <c r="I219" s="121"/>
      <c r="J219" s="122">
        <f t="shared" si="10"/>
        <v>0</v>
      </c>
      <c r="K219" s="147"/>
      <c r="L219" s="223" t="s">
        <v>3</v>
      </c>
      <c r="M219" s="223" t="s">
        <v>95</v>
      </c>
      <c r="N219" s="223">
        <v>150</v>
      </c>
      <c r="O219" s="223" t="s">
        <v>96</v>
      </c>
      <c r="P219" s="223" t="s">
        <v>42</v>
      </c>
      <c r="Q219" s="223" t="s">
        <v>97</v>
      </c>
      <c r="R219" s="223">
        <v>4</v>
      </c>
      <c r="S219" s="223">
        <v>500</v>
      </c>
      <c r="T219" s="225">
        <v>13.971</v>
      </c>
      <c r="U219" s="223">
        <v>80</v>
      </c>
    </row>
    <row r="220" spans="1:21">
      <c r="A220" s="437"/>
      <c r="B220" s="226" t="s">
        <v>100</v>
      </c>
      <c r="C220" s="227" t="s">
        <v>101</v>
      </c>
      <c r="D220" s="228">
        <v>1</v>
      </c>
      <c r="E220" s="229" t="s">
        <v>46</v>
      </c>
      <c r="F220" s="14">
        <v>15360</v>
      </c>
      <c r="G220" s="120">
        <f t="shared" si="9"/>
        <v>10752</v>
      </c>
      <c r="H220" s="147"/>
      <c r="I220" s="123"/>
      <c r="J220" s="124">
        <f t="shared" si="10"/>
        <v>0</v>
      </c>
      <c r="K220" s="147"/>
      <c r="L220" s="228" t="s">
        <v>3</v>
      </c>
      <c r="M220" s="228" t="s">
        <v>95</v>
      </c>
      <c r="N220" s="228">
        <v>150</v>
      </c>
      <c r="O220" s="228" t="s">
        <v>96</v>
      </c>
      <c r="P220" s="228" t="s">
        <v>42</v>
      </c>
      <c r="Q220" s="228" t="s">
        <v>97</v>
      </c>
      <c r="R220" s="228">
        <v>4</v>
      </c>
      <c r="S220" s="228">
        <v>500</v>
      </c>
      <c r="T220" s="230">
        <v>13.971</v>
      </c>
      <c r="U220" s="228">
        <v>80</v>
      </c>
    </row>
    <row r="221" spans="1:21" ht="18" customHeight="1">
      <c r="A221" s="437"/>
      <c r="B221" s="226" t="s">
        <v>232</v>
      </c>
      <c r="C221" s="227" t="s">
        <v>233</v>
      </c>
      <c r="D221" s="228">
        <v>1</v>
      </c>
      <c r="E221" s="229" t="s">
        <v>39</v>
      </c>
      <c r="F221" s="14">
        <v>3840</v>
      </c>
      <c r="G221" s="120">
        <f t="shared" si="9"/>
        <v>2688</v>
      </c>
      <c r="H221" s="147"/>
      <c r="I221" s="123"/>
      <c r="J221" s="124">
        <f t="shared" si="10"/>
        <v>0</v>
      </c>
      <c r="K221" s="147"/>
      <c r="L221" s="228" t="s">
        <v>3</v>
      </c>
      <c r="M221" s="228" t="s">
        <v>95</v>
      </c>
      <c r="N221" s="228">
        <v>150</v>
      </c>
      <c r="O221" s="228" t="s">
        <v>96</v>
      </c>
      <c r="P221" s="228" t="s">
        <v>42</v>
      </c>
      <c r="Q221" s="228" t="s">
        <v>97</v>
      </c>
      <c r="R221" s="228">
        <v>4</v>
      </c>
      <c r="S221" s="228">
        <v>500</v>
      </c>
      <c r="T221" s="230">
        <v>13.971</v>
      </c>
      <c r="U221" s="228">
        <v>80</v>
      </c>
    </row>
    <row r="222" spans="1:21" ht="25.5">
      <c r="A222" s="437"/>
      <c r="B222" s="226" t="s">
        <v>234</v>
      </c>
      <c r="C222" s="227" t="s">
        <v>235</v>
      </c>
      <c r="D222" s="228">
        <v>4</v>
      </c>
      <c r="E222" s="229" t="s">
        <v>46</v>
      </c>
      <c r="F222" s="14">
        <v>7320</v>
      </c>
      <c r="G222" s="120">
        <f t="shared" si="9"/>
        <v>5124</v>
      </c>
      <c r="H222" s="147"/>
      <c r="I222" s="123"/>
      <c r="J222" s="124">
        <f t="shared" si="10"/>
        <v>0</v>
      </c>
      <c r="K222" s="147"/>
      <c r="L222" s="228" t="s">
        <v>3</v>
      </c>
      <c r="M222" s="228" t="s">
        <v>95</v>
      </c>
      <c r="N222" s="228">
        <v>150</v>
      </c>
      <c r="O222" s="228" t="s">
        <v>96</v>
      </c>
      <c r="P222" s="228" t="s">
        <v>42</v>
      </c>
      <c r="Q222" s="228" t="s">
        <v>97</v>
      </c>
      <c r="R222" s="228">
        <v>4</v>
      </c>
      <c r="S222" s="228">
        <v>500</v>
      </c>
      <c r="T222" s="230">
        <v>13.971</v>
      </c>
      <c r="U222" s="228">
        <v>80</v>
      </c>
    </row>
    <row r="223" spans="1:21" ht="24.75" customHeight="1" thickBot="1">
      <c r="A223" s="437"/>
      <c r="B223" s="231" t="s">
        <v>236</v>
      </c>
      <c r="C223" s="232" t="s">
        <v>237</v>
      </c>
      <c r="D223" s="233">
        <v>1</v>
      </c>
      <c r="E223" s="234" t="s">
        <v>46</v>
      </c>
      <c r="F223" s="15">
        <v>2880</v>
      </c>
      <c r="G223" s="125">
        <f t="shared" si="9"/>
        <v>2016</v>
      </c>
      <c r="H223" s="147"/>
      <c r="I223" s="126"/>
      <c r="J223" s="127">
        <f t="shared" si="10"/>
        <v>0</v>
      </c>
      <c r="K223" s="147"/>
      <c r="L223" s="233" t="s">
        <v>3</v>
      </c>
      <c r="M223" s="233" t="s">
        <v>95</v>
      </c>
      <c r="N223" s="233">
        <v>150</v>
      </c>
      <c r="O223" s="233" t="s">
        <v>96</v>
      </c>
      <c r="P223" s="233" t="s">
        <v>42</v>
      </c>
      <c r="Q223" s="233" t="s">
        <v>97</v>
      </c>
      <c r="R223" s="233">
        <v>4</v>
      </c>
      <c r="S223" s="233">
        <v>500</v>
      </c>
      <c r="T223" s="235">
        <v>13.971</v>
      </c>
      <c r="U223" s="233">
        <v>80</v>
      </c>
    </row>
    <row r="224" spans="1:21" ht="39" customHeight="1" thickTop="1" thickBot="1">
      <c r="A224" s="437"/>
      <c r="B224" s="215" t="s">
        <v>238</v>
      </c>
      <c r="C224" s="257" t="s">
        <v>239</v>
      </c>
      <c r="D224" s="217"/>
      <c r="E224" s="218" t="s">
        <v>39</v>
      </c>
      <c r="F224" s="75">
        <v>66000</v>
      </c>
      <c r="G224" s="81">
        <f t="shared" si="9"/>
        <v>46200</v>
      </c>
      <c r="H224" s="147"/>
      <c r="I224" s="82"/>
      <c r="J224" s="83">
        <f t="shared" si="10"/>
        <v>0</v>
      </c>
      <c r="K224" s="147"/>
      <c r="L224" s="217" t="s">
        <v>3</v>
      </c>
      <c r="M224" s="217" t="s">
        <v>95</v>
      </c>
      <c r="N224" s="217">
        <v>250</v>
      </c>
      <c r="O224" s="217" t="s">
        <v>96</v>
      </c>
      <c r="P224" s="217" t="s">
        <v>42</v>
      </c>
      <c r="Q224" s="217" t="s">
        <v>97</v>
      </c>
      <c r="R224" s="217">
        <v>4</v>
      </c>
      <c r="S224" s="217">
        <v>500</v>
      </c>
      <c r="T224" s="236">
        <v>15.680999999999997</v>
      </c>
      <c r="U224" s="217">
        <v>80</v>
      </c>
    </row>
    <row r="225" spans="1:21" ht="24.75" customHeight="1" thickTop="1">
      <c r="A225" s="437"/>
      <c r="B225" s="258" t="s">
        <v>230</v>
      </c>
      <c r="C225" s="259" t="s">
        <v>231</v>
      </c>
      <c r="D225" s="260">
        <v>1</v>
      </c>
      <c r="E225" s="224" t="s">
        <v>46</v>
      </c>
      <c r="F225" s="20">
        <v>15720</v>
      </c>
      <c r="G225" s="120">
        <f t="shared" si="9"/>
        <v>11004</v>
      </c>
      <c r="H225" s="147"/>
      <c r="I225" s="121"/>
      <c r="J225" s="122">
        <f t="shared" si="10"/>
        <v>0</v>
      </c>
      <c r="K225" s="147"/>
      <c r="L225" s="223" t="s">
        <v>3</v>
      </c>
      <c r="M225" s="223" t="s">
        <v>95</v>
      </c>
      <c r="N225" s="223">
        <v>250</v>
      </c>
      <c r="O225" s="223" t="s">
        <v>96</v>
      </c>
      <c r="P225" s="223" t="s">
        <v>42</v>
      </c>
      <c r="Q225" s="223" t="s">
        <v>97</v>
      </c>
      <c r="R225" s="223">
        <v>4</v>
      </c>
      <c r="S225" s="223">
        <v>500</v>
      </c>
      <c r="T225" s="225">
        <v>15.680999999999997</v>
      </c>
      <c r="U225" s="223">
        <v>80</v>
      </c>
    </row>
    <row r="226" spans="1:21">
      <c r="A226" s="437"/>
      <c r="B226" s="231" t="s">
        <v>100</v>
      </c>
      <c r="C226" s="232" t="s">
        <v>101</v>
      </c>
      <c r="D226" s="233">
        <v>1</v>
      </c>
      <c r="E226" s="229" t="s">
        <v>46</v>
      </c>
      <c r="F226" s="14">
        <v>15360</v>
      </c>
      <c r="G226" s="120">
        <f t="shared" si="9"/>
        <v>10752</v>
      </c>
      <c r="H226" s="147"/>
      <c r="I226" s="123"/>
      <c r="J226" s="124">
        <f t="shared" si="10"/>
        <v>0</v>
      </c>
      <c r="K226" s="147"/>
      <c r="L226" s="228" t="s">
        <v>3</v>
      </c>
      <c r="M226" s="228" t="s">
        <v>95</v>
      </c>
      <c r="N226" s="228">
        <v>250</v>
      </c>
      <c r="O226" s="228" t="s">
        <v>96</v>
      </c>
      <c r="P226" s="228" t="s">
        <v>42</v>
      </c>
      <c r="Q226" s="228" t="s">
        <v>97</v>
      </c>
      <c r="R226" s="228">
        <v>4</v>
      </c>
      <c r="S226" s="228">
        <v>500</v>
      </c>
      <c r="T226" s="230">
        <v>15.680999999999997</v>
      </c>
      <c r="U226" s="228">
        <v>80</v>
      </c>
    </row>
    <row r="227" spans="1:21">
      <c r="A227" s="437"/>
      <c r="B227" s="231" t="s">
        <v>102</v>
      </c>
      <c r="C227" s="232" t="s">
        <v>103</v>
      </c>
      <c r="D227" s="233">
        <v>1</v>
      </c>
      <c r="E227" s="229" t="s">
        <v>39</v>
      </c>
      <c r="F227" s="14">
        <v>2760</v>
      </c>
      <c r="G227" s="120">
        <f t="shared" si="9"/>
        <v>1932</v>
      </c>
      <c r="H227" s="147"/>
      <c r="I227" s="123"/>
      <c r="J227" s="124">
        <f t="shared" si="10"/>
        <v>0</v>
      </c>
      <c r="K227" s="147"/>
      <c r="L227" s="228" t="s">
        <v>3</v>
      </c>
      <c r="M227" s="228" t="s">
        <v>95</v>
      </c>
      <c r="N227" s="228">
        <v>250</v>
      </c>
      <c r="O227" s="228" t="s">
        <v>96</v>
      </c>
      <c r="P227" s="228" t="s">
        <v>42</v>
      </c>
      <c r="Q227" s="228" t="s">
        <v>97</v>
      </c>
      <c r="R227" s="228">
        <v>4</v>
      </c>
      <c r="S227" s="228">
        <v>500</v>
      </c>
      <c r="T227" s="230">
        <v>15.680999999999997</v>
      </c>
      <c r="U227" s="228">
        <v>80</v>
      </c>
    </row>
    <row r="228" spans="1:21" ht="25.5">
      <c r="A228" s="437"/>
      <c r="B228" s="231" t="s">
        <v>104</v>
      </c>
      <c r="C228" s="232" t="s">
        <v>105</v>
      </c>
      <c r="D228" s="233">
        <v>4</v>
      </c>
      <c r="E228" s="229" t="s">
        <v>46</v>
      </c>
      <c r="F228" s="14">
        <v>7320</v>
      </c>
      <c r="G228" s="125">
        <f t="shared" si="9"/>
        <v>5124</v>
      </c>
      <c r="H228" s="147"/>
      <c r="I228" s="126"/>
      <c r="J228" s="127">
        <f t="shared" si="10"/>
        <v>0</v>
      </c>
      <c r="K228" s="147"/>
      <c r="L228" s="233" t="s">
        <v>3</v>
      </c>
      <c r="M228" s="233" t="s">
        <v>95</v>
      </c>
      <c r="N228" s="233">
        <v>250</v>
      </c>
      <c r="O228" s="233" t="s">
        <v>96</v>
      </c>
      <c r="P228" s="233" t="s">
        <v>42</v>
      </c>
      <c r="Q228" s="233" t="s">
        <v>97</v>
      </c>
      <c r="R228" s="233">
        <v>4</v>
      </c>
      <c r="S228" s="233">
        <v>500</v>
      </c>
      <c r="T228" s="235">
        <v>15.680999999999997</v>
      </c>
      <c r="U228" s="233">
        <v>80</v>
      </c>
    </row>
    <row r="229" spans="1:21" ht="23.25" customHeight="1" thickBot="1">
      <c r="A229" s="440"/>
      <c r="B229" s="231" t="s">
        <v>236</v>
      </c>
      <c r="C229" s="232" t="s">
        <v>237</v>
      </c>
      <c r="D229" s="233">
        <v>1</v>
      </c>
      <c r="E229" s="234" t="s">
        <v>46</v>
      </c>
      <c r="F229" s="15">
        <v>2880</v>
      </c>
      <c r="G229" s="125">
        <f t="shared" si="9"/>
        <v>2016</v>
      </c>
      <c r="H229" s="147"/>
      <c r="I229" s="126"/>
      <c r="J229" s="127">
        <f t="shared" si="10"/>
        <v>0</v>
      </c>
      <c r="K229" s="147"/>
      <c r="L229" s="233" t="s">
        <v>3</v>
      </c>
      <c r="M229" s="233" t="s">
        <v>95</v>
      </c>
      <c r="N229" s="233">
        <v>250</v>
      </c>
      <c r="O229" s="233" t="s">
        <v>96</v>
      </c>
      <c r="P229" s="233" t="s">
        <v>42</v>
      </c>
      <c r="Q229" s="233" t="s">
        <v>97</v>
      </c>
      <c r="R229" s="233">
        <v>4</v>
      </c>
      <c r="S229" s="233">
        <v>500</v>
      </c>
      <c r="T229" s="235">
        <v>15.680999999999997</v>
      </c>
      <c r="U229" s="233">
        <v>80</v>
      </c>
    </row>
    <row r="230" spans="1:21" ht="38.25" customHeight="1" thickTop="1" thickBot="1">
      <c r="A230" s="446"/>
      <c r="B230" s="215" t="s">
        <v>240</v>
      </c>
      <c r="C230" s="257" t="s">
        <v>241</v>
      </c>
      <c r="D230" s="217"/>
      <c r="E230" s="218" t="s">
        <v>39</v>
      </c>
      <c r="F230" s="75">
        <v>67080</v>
      </c>
      <c r="G230" s="81">
        <f t="shared" ref="G230:G293" si="11">F230-F230*$G$4</f>
        <v>46956</v>
      </c>
      <c r="H230" s="147"/>
      <c r="I230" s="82"/>
      <c r="J230" s="83">
        <f t="shared" ref="J230:J293" si="12">IF(I230*G230&gt;0,I230*G230,0)</f>
        <v>0</v>
      </c>
      <c r="K230" s="147"/>
      <c r="L230" s="217" t="s">
        <v>3</v>
      </c>
      <c r="M230" s="217" t="s">
        <v>95</v>
      </c>
      <c r="N230" s="217">
        <v>300</v>
      </c>
      <c r="O230" s="217" t="s">
        <v>96</v>
      </c>
      <c r="P230" s="217" t="s">
        <v>42</v>
      </c>
      <c r="Q230" s="217" t="s">
        <v>97</v>
      </c>
      <c r="R230" s="217">
        <v>4</v>
      </c>
      <c r="S230" s="217">
        <v>500</v>
      </c>
      <c r="T230" s="236">
        <v>16.459</v>
      </c>
      <c r="U230" s="217">
        <v>80</v>
      </c>
    </row>
    <row r="231" spans="1:21" ht="16.5" thickTop="1">
      <c r="A231" s="447"/>
      <c r="B231" s="221" t="s">
        <v>230</v>
      </c>
      <c r="C231" s="222" t="s">
        <v>231</v>
      </c>
      <c r="D231" s="223">
        <v>1</v>
      </c>
      <c r="E231" s="224" t="s">
        <v>46</v>
      </c>
      <c r="F231" s="20">
        <v>15720</v>
      </c>
      <c r="G231" s="120">
        <f t="shared" si="11"/>
        <v>11004</v>
      </c>
      <c r="H231" s="147"/>
      <c r="I231" s="121"/>
      <c r="J231" s="122">
        <f t="shared" si="12"/>
        <v>0</v>
      </c>
      <c r="K231" s="147"/>
      <c r="L231" s="223" t="s">
        <v>3</v>
      </c>
      <c r="M231" s="223" t="s">
        <v>95</v>
      </c>
      <c r="N231" s="223">
        <v>300</v>
      </c>
      <c r="O231" s="223" t="s">
        <v>96</v>
      </c>
      <c r="P231" s="223" t="s">
        <v>42</v>
      </c>
      <c r="Q231" s="223" t="s">
        <v>97</v>
      </c>
      <c r="R231" s="223">
        <v>4</v>
      </c>
      <c r="S231" s="223">
        <v>500</v>
      </c>
      <c r="T231" s="225">
        <v>16.459</v>
      </c>
      <c r="U231" s="223">
        <v>80</v>
      </c>
    </row>
    <row r="232" spans="1:21">
      <c r="A232" s="447"/>
      <c r="B232" s="226" t="s">
        <v>100</v>
      </c>
      <c r="C232" s="227" t="s">
        <v>101</v>
      </c>
      <c r="D232" s="228">
        <v>1</v>
      </c>
      <c r="E232" s="229" t="s">
        <v>46</v>
      </c>
      <c r="F232" s="14">
        <v>15360</v>
      </c>
      <c r="G232" s="120">
        <f t="shared" si="11"/>
        <v>10752</v>
      </c>
      <c r="H232" s="147"/>
      <c r="I232" s="123"/>
      <c r="J232" s="124">
        <f t="shared" si="12"/>
        <v>0</v>
      </c>
      <c r="K232" s="147"/>
      <c r="L232" s="228" t="s">
        <v>3</v>
      </c>
      <c r="M232" s="228" t="s">
        <v>95</v>
      </c>
      <c r="N232" s="228">
        <v>300</v>
      </c>
      <c r="O232" s="228" t="s">
        <v>96</v>
      </c>
      <c r="P232" s="228" t="s">
        <v>42</v>
      </c>
      <c r="Q232" s="228" t="s">
        <v>97</v>
      </c>
      <c r="R232" s="228">
        <v>4</v>
      </c>
      <c r="S232" s="228">
        <v>500</v>
      </c>
      <c r="T232" s="230">
        <v>16.459</v>
      </c>
      <c r="U232" s="228">
        <v>80</v>
      </c>
    </row>
    <row r="233" spans="1:21">
      <c r="A233" s="447"/>
      <c r="B233" s="226" t="s">
        <v>108</v>
      </c>
      <c r="C233" s="227" t="s">
        <v>109</v>
      </c>
      <c r="D233" s="228">
        <v>1</v>
      </c>
      <c r="E233" s="229" t="s">
        <v>39</v>
      </c>
      <c r="F233" s="14">
        <v>2880</v>
      </c>
      <c r="G233" s="120">
        <f t="shared" si="11"/>
        <v>2016</v>
      </c>
      <c r="H233" s="147"/>
      <c r="I233" s="123"/>
      <c r="J233" s="124">
        <f t="shared" si="12"/>
        <v>0</v>
      </c>
      <c r="K233" s="147"/>
      <c r="L233" s="228" t="s">
        <v>3</v>
      </c>
      <c r="M233" s="228" t="s">
        <v>95</v>
      </c>
      <c r="N233" s="228">
        <v>300</v>
      </c>
      <c r="O233" s="228" t="s">
        <v>96</v>
      </c>
      <c r="P233" s="228" t="s">
        <v>42</v>
      </c>
      <c r="Q233" s="228" t="s">
        <v>97</v>
      </c>
      <c r="R233" s="228">
        <v>4</v>
      </c>
      <c r="S233" s="228">
        <v>500</v>
      </c>
      <c r="T233" s="230">
        <v>16.459</v>
      </c>
      <c r="U233" s="228">
        <v>80</v>
      </c>
    </row>
    <row r="234" spans="1:21" ht="25.5">
      <c r="A234" s="447"/>
      <c r="B234" s="226" t="s">
        <v>110</v>
      </c>
      <c r="C234" s="227" t="s">
        <v>111</v>
      </c>
      <c r="D234" s="228">
        <v>4</v>
      </c>
      <c r="E234" s="229" t="s">
        <v>46</v>
      </c>
      <c r="F234" s="14">
        <v>7560</v>
      </c>
      <c r="G234" s="120">
        <f t="shared" si="11"/>
        <v>5292</v>
      </c>
      <c r="H234" s="147"/>
      <c r="I234" s="123"/>
      <c r="J234" s="124">
        <f t="shared" si="12"/>
        <v>0</v>
      </c>
      <c r="K234" s="147"/>
      <c r="L234" s="228" t="s">
        <v>3</v>
      </c>
      <c r="M234" s="228" t="s">
        <v>95</v>
      </c>
      <c r="N234" s="228">
        <v>300</v>
      </c>
      <c r="O234" s="228" t="s">
        <v>96</v>
      </c>
      <c r="P234" s="228" t="s">
        <v>42</v>
      </c>
      <c r="Q234" s="228" t="s">
        <v>97</v>
      </c>
      <c r="R234" s="228">
        <v>4</v>
      </c>
      <c r="S234" s="228">
        <v>500</v>
      </c>
      <c r="T234" s="230">
        <v>16.459</v>
      </c>
      <c r="U234" s="228">
        <v>80</v>
      </c>
    </row>
    <row r="235" spans="1:21" ht="16.5" thickBot="1">
      <c r="A235" s="447"/>
      <c r="B235" s="231" t="s">
        <v>236</v>
      </c>
      <c r="C235" s="232" t="s">
        <v>237</v>
      </c>
      <c r="D235" s="233">
        <v>1</v>
      </c>
      <c r="E235" s="234" t="s">
        <v>46</v>
      </c>
      <c r="F235" s="15">
        <v>2880</v>
      </c>
      <c r="G235" s="125">
        <f t="shared" si="11"/>
        <v>2016</v>
      </c>
      <c r="H235" s="147"/>
      <c r="I235" s="126"/>
      <c r="J235" s="127">
        <f t="shared" si="12"/>
        <v>0</v>
      </c>
      <c r="K235" s="147"/>
      <c r="L235" s="233" t="s">
        <v>3</v>
      </c>
      <c r="M235" s="233" t="s">
        <v>95</v>
      </c>
      <c r="N235" s="233">
        <v>300</v>
      </c>
      <c r="O235" s="233" t="s">
        <v>96</v>
      </c>
      <c r="P235" s="233" t="s">
        <v>42</v>
      </c>
      <c r="Q235" s="233" t="s">
        <v>97</v>
      </c>
      <c r="R235" s="233">
        <v>4</v>
      </c>
      <c r="S235" s="233">
        <v>500</v>
      </c>
      <c r="T235" s="235">
        <v>16.459</v>
      </c>
      <c r="U235" s="233">
        <v>80</v>
      </c>
    </row>
    <row r="236" spans="1:21" ht="39" customHeight="1" thickTop="1" thickBot="1">
      <c r="A236" s="447"/>
      <c r="B236" s="215" t="s">
        <v>242</v>
      </c>
      <c r="C236" s="257" t="s">
        <v>243</v>
      </c>
      <c r="D236" s="217"/>
      <c r="E236" s="218" t="s">
        <v>39</v>
      </c>
      <c r="F236" s="75">
        <v>73440</v>
      </c>
      <c r="G236" s="81">
        <f t="shared" si="11"/>
        <v>51408</v>
      </c>
      <c r="H236" s="147"/>
      <c r="I236" s="82"/>
      <c r="J236" s="83">
        <f t="shared" si="12"/>
        <v>0</v>
      </c>
      <c r="K236" s="147"/>
      <c r="L236" s="217" t="s">
        <v>3</v>
      </c>
      <c r="M236" s="217" t="s">
        <v>95</v>
      </c>
      <c r="N236" s="217">
        <v>400</v>
      </c>
      <c r="O236" s="217" t="s">
        <v>96</v>
      </c>
      <c r="P236" s="217" t="s">
        <v>42</v>
      </c>
      <c r="Q236" s="217" t="s">
        <v>97</v>
      </c>
      <c r="R236" s="217">
        <v>4</v>
      </c>
      <c r="S236" s="217">
        <v>500</v>
      </c>
      <c r="T236" s="236">
        <v>18.210999999999999</v>
      </c>
      <c r="U236" s="217">
        <v>80</v>
      </c>
    </row>
    <row r="237" spans="1:21" ht="26.25" customHeight="1" thickTop="1">
      <c r="A237" s="447"/>
      <c r="B237" s="221" t="s">
        <v>230</v>
      </c>
      <c r="C237" s="222" t="s">
        <v>231</v>
      </c>
      <c r="D237" s="223">
        <v>1</v>
      </c>
      <c r="E237" s="224" t="s">
        <v>46</v>
      </c>
      <c r="F237" s="20">
        <v>15720</v>
      </c>
      <c r="G237" s="120">
        <f t="shared" si="11"/>
        <v>11004</v>
      </c>
      <c r="H237" s="147"/>
      <c r="I237" s="121"/>
      <c r="J237" s="122">
        <f t="shared" si="12"/>
        <v>0</v>
      </c>
      <c r="K237" s="147"/>
      <c r="L237" s="223" t="s">
        <v>3</v>
      </c>
      <c r="M237" s="223" t="s">
        <v>95</v>
      </c>
      <c r="N237" s="223">
        <v>400</v>
      </c>
      <c r="O237" s="223" t="s">
        <v>96</v>
      </c>
      <c r="P237" s="223" t="s">
        <v>42</v>
      </c>
      <c r="Q237" s="223" t="s">
        <v>97</v>
      </c>
      <c r="R237" s="223">
        <v>4</v>
      </c>
      <c r="S237" s="223">
        <v>500</v>
      </c>
      <c r="T237" s="225">
        <v>18.210999999999999</v>
      </c>
      <c r="U237" s="223">
        <v>80</v>
      </c>
    </row>
    <row r="238" spans="1:21">
      <c r="A238" s="447"/>
      <c r="B238" s="226" t="s">
        <v>100</v>
      </c>
      <c r="C238" s="227" t="s">
        <v>101</v>
      </c>
      <c r="D238" s="228">
        <v>1</v>
      </c>
      <c r="E238" s="229" t="s">
        <v>46</v>
      </c>
      <c r="F238" s="14">
        <v>15360</v>
      </c>
      <c r="G238" s="120">
        <f t="shared" si="11"/>
        <v>10752</v>
      </c>
      <c r="H238" s="147"/>
      <c r="I238" s="123"/>
      <c r="J238" s="124">
        <f t="shared" si="12"/>
        <v>0</v>
      </c>
      <c r="K238" s="147"/>
      <c r="L238" s="228" t="s">
        <v>3</v>
      </c>
      <c r="M238" s="228" t="s">
        <v>95</v>
      </c>
      <c r="N238" s="228">
        <v>400</v>
      </c>
      <c r="O238" s="228" t="s">
        <v>96</v>
      </c>
      <c r="P238" s="228" t="s">
        <v>42</v>
      </c>
      <c r="Q238" s="228" t="s">
        <v>97</v>
      </c>
      <c r="R238" s="228">
        <v>4</v>
      </c>
      <c r="S238" s="228">
        <v>500</v>
      </c>
      <c r="T238" s="230">
        <v>18.210999999999999</v>
      </c>
      <c r="U238" s="228">
        <v>80</v>
      </c>
    </row>
    <row r="239" spans="1:21" ht="18" customHeight="1">
      <c r="A239" s="447"/>
      <c r="B239" s="226" t="s">
        <v>114</v>
      </c>
      <c r="C239" s="227" t="s">
        <v>115</v>
      </c>
      <c r="D239" s="228">
        <v>1</v>
      </c>
      <c r="E239" s="229" t="s">
        <v>39</v>
      </c>
      <c r="F239" s="14">
        <v>3000</v>
      </c>
      <c r="G239" s="120">
        <f t="shared" si="11"/>
        <v>2100</v>
      </c>
      <c r="H239" s="147"/>
      <c r="I239" s="123"/>
      <c r="J239" s="124">
        <f t="shared" si="12"/>
        <v>0</v>
      </c>
      <c r="K239" s="147"/>
      <c r="L239" s="228" t="s">
        <v>3</v>
      </c>
      <c r="M239" s="228" t="s">
        <v>95</v>
      </c>
      <c r="N239" s="228">
        <v>400</v>
      </c>
      <c r="O239" s="228" t="s">
        <v>96</v>
      </c>
      <c r="P239" s="228" t="s">
        <v>42</v>
      </c>
      <c r="Q239" s="228" t="s">
        <v>97</v>
      </c>
      <c r="R239" s="228">
        <v>4</v>
      </c>
      <c r="S239" s="228">
        <v>500</v>
      </c>
      <c r="T239" s="230">
        <v>18.210999999999999</v>
      </c>
      <c r="U239" s="228">
        <v>80</v>
      </c>
    </row>
    <row r="240" spans="1:21" ht="27.75" customHeight="1">
      <c r="A240" s="447"/>
      <c r="B240" s="226" t="s">
        <v>116</v>
      </c>
      <c r="C240" s="227" t="s">
        <v>117</v>
      </c>
      <c r="D240" s="228">
        <v>4</v>
      </c>
      <c r="E240" s="229" t="s">
        <v>46</v>
      </c>
      <c r="F240" s="14">
        <v>9120</v>
      </c>
      <c r="G240" s="120">
        <f t="shared" si="11"/>
        <v>6384</v>
      </c>
      <c r="H240" s="147"/>
      <c r="I240" s="123"/>
      <c r="J240" s="124">
        <f t="shared" si="12"/>
        <v>0</v>
      </c>
      <c r="K240" s="147"/>
      <c r="L240" s="228" t="s">
        <v>3</v>
      </c>
      <c r="M240" s="228" t="s">
        <v>95</v>
      </c>
      <c r="N240" s="228">
        <v>400</v>
      </c>
      <c r="O240" s="228" t="s">
        <v>96</v>
      </c>
      <c r="P240" s="228" t="s">
        <v>42</v>
      </c>
      <c r="Q240" s="228" t="s">
        <v>97</v>
      </c>
      <c r="R240" s="228">
        <v>4</v>
      </c>
      <c r="S240" s="228">
        <v>500</v>
      </c>
      <c r="T240" s="230">
        <v>18.210999999999999</v>
      </c>
      <c r="U240" s="228">
        <v>80</v>
      </c>
    </row>
    <row r="241" spans="1:21" ht="23.25" customHeight="1" thickBot="1">
      <c r="A241" s="447"/>
      <c r="B241" s="231" t="s">
        <v>236</v>
      </c>
      <c r="C241" s="232" t="s">
        <v>237</v>
      </c>
      <c r="D241" s="233">
        <v>1</v>
      </c>
      <c r="E241" s="234" t="s">
        <v>46</v>
      </c>
      <c r="F241" s="15">
        <v>2880</v>
      </c>
      <c r="G241" s="125">
        <f t="shared" si="11"/>
        <v>2016</v>
      </c>
      <c r="H241" s="147"/>
      <c r="I241" s="126"/>
      <c r="J241" s="127">
        <f t="shared" si="12"/>
        <v>0</v>
      </c>
      <c r="K241" s="147"/>
      <c r="L241" s="233" t="s">
        <v>3</v>
      </c>
      <c r="M241" s="233" t="s">
        <v>95</v>
      </c>
      <c r="N241" s="233">
        <v>400</v>
      </c>
      <c r="O241" s="233" t="s">
        <v>96</v>
      </c>
      <c r="P241" s="233" t="s">
        <v>42</v>
      </c>
      <c r="Q241" s="233" t="s">
        <v>97</v>
      </c>
      <c r="R241" s="233">
        <v>4</v>
      </c>
      <c r="S241" s="233">
        <v>500</v>
      </c>
      <c r="T241" s="235">
        <v>18.210999999999999</v>
      </c>
      <c r="U241" s="233">
        <v>80</v>
      </c>
    </row>
    <row r="242" spans="1:21" ht="35.25" customHeight="1" thickTop="1" thickBot="1">
      <c r="A242" s="447"/>
      <c r="B242" s="215" t="s">
        <v>244</v>
      </c>
      <c r="C242" s="257" t="s">
        <v>245</v>
      </c>
      <c r="D242" s="217"/>
      <c r="E242" s="218" t="s">
        <v>39</v>
      </c>
      <c r="F242" s="75">
        <v>78360</v>
      </c>
      <c r="G242" s="81">
        <f t="shared" si="11"/>
        <v>54852</v>
      </c>
      <c r="H242" s="147"/>
      <c r="I242" s="82"/>
      <c r="J242" s="83">
        <f t="shared" si="12"/>
        <v>0</v>
      </c>
      <c r="K242" s="147"/>
      <c r="L242" s="217" t="s">
        <v>3</v>
      </c>
      <c r="M242" s="217" t="s">
        <v>95</v>
      </c>
      <c r="N242" s="217">
        <v>450</v>
      </c>
      <c r="O242" s="217" t="s">
        <v>96</v>
      </c>
      <c r="P242" s="217" t="s">
        <v>42</v>
      </c>
      <c r="Q242" s="217" t="s">
        <v>97</v>
      </c>
      <c r="R242" s="217">
        <v>4</v>
      </c>
      <c r="S242" s="217">
        <v>500</v>
      </c>
      <c r="T242" s="236">
        <v>18.491</v>
      </c>
      <c r="U242" s="217">
        <v>80</v>
      </c>
    </row>
    <row r="243" spans="1:21" ht="24" customHeight="1" thickTop="1">
      <c r="A243" s="447"/>
      <c r="B243" s="221" t="s">
        <v>230</v>
      </c>
      <c r="C243" s="222" t="s">
        <v>231</v>
      </c>
      <c r="D243" s="223">
        <v>1</v>
      </c>
      <c r="E243" s="224" t="s">
        <v>46</v>
      </c>
      <c r="F243" s="20">
        <v>15720</v>
      </c>
      <c r="G243" s="120">
        <f t="shared" si="11"/>
        <v>11004</v>
      </c>
      <c r="H243" s="147"/>
      <c r="I243" s="121"/>
      <c r="J243" s="122">
        <f t="shared" si="12"/>
        <v>0</v>
      </c>
      <c r="K243" s="147"/>
      <c r="L243" s="223" t="s">
        <v>3</v>
      </c>
      <c r="M243" s="223" t="s">
        <v>95</v>
      </c>
      <c r="N243" s="223">
        <v>450</v>
      </c>
      <c r="O243" s="223" t="s">
        <v>96</v>
      </c>
      <c r="P243" s="223" t="s">
        <v>42</v>
      </c>
      <c r="Q243" s="223" t="s">
        <v>97</v>
      </c>
      <c r="R243" s="223">
        <v>4</v>
      </c>
      <c r="S243" s="223">
        <v>500</v>
      </c>
      <c r="T243" s="225">
        <v>18.491</v>
      </c>
      <c r="U243" s="223">
        <v>80</v>
      </c>
    </row>
    <row r="244" spans="1:21">
      <c r="A244" s="447"/>
      <c r="B244" s="226" t="s">
        <v>100</v>
      </c>
      <c r="C244" s="227" t="s">
        <v>101</v>
      </c>
      <c r="D244" s="228">
        <v>1</v>
      </c>
      <c r="E244" s="229" t="s">
        <v>46</v>
      </c>
      <c r="F244" s="14">
        <v>15360</v>
      </c>
      <c r="G244" s="120">
        <f t="shared" si="11"/>
        <v>10752</v>
      </c>
      <c r="H244" s="147"/>
      <c r="I244" s="123"/>
      <c r="J244" s="124">
        <f t="shared" si="12"/>
        <v>0</v>
      </c>
      <c r="K244" s="147"/>
      <c r="L244" s="228" t="s">
        <v>3</v>
      </c>
      <c r="M244" s="228" t="s">
        <v>95</v>
      </c>
      <c r="N244" s="228">
        <v>450</v>
      </c>
      <c r="O244" s="228" t="s">
        <v>96</v>
      </c>
      <c r="P244" s="228" t="s">
        <v>42</v>
      </c>
      <c r="Q244" s="228" t="s">
        <v>97</v>
      </c>
      <c r="R244" s="228">
        <v>4</v>
      </c>
      <c r="S244" s="228">
        <v>500</v>
      </c>
      <c r="T244" s="230">
        <v>18.491</v>
      </c>
      <c r="U244" s="228">
        <v>80</v>
      </c>
    </row>
    <row r="245" spans="1:21" ht="18.75" customHeight="1">
      <c r="A245" s="447"/>
      <c r="B245" s="226" t="s">
        <v>120</v>
      </c>
      <c r="C245" s="227" t="s">
        <v>121</v>
      </c>
      <c r="D245" s="228">
        <v>1</v>
      </c>
      <c r="E245" s="229" t="s">
        <v>39</v>
      </c>
      <c r="F245" s="14">
        <v>3600</v>
      </c>
      <c r="G245" s="120">
        <f t="shared" si="11"/>
        <v>2520</v>
      </c>
      <c r="H245" s="147"/>
      <c r="I245" s="123"/>
      <c r="J245" s="124">
        <f t="shared" si="12"/>
        <v>0</v>
      </c>
      <c r="K245" s="147"/>
      <c r="L245" s="228" t="s">
        <v>3</v>
      </c>
      <c r="M245" s="228" t="s">
        <v>95</v>
      </c>
      <c r="N245" s="228">
        <v>450</v>
      </c>
      <c r="O245" s="228" t="s">
        <v>96</v>
      </c>
      <c r="P245" s="228" t="s">
        <v>42</v>
      </c>
      <c r="Q245" s="228" t="s">
        <v>97</v>
      </c>
      <c r="R245" s="228">
        <v>4</v>
      </c>
      <c r="S245" s="228">
        <v>500</v>
      </c>
      <c r="T245" s="230">
        <v>18.491</v>
      </c>
      <c r="U245" s="228">
        <v>80</v>
      </c>
    </row>
    <row r="246" spans="1:21" ht="25.5">
      <c r="A246" s="447"/>
      <c r="B246" s="226" t="s">
        <v>122</v>
      </c>
      <c r="C246" s="227" t="s">
        <v>123</v>
      </c>
      <c r="D246" s="228">
        <v>4</v>
      </c>
      <c r="E246" s="229" t="s">
        <v>46</v>
      </c>
      <c r="F246" s="14">
        <v>10200</v>
      </c>
      <c r="G246" s="120">
        <f t="shared" si="11"/>
        <v>7140</v>
      </c>
      <c r="H246" s="147"/>
      <c r="I246" s="123"/>
      <c r="J246" s="124">
        <f t="shared" si="12"/>
        <v>0</v>
      </c>
      <c r="K246" s="147"/>
      <c r="L246" s="228" t="s">
        <v>3</v>
      </c>
      <c r="M246" s="228" t="s">
        <v>95</v>
      </c>
      <c r="N246" s="228">
        <v>450</v>
      </c>
      <c r="O246" s="228" t="s">
        <v>96</v>
      </c>
      <c r="P246" s="228" t="s">
        <v>42</v>
      </c>
      <c r="Q246" s="228" t="s">
        <v>97</v>
      </c>
      <c r="R246" s="228">
        <v>4</v>
      </c>
      <c r="S246" s="228">
        <v>500</v>
      </c>
      <c r="T246" s="230">
        <v>18.491</v>
      </c>
      <c r="U246" s="228">
        <v>80</v>
      </c>
    </row>
    <row r="247" spans="1:21" ht="23.25" customHeight="1" thickBot="1">
      <c r="A247" s="448"/>
      <c r="B247" s="231" t="s">
        <v>236</v>
      </c>
      <c r="C247" s="232" t="s">
        <v>237</v>
      </c>
      <c r="D247" s="233">
        <v>1</v>
      </c>
      <c r="E247" s="234" t="s">
        <v>46</v>
      </c>
      <c r="F247" s="15">
        <v>2880</v>
      </c>
      <c r="G247" s="125">
        <f t="shared" si="11"/>
        <v>2016</v>
      </c>
      <c r="H247" s="147"/>
      <c r="I247" s="126"/>
      <c r="J247" s="127">
        <f t="shared" si="12"/>
        <v>0</v>
      </c>
      <c r="K247" s="147"/>
      <c r="L247" s="233" t="s">
        <v>3</v>
      </c>
      <c r="M247" s="233" t="s">
        <v>95</v>
      </c>
      <c r="N247" s="233">
        <v>450</v>
      </c>
      <c r="O247" s="233" t="s">
        <v>96</v>
      </c>
      <c r="P247" s="233" t="s">
        <v>42</v>
      </c>
      <c r="Q247" s="233" t="s">
        <v>97</v>
      </c>
      <c r="R247" s="233">
        <v>4</v>
      </c>
      <c r="S247" s="233">
        <v>500</v>
      </c>
      <c r="T247" s="235">
        <v>18.491</v>
      </c>
      <c r="U247" s="233">
        <v>80</v>
      </c>
    </row>
    <row r="248" spans="1:21" ht="37.5" customHeight="1" thickTop="1" thickBot="1">
      <c r="A248" s="436"/>
      <c r="B248" s="215" t="s">
        <v>246</v>
      </c>
      <c r="C248" s="257" t="s">
        <v>247</v>
      </c>
      <c r="D248" s="217"/>
      <c r="E248" s="218" t="s">
        <v>39</v>
      </c>
      <c r="F248" s="75">
        <v>76320</v>
      </c>
      <c r="G248" s="81">
        <f t="shared" si="11"/>
        <v>53424</v>
      </c>
      <c r="H248" s="147"/>
      <c r="I248" s="82"/>
      <c r="J248" s="83">
        <f t="shared" si="12"/>
        <v>0</v>
      </c>
      <c r="K248" s="147"/>
      <c r="L248" s="217" t="s">
        <v>3</v>
      </c>
      <c r="M248" s="217" t="s">
        <v>95</v>
      </c>
      <c r="N248" s="217">
        <v>150</v>
      </c>
      <c r="O248" s="217" t="s">
        <v>126</v>
      </c>
      <c r="P248" s="217" t="s">
        <v>42</v>
      </c>
      <c r="Q248" s="217" t="s">
        <v>97</v>
      </c>
      <c r="R248" s="217">
        <v>5</v>
      </c>
      <c r="S248" s="217">
        <v>500</v>
      </c>
      <c r="T248" s="236">
        <v>16.158999999999999</v>
      </c>
      <c r="U248" s="217">
        <v>80</v>
      </c>
    </row>
    <row r="249" spans="1:21" ht="24.75" customHeight="1" thickTop="1">
      <c r="A249" s="437"/>
      <c r="B249" s="221" t="s">
        <v>230</v>
      </c>
      <c r="C249" s="222" t="s">
        <v>231</v>
      </c>
      <c r="D249" s="223">
        <v>1</v>
      </c>
      <c r="E249" s="224" t="s">
        <v>46</v>
      </c>
      <c r="F249" s="20">
        <v>15720</v>
      </c>
      <c r="G249" s="120">
        <f t="shared" si="11"/>
        <v>11004</v>
      </c>
      <c r="H249" s="147"/>
      <c r="I249" s="121"/>
      <c r="J249" s="122">
        <f t="shared" si="12"/>
        <v>0</v>
      </c>
      <c r="K249" s="147"/>
      <c r="L249" s="223" t="s">
        <v>3</v>
      </c>
      <c r="M249" s="223" t="s">
        <v>95</v>
      </c>
      <c r="N249" s="223">
        <v>150</v>
      </c>
      <c r="O249" s="223" t="s">
        <v>126</v>
      </c>
      <c r="P249" s="223" t="s">
        <v>42</v>
      </c>
      <c r="Q249" s="223" t="s">
        <v>97</v>
      </c>
      <c r="R249" s="223">
        <v>5</v>
      </c>
      <c r="S249" s="223">
        <v>500</v>
      </c>
      <c r="T249" s="225">
        <v>16.158999999999999</v>
      </c>
      <c r="U249" s="223">
        <v>80</v>
      </c>
    </row>
    <row r="250" spans="1:21">
      <c r="A250" s="437"/>
      <c r="B250" s="226" t="s">
        <v>127</v>
      </c>
      <c r="C250" s="227" t="s">
        <v>128</v>
      </c>
      <c r="D250" s="228">
        <v>1</v>
      </c>
      <c r="E250" s="229" t="s">
        <v>46</v>
      </c>
      <c r="F250" s="14">
        <v>17280</v>
      </c>
      <c r="G250" s="120">
        <f t="shared" si="11"/>
        <v>12096</v>
      </c>
      <c r="H250" s="147"/>
      <c r="I250" s="123"/>
      <c r="J250" s="124">
        <f t="shared" si="12"/>
        <v>0</v>
      </c>
      <c r="K250" s="147"/>
      <c r="L250" s="228" t="s">
        <v>3</v>
      </c>
      <c r="M250" s="228" t="s">
        <v>95</v>
      </c>
      <c r="N250" s="228">
        <v>150</v>
      </c>
      <c r="O250" s="228" t="s">
        <v>126</v>
      </c>
      <c r="P250" s="228" t="s">
        <v>42</v>
      </c>
      <c r="Q250" s="228" t="s">
        <v>97</v>
      </c>
      <c r="R250" s="228">
        <v>5</v>
      </c>
      <c r="S250" s="228">
        <v>500</v>
      </c>
      <c r="T250" s="230">
        <v>16.158999999999999</v>
      </c>
      <c r="U250" s="228">
        <v>80</v>
      </c>
    </row>
    <row r="251" spans="1:21" ht="15.75" customHeight="1">
      <c r="A251" s="437"/>
      <c r="B251" s="226" t="s">
        <v>232</v>
      </c>
      <c r="C251" s="227" t="s">
        <v>233</v>
      </c>
      <c r="D251" s="228">
        <v>1</v>
      </c>
      <c r="E251" s="229" t="s">
        <v>39</v>
      </c>
      <c r="F251" s="14">
        <v>3840</v>
      </c>
      <c r="G251" s="120">
        <f t="shared" si="11"/>
        <v>2688</v>
      </c>
      <c r="H251" s="147"/>
      <c r="I251" s="123"/>
      <c r="J251" s="124">
        <f t="shared" si="12"/>
        <v>0</v>
      </c>
      <c r="K251" s="147"/>
      <c r="L251" s="228" t="s">
        <v>3</v>
      </c>
      <c r="M251" s="228" t="s">
        <v>95</v>
      </c>
      <c r="N251" s="228">
        <v>150</v>
      </c>
      <c r="O251" s="228" t="s">
        <v>126</v>
      </c>
      <c r="P251" s="228" t="s">
        <v>42</v>
      </c>
      <c r="Q251" s="228" t="s">
        <v>97</v>
      </c>
      <c r="R251" s="228">
        <v>5</v>
      </c>
      <c r="S251" s="228">
        <v>500</v>
      </c>
      <c r="T251" s="230">
        <v>16.158999999999999</v>
      </c>
      <c r="U251" s="228">
        <v>80</v>
      </c>
    </row>
    <row r="252" spans="1:21" ht="25.5">
      <c r="A252" s="437"/>
      <c r="B252" s="226" t="s">
        <v>234</v>
      </c>
      <c r="C252" s="227" t="s">
        <v>235</v>
      </c>
      <c r="D252" s="228">
        <v>5</v>
      </c>
      <c r="E252" s="229" t="s">
        <v>46</v>
      </c>
      <c r="F252" s="14">
        <v>7320</v>
      </c>
      <c r="G252" s="120">
        <f t="shared" si="11"/>
        <v>5124</v>
      </c>
      <c r="H252" s="147"/>
      <c r="I252" s="123"/>
      <c r="J252" s="124">
        <f t="shared" si="12"/>
        <v>0</v>
      </c>
      <c r="K252" s="147"/>
      <c r="L252" s="228" t="s">
        <v>3</v>
      </c>
      <c r="M252" s="228" t="s">
        <v>95</v>
      </c>
      <c r="N252" s="228">
        <v>150</v>
      </c>
      <c r="O252" s="228" t="s">
        <v>126</v>
      </c>
      <c r="P252" s="228" t="s">
        <v>42</v>
      </c>
      <c r="Q252" s="228" t="s">
        <v>97</v>
      </c>
      <c r="R252" s="228">
        <v>5</v>
      </c>
      <c r="S252" s="228">
        <v>500</v>
      </c>
      <c r="T252" s="230">
        <v>16.158999999999999</v>
      </c>
      <c r="U252" s="228">
        <v>80</v>
      </c>
    </row>
    <row r="253" spans="1:21" ht="22.5" customHeight="1" thickBot="1">
      <c r="A253" s="437"/>
      <c r="B253" s="231" t="s">
        <v>236</v>
      </c>
      <c r="C253" s="232" t="s">
        <v>237</v>
      </c>
      <c r="D253" s="233">
        <v>1</v>
      </c>
      <c r="E253" s="234" t="s">
        <v>46</v>
      </c>
      <c r="F253" s="15">
        <v>2880</v>
      </c>
      <c r="G253" s="125">
        <f t="shared" si="11"/>
        <v>2016</v>
      </c>
      <c r="H253" s="147"/>
      <c r="I253" s="126"/>
      <c r="J253" s="127">
        <f t="shared" si="12"/>
        <v>0</v>
      </c>
      <c r="K253" s="147"/>
      <c r="L253" s="233" t="s">
        <v>3</v>
      </c>
      <c r="M253" s="233" t="s">
        <v>95</v>
      </c>
      <c r="N253" s="233">
        <v>150</v>
      </c>
      <c r="O253" s="233" t="s">
        <v>126</v>
      </c>
      <c r="P253" s="233" t="s">
        <v>42</v>
      </c>
      <c r="Q253" s="233" t="s">
        <v>97</v>
      </c>
      <c r="R253" s="233">
        <v>5</v>
      </c>
      <c r="S253" s="233">
        <v>500</v>
      </c>
      <c r="T253" s="235">
        <v>16.158999999999999</v>
      </c>
      <c r="U253" s="233">
        <v>80</v>
      </c>
    </row>
    <row r="254" spans="1:21" ht="39" customHeight="1" thickTop="1" thickBot="1">
      <c r="A254" s="437"/>
      <c r="B254" s="215" t="s">
        <v>248</v>
      </c>
      <c r="C254" s="257" t="s">
        <v>249</v>
      </c>
      <c r="D254" s="217"/>
      <c r="E254" s="218" t="s">
        <v>39</v>
      </c>
      <c r="F254" s="75">
        <v>75240</v>
      </c>
      <c r="G254" s="81">
        <f t="shared" si="11"/>
        <v>52668</v>
      </c>
      <c r="H254" s="147"/>
      <c r="I254" s="82"/>
      <c r="J254" s="83">
        <f t="shared" si="12"/>
        <v>0</v>
      </c>
      <c r="K254" s="147"/>
      <c r="L254" s="217" t="s">
        <v>3</v>
      </c>
      <c r="M254" s="217" t="s">
        <v>95</v>
      </c>
      <c r="N254" s="217">
        <v>250</v>
      </c>
      <c r="O254" s="217" t="s">
        <v>126</v>
      </c>
      <c r="P254" s="217" t="s">
        <v>42</v>
      </c>
      <c r="Q254" s="217" t="s">
        <v>97</v>
      </c>
      <c r="R254" s="217">
        <v>5</v>
      </c>
      <c r="S254" s="217">
        <v>500</v>
      </c>
      <c r="T254" s="236">
        <v>18.258999999999997</v>
      </c>
      <c r="U254" s="217">
        <v>80</v>
      </c>
    </row>
    <row r="255" spans="1:21" ht="24.75" customHeight="1" thickTop="1">
      <c r="A255" s="437"/>
      <c r="B255" s="258" t="s">
        <v>230</v>
      </c>
      <c r="C255" s="259" t="s">
        <v>231</v>
      </c>
      <c r="D255" s="260">
        <v>1</v>
      </c>
      <c r="E255" s="224" t="s">
        <v>46</v>
      </c>
      <c r="F255" s="20">
        <v>15720</v>
      </c>
      <c r="G255" s="120">
        <f t="shared" si="11"/>
        <v>11004</v>
      </c>
      <c r="H255" s="147"/>
      <c r="I255" s="121"/>
      <c r="J255" s="122">
        <f t="shared" si="12"/>
        <v>0</v>
      </c>
      <c r="K255" s="147"/>
      <c r="L255" s="223" t="s">
        <v>3</v>
      </c>
      <c r="M255" s="223" t="s">
        <v>95</v>
      </c>
      <c r="N255" s="223">
        <v>250</v>
      </c>
      <c r="O255" s="223" t="s">
        <v>126</v>
      </c>
      <c r="P255" s="223" t="s">
        <v>42</v>
      </c>
      <c r="Q255" s="223" t="s">
        <v>97</v>
      </c>
      <c r="R255" s="223">
        <v>5</v>
      </c>
      <c r="S255" s="223">
        <v>500</v>
      </c>
      <c r="T255" s="225">
        <v>18.258999999999997</v>
      </c>
      <c r="U255" s="223">
        <v>80</v>
      </c>
    </row>
    <row r="256" spans="1:21">
      <c r="A256" s="437"/>
      <c r="B256" s="231" t="s">
        <v>127</v>
      </c>
      <c r="C256" s="232" t="s">
        <v>128</v>
      </c>
      <c r="D256" s="233">
        <v>1</v>
      </c>
      <c r="E256" s="229" t="s">
        <v>46</v>
      </c>
      <c r="F256" s="14">
        <v>17280</v>
      </c>
      <c r="G256" s="120">
        <f t="shared" si="11"/>
        <v>12096</v>
      </c>
      <c r="H256" s="147"/>
      <c r="I256" s="123"/>
      <c r="J256" s="124">
        <f t="shared" si="12"/>
        <v>0</v>
      </c>
      <c r="K256" s="147"/>
      <c r="L256" s="228" t="s">
        <v>3</v>
      </c>
      <c r="M256" s="228" t="s">
        <v>95</v>
      </c>
      <c r="N256" s="228">
        <v>250</v>
      </c>
      <c r="O256" s="228" t="s">
        <v>126</v>
      </c>
      <c r="P256" s="228" t="s">
        <v>42</v>
      </c>
      <c r="Q256" s="228" t="s">
        <v>97</v>
      </c>
      <c r="R256" s="228">
        <v>5</v>
      </c>
      <c r="S256" s="228">
        <v>500</v>
      </c>
      <c r="T256" s="230">
        <v>18.258999999999997</v>
      </c>
      <c r="U256" s="228">
        <v>80</v>
      </c>
    </row>
    <row r="257" spans="1:21">
      <c r="A257" s="437"/>
      <c r="B257" s="231" t="s">
        <v>102</v>
      </c>
      <c r="C257" s="232" t="s">
        <v>103</v>
      </c>
      <c r="D257" s="233">
        <v>1</v>
      </c>
      <c r="E257" s="229" t="s">
        <v>39</v>
      </c>
      <c r="F257" s="14">
        <v>2760</v>
      </c>
      <c r="G257" s="120">
        <f t="shared" si="11"/>
        <v>1932</v>
      </c>
      <c r="H257" s="147"/>
      <c r="I257" s="123"/>
      <c r="J257" s="124">
        <f t="shared" si="12"/>
        <v>0</v>
      </c>
      <c r="K257" s="147"/>
      <c r="L257" s="228" t="s">
        <v>3</v>
      </c>
      <c r="M257" s="228" t="s">
        <v>95</v>
      </c>
      <c r="N257" s="228">
        <v>250</v>
      </c>
      <c r="O257" s="228" t="s">
        <v>126</v>
      </c>
      <c r="P257" s="228" t="s">
        <v>42</v>
      </c>
      <c r="Q257" s="228" t="s">
        <v>97</v>
      </c>
      <c r="R257" s="228">
        <v>5</v>
      </c>
      <c r="S257" s="228">
        <v>500</v>
      </c>
      <c r="T257" s="230">
        <v>18.258999999999997</v>
      </c>
      <c r="U257" s="228">
        <v>80</v>
      </c>
    </row>
    <row r="258" spans="1:21" ht="25.5">
      <c r="A258" s="437"/>
      <c r="B258" s="231" t="s">
        <v>104</v>
      </c>
      <c r="C258" s="232" t="s">
        <v>105</v>
      </c>
      <c r="D258" s="233">
        <v>5</v>
      </c>
      <c r="E258" s="229" t="s">
        <v>46</v>
      </c>
      <c r="F258" s="14">
        <v>7320</v>
      </c>
      <c r="G258" s="125">
        <f t="shared" si="11"/>
        <v>5124</v>
      </c>
      <c r="H258" s="147"/>
      <c r="I258" s="126"/>
      <c r="J258" s="127">
        <f t="shared" si="12"/>
        <v>0</v>
      </c>
      <c r="K258" s="147"/>
      <c r="L258" s="233" t="s">
        <v>3</v>
      </c>
      <c r="M258" s="233" t="s">
        <v>95</v>
      </c>
      <c r="N258" s="233">
        <v>250</v>
      </c>
      <c r="O258" s="233" t="s">
        <v>126</v>
      </c>
      <c r="P258" s="233" t="s">
        <v>42</v>
      </c>
      <c r="Q258" s="233" t="s">
        <v>97</v>
      </c>
      <c r="R258" s="233">
        <v>5</v>
      </c>
      <c r="S258" s="233">
        <v>500</v>
      </c>
      <c r="T258" s="235">
        <v>18.258999999999997</v>
      </c>
      <c r="U258" s="233">
        <v>80</v>
      </c>
    </row>
    <row r="259" spans="1:21" ht="24.75" customHeight="1" thickBot="1">
      <c r="A259" s="440"/>
      <c r="B259" s="231" t="s">
        <v>236</v>
      </c>
      <c r="C259" s="232" t="s">
        <v>237</v>
      </c>
      <c r="D259" s="233">
        <v>1</v>
      </c>
      <c r="E259" s="234" t="s">
        <v>46</v>
      </c>
      <c r="F259" s="15">
        <v>2880</v>
      </c>
      <c r="G259" s="125">
        <f t="shared" si="11"/>
        <v>2016</v>
      </c>
      <c r="H259" s="147"/>
      <c r="I259" s="126"/>
      <c r="J259" s="127">
        <f t="shared" si="12"/>
        <v>0</v>
      </c>
      <c r="K259" s="147"/>
      <c r="L259" s="233" t="s">
        <v>3</v>
      </c>
      <c r="M259" s="233" t="s">
        <v>95</v>
      </c>
      <c r="N259" s="233">
        <v>250</v>
      </c>
      <c r="O259" s="233" t="s">
        <v>126</v>
      </c>
      <c r="P259" s="233" t="s">
        <v>42</v>
      </c>
      <c r="Q259" s="233" t="s">
        <v>97</v>
      </c>
      <c r="R259" s="233">
        <v>5</v>
      </c>
      <c r="S259" s="233">
        <v>500</v>
      </c>
      <c r="T259" s="235">
        <v>18.258999999999997</v>
      </c>
      <c r="U259" s="233">
        <v>80</v>
      </c>
    </row>
    <row r="260" spans="1:21" ht="35.25" customHeight="1" thickTop="1" thickBot="1">
      <c r="A260" s="436"/>
      <c r="B260" s="215" t="s">
        <v>250</v>
      </c>
      <c r="C260" s="257" t="s">
        <v>251</v>
      </c>
      <c r="D260" s="217"/>
      <c r="E260" s="218" t="s">
        <v>39</v>
      </c>
      <c r="F260" s="75">
        <v>76560</v>
      </c>
      <c r="G260" s="81">
        <f t="shared" si="11"/>
        <v>53592</v>
      </c>
      <c r="H260" s="147"/>
      <c r="I260" s="82"/>
      <c r="J260" s="83">
        <f t="shared" si="12"/>
        <v>0</v>
      </c>
      <c r="K260" s="147"/>
      <c r="L260" s="217" t="s">
        <v>3</v>
      </c>
      <c r="M260" s="217" t="s">
        <v>95</v>
      </c>
      <c r="N260" s="217">
        <v>300</v>
      </c>
      <c r="O260" s="217" t="s">
        <v>126</v>
      </c>
      <c r="P260" s="217" t="s">
        <v>42</v>
      </c>
      <c r="Q260" s="217" t="s">
        <v>97</v>
      </c>
      <c r="R260" s="217">
        <v>5</v>
      </c>
      <c r="S260" s="217">
        <v>500</v>
      </c>
      <c r="T260" s="236">
        <v>19.217000000000002</v>
      </c>
      <c r="U260" s="217">
        <v>80</v>
      </c>
    </row>
    <row r="261" spans="1:21" ht="32.25" customHeight="1" thickTop="1">
      <c r="A261" s="437"/>
      <c r="B261" s="221" t="s">
        <v>230</v>
      </c>
      <c r="C261" s="222" t="s">
        <v>231</v>
      </c>
      <c r="D261" s="223">
        <v>1</v>
      </c>
      <c r="E261" s="224" t="s">
        <v>46</v>
      </c>
      <c r="F261" s="20">
        <v>15720</v>
      </c>
      <c r="G261" s="120">
        <f t="shared" si="11"/>
        <v>11004</v>
      </c>
      <c r="H261" s="147"/>
      <c r="I261" s="121"/>
      <c r="J261" s="122">
        <f t="shared" si="12"/>
        <v>0</v>
      </c>
      <c r="K261" s="147"/>
      <c r="L261" s="223" t="s">
        <v>3</v>
      </c>
      <c r="M261" s="223" t="s">
        <v>95</v>
      </c>
      <c r="N261" s="223">
        <v>300</v>
      </c>
      <c r="O261" s="223" t="s">
        <v>126</v>
      </c>
      <c r="P261" s="223" t="s">
        <v>42</v>
      </c>
      <c r="Q261" s="223" t="s">
        <v>97</v>
      </c>
      <c r="R261" s="223">
        <v>5</v>
      </c>
      <c r="S261" s="223">
        <v>500</v>
      </c>
      <c r="T261" s="225">
        <v>19.217000000000002</v>
      </c>
      <c r="U261" s="223">
        <v>80</v>
      </c>
    </row>
    <row r="262" spans="1:21">
      <c r="A262" s="437"/>
      <c r="B262" s="226" t="s">
        <v>127</v>
      </c>
      <c r="C262" s="227" t="s">
        <v>128</v>
      </c>
      <c r="D262" s="228">
        <v>1</v>
      </c>
      <c r="E262" s="229" t="s">
        <v>46</v>
      </c>
      <c r="F262" s="14">
        <v>17280</v>
      </c>
      <c r="G262" s="120">
        <f t="shared" si="11"/>
        <v>12096</v>
      </c>
      <c r="H262" s="147"/>
      <c r="I262" s="123"/>
      <c r="J262" s="124">
        <f t="shared" si="12"/>
        <v>0</v>
      </c>
      <c r="K262" s="147"/>
      <c r="L262" s="228" t="s">
        <v>3</v>
      </c>
      <c r="M262" s="228" t="s">
        <v>95</v>
      </c>
      <c r="N262" s="228">
        <v>300</v>
      </c>
      <c r="O262" s="228" t="s">
        <v>126</v>
      </c>
      <c r="P262" s="228" t="s">
        <v>42</v>
      </c>
      <c r="Q262" s="228" t="s">
        <v>97</v>
      </c>
      <c r="R262" s="228">
        <v>5</v>
      </c>
      <c r="S262" s="228">
        <v>500</v>
      </c>
      <c r="T262" s="230">
        <v>19.217000000000002</v>
      </c>
      <c r="U262" s="228">
        <v>80</v>
      </c>
    </row>
    <row r="263" spans="1:21" ht="27" customHeight="1">
      <c r="A263" s="437"/>
      <c r="B263" s="226" t="s">
        <v>108</v>
      </c>
      <c r="C263" s="227" t="s">
        <v>109</v>
      </c>
      <c r="D263" s="228">
        <v>1</v>
      </c>
      <c r="E263" s="229" t="s">
        <v>39</v>
      </c>
      <c r="F263" s="14">
        <v>2880</v>
      </c>
      <c r="G263" s="120">
        <f t="shared" si="11"/>
        <v>2016</v>
      </c>
      <c r="H263" s="147"/>
      <c r="I263" s="123"/>
      <c r="J263" s="124">
        <f t="shared" si="12"/>
        <v>0</v>
      </c>
      <c r="K263" s="147"/>
      <c r="L263" s="228" t="s">
        <v>3</v>
      </c>
      <c r="M263" s="228" t="s">
        <v>95</v>
      </c>
      <c r="N263" s="228">
        <v>300</v>
      </c>
      <c r="O263" s="228" t="s">
        <v>126</v>
      </c>
      <c r="P263" s="228" t="s">
        <v>42</v>
      </c>
      <c r="Q263" s="228" t="s">
        <v>97</v>
      </c>
      <c r="R263" s="228">
        <v>5</v>
      </c>
      <c r="S263" s="228">
        <v>500</v>
      </c>
      <c r="T263" s="230">
        <v>19.217000000000002</v>
      </c>
      <c r="U263" s="228">
        <v>80</v>
      </c>
    </row>
    <row r="264" spans="1:21" ht="25.5">
      <c r="A264" s="437"/>
      <c r="B264" s="226" t="s">
        <v>110</v>
      </c>
      <c r="C264" s="227" t="s">
        <v>111</v>
      </c>
      <c r="D264" s="228">
        <v>5</v>
      </c>
      <c r="E264" s="229" t="s">
        <v>46</v>
      </c>
      <c r="F264" s="14">
        <v>7560</v>
      </c>
      <c r="G264" s="120">
        <f t="shared" si="11"/>
        <v>5292</v>
      </c>
      <c r="H264" s="147"/>
      <c r="I264" s="123"/>
      <c r="J264" s="124">
        <f t="shared" si="12"/>
        <v>0</v>
      </c>
      <c r="K264" s="147"/>
      <c r="L264" s="228" t="s">
        <v>3</v>
      </c>
      <c r="M264" s="228" t="s">
        <v>95</v>
      </c>
      <c r="N264" s="228">
        <v>300</v>
      </c>
      <c r="O264" s="228" t="s">
        <v>126</v>
      </c>
      <c r="P264" s="228" t="s">
        <v>42</v>
      </c>
      <c r="Q264" s="228" t="s">
        <v>97</v>
      </c>
      <c r="R264" s="228">
        <v>5</v>
      </c>
      <c r="S264" s="228">
        <v>500</v>
      </c>
      <c r="T264" s="230">
        <v>19.217000000000002</v>
      </c>
      <c r="U264" s="228">
        <v>80</v>
      </c>
    </row>
    <row r="265" spans="1:21" ht="26.25" customHeight="1" thickBot="1">
      <c r="A265" s="437"/>
      <c r="B265" s="231" t="s">
        <v>236</v>
      </c>
      <c r="C265" s="232" t="s">
        <v>237</v>
      </c>
      <c r="D265" s="233">
        <v>1</v>
      </c>
      <c r="E265" s="234" t="s">
        <v>46</v>
      </c>
      <c r="F265" s="15">
        <v>2880</v>
      </c>
      <c r="G265" s="125">
        <f t="shared" si="11"/>
        <v>2016</v>
      </c>
      <c r="H265" s="147"/>
      <c r="I265" s="126"/>
      <c r="J265" s="127">
        <f t="shared" si="12"/>
        <v>0</v>
      </c>
      <c r="K265" s="147"/>
      <c r="L265" s="233" t="s">
        <v>3</v>
      </c>
      <c r="M265" s="233" t="s">
        <v>95</v>
      </c>
      <c r="N265" s="233">
        <v>300</v>
      </c>
      <c r="O265" s="233" t="s">
        <v>126</v>
      </c>
      <c r="P265" s="233" t="s">
        <v>42</v>
      </c>
      <c r="Q265" s="233" t="s">
        <v>97</v>
      </c>
      <c r="R265" s="233">
        <v>5</v>
      </c>
      <c r="S265" s="233">
        <v>500</v>
      </c>
      <c r="T265" s="235">
        <v>19.217000000000002</v>
      </c>
      <c r="U265" s="233">
        <v>80</v>
      </c>
    </row>
    <row r="266" spans="1:21" ht="36.75" customHeight="1" thickTop="1" thickBot="1">
      <c r="A266" s="437"/>
      <c r="B266" s="215" t="s">
        <v>252</v>
      </c>
      <c r="C266" s="257" t="s">
        <v>253</v>
      </c>
      <c r="D266" s="217"/>
      <c r="E266" s="218" t="s">
        <v>39</v>
      </c>
      <c r="F266" s="75">
        <v>84480</v>
      </c>
      <c r="G266" s="81">
        <f t="shared" si="11"/>
        <v>59136</v>
      </c>
      <c r="H266" s="147"/>
      <c r="I266" s="82"/>
      <c r="J266" s="83">
        <f t="shared" si="12"/>
        <v>0</v>
      </c>
      <c r="K266" s="147"/>
      <c r="L266" s="217" t="s">
        <v>3</v>
      </c>
      <c r="M266" s="217" t="s">
        <v>95</v>
      </c>
      <c r="N266" s="217">
        <v>400</v>
      </c>
      <c r="O266" s="217" t="s">
        <v>126</v>
      </c>
      <c r="P266" s="217" t="s">
        <v>42</v>
      </c>
      <c r="Q266" s="217" t="s">
        <v>97</v>
      </c>
      <c r="R266" s="217">
        <v>5</v>
      </c>
      <c r="S266" s="217">
        <v>500</v>
      </c>
      <c r="T266" s="236">
        <v>21.376000000000001</v>
      </c>
      <c r="U266" s="217">
        <v>80</v>
      </c>
    </row>
    <row r="267" spans="1:21" ht="24.75" customHeight="1" thickTop="1">
      <c r="A267" s="437"/>
      <c r="B267" s="221" t="s">
        <v>230</v>
      </c>
      <c r="C267" s="222" t="s">
        <v>231</v>
      </c>
      <c r="D267" s="223">
        <v>1</v>
      </c>
      <c r="E267" s="224" t="s">
        <v>46</v>
      </c>
      <c r="F267" s="20">
        <v>15720</v>
      </c>
      <c r="G267" s="120">
        <f t="shared" si="11"/>
        <v>11004</v>
      </c>
      <c r="H267" s="147"/>
      <c r="I267" s="121"/>
      <c r="J267" s="122">
        <f t="shared" si="12"/>
        <v>0</v>
      </c>
      <c r="K267" s="147"/>
      <c r="L267" s="223" t="s">
        <v>3</v>
      </c>
      <c r="M267" s="223" t="s">
        <v>95</v>
      </c>
      <c r="N267" s="223">
        <v>400</v>
      </c>
      <c r="O267" s="223" t="s">
        <v>126</v>
      </c>
      <c r="P267" s="223" t="s">
        <v>42</v>
      </c>
      <c r="Q267" s="223" t="s">
        <v>97</v>
      </c>
      <c r="R267" s="223">
        <v>5</v>
      </c>
      <c r="S267" s="223">
        <v>500</v>
      </c>
      <c r="T267" s="225">
        <v>21.376000000000001</v>
      </c>
      <c r="U267" s="223">
        <v>80</v>
      </c>
    </row>
    <row r="268" spans="1:21">
      <c r="A268" s="437"/>
      <c r="B268" s="226" t="s">
        <v>127</v>
      </c>
      <c r="C268" s="227" t="s">
        <v>128</v>
      </c>
      <c r="D268" s="228">
        <v>1</v>
      </c>
      <c r="E268" s="229" t="s">
        <v>46</v>
      </c>
      <c r="F268" s="14">
        <v>17280</v>
      </c>
      <c r="G268" s="120">
        <f t="shared" si="11"/>
        <v>12096</v>
      </c>
      <c r="H268" s="147"/>
      <c r="I268" s="123"/>
      <c r="J268" s="124">
        <f t="shared" si="12"/>
        <v>0</v>
      </c>
      <c r="K268" s="147"/>
      <c r="L268" s="228" t="s">
        <v>3</v>
      </c>
      <c r="M268" s="228" t="s">
        <v>95</v>
      </c>
      <c r="N268" s="228">
        <v>400</v>
      </c>
      <c r="O268" s="228" t="s">
        <v>126</v>
      </c>
      <c r="P268" s="228" t="s">
        <v>42</v>
      </c>
      <c r="Q268" s="228" t="s">
        <v>97</v>
      </c>
      <c r="R268" s="228">
        <v>5</v>
      </c>
      <c r="S268" s="228">
        <v>500</v>
      </c>
      <c r="T268" s="230">
        <v>21.376000000000001</v>
      </c>
      <c r="U268" s="228">
        <v>80</v>
      </c>
    </row>
    <row r="269" spans="1:21" ht="15.75" customHeight="1">
      <c r="A269" s="437"/>
      <c r="B269" s="226" t="s">
        <v>114</v>
      </c>
      <c r="C269" s="227" t="s">
        <v>115</v>
      </c>
      <c r="D269" s="228">
        <v>1</v>
      </c>
      <c r="E269" s="229" t="s">
        <v>39</v>
      </c>
      <c r="F269" s="14">
        <v>3000</v>
      </c>
      <c r="G269" s="120">
        <f t="shared" si="11"/>
        <v>2100</v>
      </c>
      <c r="H269" s="147"/>
      <c r="I269" s="123"/>
      <c r="J269" s="124">
        <f t="shared" si="12"/>
        <v>0</v>
      </c>
      <c r="K269" s="147"/>
      <c r="L269" s="228" t="s">
        <v>3</v>
      </c>
      <c r="M269" s="228" t="s">
        <v>95</v>
      </c>
      <c r="N269" s="228">
        <v>400</v>
      </c>
      <c r="O269" s="228" t="s">
        <v>126</v>
      </c>
      <c r="P269" s="228" t="s">
        <v>42</v>
      </c>
      <c r="Q269" s="228" t="s">
        <v>97</v>
      </c>
      <c r="R269" s="228">
        <v>5</v>
      </c>
      <c r="S269" s="228">
        <v>500</v>
      </c>
      <c r="T269" s="230">
        <v>21.376000000000001</v>
      </c>
      <c r="U269" s="228">
        <v>80</v>
      </c>
    </row>
    <row r="270" spans="1:21" ht="25.5">
      <c r="A270" s="437"/>
      <c r="B270" s="226" t="s">
        <v>116</v>
      </c>
      <c r="C270" s="227" t="s">
        <v>117</v>
      </c>
      <c r="D270" s="228">
        <v>5</v>
      </c>
      <c r="E270" s="229" t="s">
        <v>46</v>
      </c>
      <c r="F270" s="14">
        <v>9120</v>
      </c>
      <c r="G270" s="120">
        <f t="shared" si="11"/>
        <v>6384</v>
      </c>
      <c r="H270" s="147"/>
      <c r="I270" s="123"/>
      <c r="J270" s="124">
        <f t="shared" si="12"/>
        <v>0</v>
      </c>
      <c r="K270" s="147"/>
      <c r="L270" s="228" t="s">
        <v>3</v>
      </c>
      <c r="M270" s="228" t="s">
        <v>95</v>
      </c>
      <c r="N270" s="228">
        <v>400</v>
      </c>
      <c r="O270" s="228" t="s">
        <v>126</v>
      </c>
      <c r="P270" s="228" t="s">
        <v>42</v>
      </c>
      <c r="Q270" s="228" t="s">
        <v>97</v>
      </c>
      <c r="R270" s="228">
        <v>5</v>
      </c>
      <c r="S270" s="228">
        <v>500</v>
      </c>
      <c r="T270" s="230">
        <v>21.376000000000001</v>
      </c>
      <c r="U270" s="228">
        <v>80</v>
      </c>
    </row>
    <row r="271" spans="1:21" ht="23.25" customHeight="1" thickBot="1">
      <c r="A271" s="437"/>
      <c r="B271" s="231" t="s">
        <v>236</v>
      </c>
      <c r="C271" s="232" t="s">
        <v>237</v>
      </c>
      <c r="D271" s="233">
        <v>1</v>
      </c>
      <c r="E271" s="234" t="s">
        <v>46</v>
      </c>
      <c r="F271" s="15">
        <v>2880</v>
      </c>
      <c r="G271" s="125">
        <f t="shared" si="11"/>
        <v>2016</v>
      </c>
      <c r="H271" s="147"/>
      <c r="I271" s="126"/>
      <c r="J271" s="127">
        <f t="shared" si="12"/>
        <v>0</v>
      </c>
      <c r="K271" s="147"/>
      <c r="L271" s="233" t="s">
        <v>3</v>
      </c>
      <c r="M271" s="233" t="s">
        <v>95</v>
      </c>
      <c r="N271" s="233">
        <v>400</v>
      </c>
      <c r="O271" s="233" t="s">
        <v>126</v>
      </c>
      <c r="P271" s="233" t="s">
        <v>42</v>
      </c>
      <c r="Q271" s="233" t="s">
        <v>97</v>
      </c>
      <c r="R271" s="233">
        <v>5</v>
      </c>
      <c r="S271" s="233">
        <v>500</v>
      </c>
      <c r="T271" s="235">
        <v>21.376000000000001</v>
      </c>
      <c r="U271" s="233">
        <v>80</v>
      </c>
    </row>
    <row r="272" spans="1:21" ht="36.75" customHeight="1" thickTop="1" thickBot="1">
      <c r="A272" s="437"/>
      <c r="B272" s="215" t="s">
        <v>254</v>
      </c>
      <c r="C272" s="257" t="s">
        <v>255</v>
      </c>
      <c r="D272" s="217"/>
      <c r="E272" s="218" t="s">
        <v>39</v>
      </c>
      <c r="F272" s="75">
        <v>90480</v>
      </c>
      <c r="G272" s="81">
        <f t="shared" si="11"/>
        <v>63336</v>
      </c>
      <c r="H272" s="147"/>
      <c r="I272" s="82"/>
      <c r="J272" s="83">
        <f t="shared" si="12"/>
        <v>0</v>
      </c>
      <c r="K272" s="147"/>
      <c r="L272" s="217" t="s">
        <v>3</v>
      </c>
      <c r="M272" s="217" t="s">
        <v>95</v>
      </c>
      <c r="N272" s="217">
        <v>450</v>
      </c>
      <c r="O272" s="217" t="s">
        <v>126</v>
      </c>
      <c r="P272" s="217" t="s">
        <v>42</v>
      </c>
      <c r="Q272" s="217" t="s">
        <v>97</v>
      </c>
      <c r="R272" s="217">
        <v>5</v>
      </c>
      <c r="S272" s="217">
        <v>500</v>
      </c>
      <c r="T272" s="236">
        <v>21.715</v>
      </c>
      <c r="U272" s="217">
        <v>80</v>
      </c>
    </row>
    <row r="273" spans="1:21" ht="28.5" customHeight="1" thickTop="1">
      <c r="A273" s="437"/>
      <c r="B273" s="221" t="s">
        <v>230</v>
      </c>
      <c r="C273" s="222" t="s">
        <v>231</v>
      </c>
      <c r="D273" s="223">
        <v>1</v>
      </c>
      <c r="E273" s="224" t="s">
        <v>46</v>
      </c>
      <c r="F273" s="20">
        <v>15720</v>
      </c>
      <c r="G273" s="120">
        <f t="shared" si="11"/>
        <v>11004</v>
      </c>
      <c r="H273" s="147"/>
      <c r="I273" s="121"/>
      <c r="J273" s="122">
        <f t="shared" si="12"/>
        <v>0</v>
      </c>
      <c r="K273" s="147"/>
      <c r="L273" s="223" t="s">
        <v>3</v>
      </c>
      <c r="M273" s="223" t="s">
        <v>95</v>
      </c>
      <c r="N273" s="223">
        <v>450</v>
      </c>
      <c r="O273" s="223" t="s">
        <v>126</v>
      </c>
      <c r="P273" s="223" t="s">
        <v>42</v>
      </c>
      <c r="Q273" s="223" t="s">
        <v>97</v>
      </c>
      <c r="R273" s="223">
        <v>5</v>
      </c>
      <c r="S273" s="223">
        <v>500</v>
      </c>
      <c r="T273" s="225">
        <v>21.715</v>
      </c>
      <c r="U273" s="223">
        <v>80</v>
      </c>
    </row>
    <row r="274" spans="1:21">
      <c r="A274" s="437"/>
      <c r="B274" s="226" t="s">
        <v>127</v>
      </c>
      <c r="C274" s="227" t="s">
        <v>128</v>
      </c>
      <c r="D274" s="228">
        <v>1</v>
      </c>
      <c r="E274" s="229" t="s">
        <v>46</v>
      </c>
      <c r="F274" s="14">
        <v>17280</v>
      </c>
      <c r="G274" s="120">
        <f t="shared" si="11"/>
        <v>12096</v>
      </c>
      <c r="H274" s="147"/>
      <c r="I274" s="123"/>
      <c r="J274" s="124">
        <f t="shared" si="12"/>
        <v>0</v>
      </c>
      <c r="K274" s="147"/>
      <c r="L274" s="228" t="s">
        <v>3</v>
      </c>
      <c r="M274" s="228" t="s">
        <v>95</v>
      </c>
      <c r="N274" s="228">
        <v>450</v>
      </c>
      <c r="O274" s="228" t="s">
        <v>126</v>
      </c>
      <c r="P274" s="228" t="s">
        <v>42</v>
      </c>
      <c r="Q274" s="228" t="s">
        <v>97</v>
      </c>
      <c r="R274" s="228">
        <v>5</v>
      </c>
      <c r="S274" s="228">
        <v>500</v>
      </c>
      <c r="T274" s="230">
        <v>21.715</v>
      </c>
      <c r="U274" s="228">
        <v>80</v>
      </c>
    </row>
    <row r="275" spans="1:21" ht="21" customHeight="1">
      <c r="A275" s="437"/>
      <c r="B275" s="226" t="s">
        <v>120</v>
      </c>
      <c r="C275" s="227" t="s">
        <v>121</v>
      </c>
      <c r="D275" s="228">
        <v>1</v>
      </c>
      <c r="E275" s="229" t="s">
        <v>39</v>
      </c>
      <c r="F275" s="14">
        <v>3600</v>
      </c>
      <c r="G275" s="120">
        <f t="shared" si="11"/>
        <v>2520</v>
      </c>
      <c r="H275" s="147"/>
      <c r="I275" s="123"/>
      <c r="J275" s="124">
        <f t="shared" si="12"/>
        <v>0</v>
      </c>
      <c r="K275" s="147"/>
      <c r="L275" s="228" t="s">
        <v>3</v>
      </c>
      <c r="M275" s="228" t="s">
        <v>95</v>
      </c>
      <c r="N275" s="228">
        <v>450</v>
      </c>
      <c r="O275" s="228" t="s">
        <v>126</v>
      </c>
      <c r="P275" s="228" t="s">
        <v>42</v>
      </c>
      <c r="Q275" s="228" t="s">
        <v>97</v>
      </c>
      <c r="R275" s="228">
        <v>5</v>
      </c>
      <c r="S275" s="228">
        <v>500</v>
      </c>
      <c r="T275" s="230">
        <v>21.715</v>
      </c>
      <c r="U275" s="228">
        <v>80</v>
      </c>
    </row>
    <row r="276" spans="1:21" ht="25.5">
      <c r="A276" s="437"/>
      <c r="B276" s="226" t="s">
        <v>122</v>
      </c>
      <c r="C276" s="227" t="s">
        <v>123</v>
      </c>
      <c r="D276" s="228">
        <v>5</v>
      </c>
      <c r="E276" s="229" t="s">
        <v>46</v>
      </c>
      <c r="F276" s="14">
        <v>10200</v>
      </c>
      <c r="G276" s="120">
        <f t="shared" si="11"/>
        <v>7140</v>
      </c>
      <c r="H276" s="147"/>
      <c r="I276" s="123"/>
      <c r="J276" s="124">
        <f t="shared" si="12"/>
        <v>0</v>
      </c>
      <c r="K276" s="147"/>
      <c r="L276" s="228" t="s">
        <v>3</v>
      </c>
      <c r="M276" s="228" t="s">
        <v>95</v>
      </c>
      <c r="N276" s="228">
        <v>450</v>
      </c>
      <c r="O276" s="228" t="s">
        <v>126</v>
      </c>
      <c r="P276" s="228" t="s">
        <v>42</v>
      </c>
      <c r="Q276" s="228" t="s">
        <v>97</v>
      </c>
      <c r="R276" s="228">
        <v>5</v>
      </c>
      <c r="S276" s="228">
        <v>500</v>
      </c>
      <c r="T276" s="230">
        <v>21.715</v>
      </c>
      <c r="U276" s="228">
        <v>80</v>
      </c>
    </row>
    <row r="277" spans="1:21" ht="27" customHeight="1" thickBot="1">
      <c r="A277" s="440"/>
      <c r="B277" s="231" t="s">
        <v>236</v>
      </c>
      <c r="C277" s="232" t="s">
        <v>237</v>
      </c>
      <c r="D277" s="233">
        <v>1</v>
      </c>
      <c r="E277" s="234" t="s">
        <v>46</v>
      </c>
      <c r="F277" s="15">
        <v>2880</v>
      </c>
      <c r="G277" s="125">
        <f t="shared" si="11"/>
        <v>2016</v>
      </c>
      <c r="H277" s="147"/>
      <c r="I277" s="126"/>
      <c r="J277" s="127">
        <f t="shared" si="12"/>
        <v>0</v>
      </c>
      <c r="K277" s="147"/>
      <c r="L277" s="233" t="s">
        <v>3</v>
      </c>
      <c r="M277" s="233" t="s">
        <v>95</v>
      </c>
      <c r="N277" s="233">
        <v>450</v>
      </c>
      <c r="O277" s="233" t="s">
        <v>126</v>
      </c>
      <c r="P277" s="233" t="s">
        <v>42</v>
      </c>
      <c r="Q277" s="233" t="s">
        <v>97</v>
      </c>
      <c r="R277" s="233">
        <v>5</v>
      </c>
      <c r="S277" s="233">
        <v>500</v>
      </c>
      <c r="T277" s="235">
        <v>21.715</v>
      </c>
      <c r="U277" s="233">
        <v>80</v>
      </c>
    </row>
    <row r="278" spans="1:21" ht="39" customHeight="1" thickTop="1" thickBot="1">
      <c r="A278" s="436"/>
      <c r="B278" s="215" t="s">
        <v>256</v>
      </c>
      <c r="C278" s="257" t="s">
        <v>257</v>
      </c>
      <c r="D278" s="217"/>
      <c r="E278" s="218" t="s">
        <v>39</v>
      </c>
      <c r="F278" s="75">
        <v>85080</v>
      </c>
      <c r="G278" s="81">
        <f t="shared" si="11"/>
        <v>59556</v>
      </c>
      <c r="H278" s="147"/>
      <c r="I278" s="82"/>
      <c r="J278" s="83">
        <f t="shared" si="12"/>
        <v>0</v>
      </c>
      <c r="K278" s="147"/>
      <c r="L278" s="217" t="s">
        <v>3</v>
      </c>
      <c r="M278" s="217" t="s">
        <v>95</v>
      </c>
      <c r="N278" s="217">
        <v>150</v>
      </c>
      <c r="O278" s="217" t="s">
        <v>137</v>
      </c>
      <c r="P278" s="217" t="s">
        <v>42</v>
      </c>
      <c r="Q278" s="217" t="s">
        <v>97</v>
      </c>
      <c r="R278" s="217">
        <v>6</v>
      </c>
      <c r="S278" s="217">
        <v>500</v>
      </c>
      <c r="T278" s="236">
        <v>18.446999999999999</v>
      </c>
      <c r="U278" s="217">
        <v>80</v>
      </c>
    </row>
    <row r="279" spans="1:21" ht="26.25" customHeight="1" thickTop="1">
      <c r="A279" s="437"/>
      <c r="B279" s="221" t="s">
        <v>230</v>
      </c>
      <c r="C279" s="222" t="s">
        <v>231</v>
      </c>
      <c r="D279" s="223">
        <v>1</v>
      </c>
      <c r="E279" s="224" t="s">
        <v>46</v>
      </c>
      <c r="F279" s="20">
        <v>15720</v>
      </c>
      <c r="G279" s="120">
        <f t="shared" si="11"/>
        <v>11004</v>
      </c>
      <c r="H279" s="147"/>
      <c r="I279" s="121"/>
      <c r="J279" s="122">
        <f t="shared" si="12"/>
        <v>0</v>
      </c>
      <c r="K279" s="147"/>
      <c r="L279" s="223" t="s">
        <v>3</v>
      </c>
      <c r="M279" s="223" t="s">
        <v>95</v>
      </c>
      <c r="N279" s="223">
        <v>150</v>
      </c>
      <c r="O279" s="223" t="s">
        <v>137</v>
      </c>
      <c r="P279" s="223" t="s">
        <v>42</v>
      </c>
      <c r="Q279" s="223" t="s">
        <v>97</v>
      </c>
      <c r="R279" s="223">
        <v>6</v>
      </c>
      <c r="S279" s="223">
        <v>500</v>
      </c>
      <c r="T279" s="225">
        <v>18.446999999999999</v>
      </c>
      <c r="U279" s="223">
        <v>80</v>
      </c>
    </row>
    <row r="280" spans="1:21">
      <c r="A280" s="437"/>
      <c r="B280" s="226" t="s">
        <v>138</v>
      </c>
      <c r="C280" s="227" t="s">
        <v>139</v>
      </c>
      <c r="D280" s="228">
        <v>1</v>
      </c>
      <c r="E280" s="229" t="s">
        <v>46</v>
      </c>
      <c r="F280" s="14">
        <v>18720</v>
      </c>
      <c r="G280" s="120">
        <f t="shared" si="11"/>
        <v>13104</v>
      </c>
      <c r="H280" s="147"/>
      <c r="I280" s="123"/>
      <c r="J280" s="124">
        <f t="shared" si="12"/>
        <v>0</v>
      </c>
      <c r="K280" s="147"/>
      <c r="L280" s="228" t="s">
        <v>3</v>
      </c>
      <c r="M280" s="228" t="s">
        <v>95</v>
      </c>
      <c r="N280" s="228">
        <v>150</v>
      </c>
      <c r="O280" s="228" t="s">
        <v>137</v>
      </c>
      <c r="P280" s="228" t="s">
        <v>42</v>
      </c>
      <c r="Q280" s="228" t="s">
        <v>97</v>
      </c>
      <c r="R280" s="228">
        <v>6</v>
      </c>
      <c r="S280" s="228">
        <v>500</v>
      </c>
      <c r="T280" s="230">
        <v>18.446999999999999</v>
      </c>
      <c r="U280" s="228">
        <v>80</v>
      </c>
    </row>
    <row r="281" spans="1:21" ht="19.5" customHeight="1">
      <c r="A281" s="437"/>
      <c r="B281" s="226" t="s">
        <v>232</v>
      </c>
      <c r="C281" s="227" t="s">
        <v>233</v>
      </c>
      <c r="D281" s="228">
        <v>1</v>
      </c>
      <c r="E281" s="229" t="s">
        <v>39</v>
      </c>
      <c r="F281" s="14">
        <v>3840</v>
      </c>
      <c r="G281" s="120">
        <f t="shared" si="11"/>
        <v>2688</v>
      </c>
      <c r="H281" s="147"/>
      <c r="I281" s="123"/>
      <c r="J281" s="124">
        <f t="shared" si="12"/>
        <v>0</v>
      </c>
      <c r="K281" s="147"/>
      <c r="L281" s="228" t="s">
        <v>3</v>
      </c>
      <c r="M281" s="228" t="s">
        <v>95</v>
      </c>
      <c r="N281" s="228">
        <v>150</v>
      </c>
      <c r="O281" s="228" t="s">
        <v>137</v>
      </c>
      <c r="P281" s="228" t="s">
        <v>42</v>
      </c>
      <c r="Q281" s="228" t="s">
        <v>97</v>
      </c>
      <c r="R281" s="228">
        <v>6</v>
      </c>
      <c r="S281" s="228">
        <v>500</v>
      </c>
      <c r="T281" s="230">
        <v>18.446999999999999</v>
      </c>
      <c r="U281" s="228">
        <v>80</v>
      </c>
    </row>
    <row r="282" spans="1:21" ht="25.5">
      <c r="A282" s="437"/>
      <c r="B282" s="226" t="s">
        <v>234</v>
      </c>
      <c r="C282" s="227" t="s">
        <v>235</v>
      </c>
      <c r="D282" s="228">
        <v>6</v>
      </c>
      <c r="E282" s="229" t="s">
        <v>46</v>
      </c>
      <c r="F282" s="14">
        <v>7320</v>
      </c>
      <c r="G282" s="120">
        <f t="shared" si="11"/>
        <v>5124</v>
      </c>
      <c r="H282" s="147"/>
      <c r="I282" s="123"/>
      <c r="J282" s="124">
        <f t="shared" si="12"/>
        <v>0</v>
      </c>
      <c r="K282" s="147"/>
      <c r="L282" s="228" t="s">
        <v>3</v>
      </c>
      <c r="M282" s="228" t="s">
        <v>95</v>
      </c>
      <c r="N282" s="228">
        <v>150</v>
      </c>
      <c r="O282" s="228" t="s">
        <v>137</v>
      </c>
      <c r="P282" s="228" t="s">
        <v>42</v>
      </c>
      <c r="Q282" s="228" t="s">
        <v>97</v>
      </c>
      <c r="R282" s="228">
        <v>6</v>
      </c>
      <c r="S282" s="228">
        <v>500</v>
      </c>
      <c r="T282" s="230">
        <v>18.446999999999999</v>
      </c>
      <c r="U282" s="228">
        <v>80</v>
      </c>
    </row>
    <row r="283" spans="1:21" ht="27" customHeight="1" thickBot="1">
      <c r="A283" s="437"/>
      <c r="B283" s="231" t="s">
        <v>236</v>
      </c>
      <c r="C283" s="232" t="s">
        <v>237</v>
      </c>
      <c r="D283" s="233">
        <v>1</v>
      </c>
      <c r="E283" s="234" t="s">
        <v>46</v>
      </c>
      <c r="F283" s="15">
        <v>2880</v>
      </c>
      <c r="G283" s="125">
        <f t="shared" si="11"/>
        <v>2016</v>
      </c>
      <c r="H283" s="147"/>
      <c r="I283" s="126"/>
      <c r="J283" s="127">
        <f t="shared" si="12"/>
        <v>0</v>
      </c>
      <c r="K283" s="147"/>
      <c r="L283" s="233" t="s">
        <v>3</v>
      </c>
      <c r="M283" s="233" t="s">
        <v>95</v>
      </c>
      <c r="N283" s="233">
        <v>150</v>
      </c>
      <c r="O283" s="233" t="s">
        <v>137</v>
      </c>
      <c r="P283" s="233" t="s">
        <v>42</v>
      </c>
      <c r="Q283" s="233" t="s">
        <v>97</v>
      </c>
      <c r="R283" s="233">
        <v>6</v>
      </c>
      <c r="S283" s="233">
        <v>500</v>
      </c>
      <c r="T283" s="235">
        <v>18.446999999999999</v>
      </c>
      <c r="U283" s="233">
        <v>80</v>
      </c>
    </row>
    <row r="284" spans="1:21" ht="35.25" customHeight="1" thickTop="1" thickBot="1">
      <c r="A284" s="437"/>
      <c r="B284" s="215" t="s">
        <v>258</v>
      </c>
      <c r="C284" s="257" t="s">
        <v>259</v>
      </c>
      <c r="D284" s="217"/>
      <c r="E284" s="218" t="s">
        <v>39</v>
      </c>
      <c r="F284" s="75">
        <v>84000</v>
      </c>
      <c r="G284" s="81">
        <f t="shared" si="11"/>
        <v>58800</v>
      </c>
      <c r="H284" s="147"/>
      <c r="I284" s="82"/>
      <c r="J284" s="83">
        <f t="shared" si="12"/>
        <v>0</v>
      </c>
      <c r="K284" s="147"/>
      <c r="L284" s="217" t="s">
        <v>3</v>
      </c>
      <c r="M284" s="217" t="s">
        <v>95</v>
      </c>
      <c r="N284" s="217">
        <v>250</v>
      </c>
      <c r="O284" s="217" t="s">
        <v>137</v>
      </c>
      <c r="P284" s="217" t="s">
        <v>42</v>
      </c>
      <c r="Q284" s="217" t="s">
        <v>97</v>
      </c>
      <c r="R284" s="217">
        <v>6</v>
      </c>
      <c r="S284" s="217">
        <v>500</v>
      </c>
      <c r="T284" s="236">
        <v>20.937000000000001</v>
      </c>
      <c r="U284" s="217">
        <v>80</v>
      </c>
    </row>
    <row r="285" spans="1:21" ht="22.5" customHeight="1" thickTop="1">
      <c r="A285" s="437"/>
      <c r="B285" s="258" t="s">
        <v>230</v>
      </c>
      <c r="C285" s="259" t="s">
        <v>231</v>
      </c>
      <c r="D285" s="260">
        <v>1</v>
      </c>
      <c r="E285" s="224" t="s">
        <v>46</v>
      </c>
      <c r="F285" s="20">
        <v>15720</v>
      </c>
      <c r="G285" s="120">
        <f t="shared" si="11"/>
        <v>11004</v>
      </c>
      <c r="H285" s="147"/>
      <c r="I285" s="121"/>
      <c r="J285" s="122">
        <f t="shared" si="12"/>
        <v>0</v>
      </c>
      <c r="K285" s="147"/>
      <c r="L285" s="223" t="s">
        <v>3</v>
      </c>
      <c r="M285" s="223" t="s">
        <v>95</v>
      </c>
      <c r="N285" s="223">
        <v>250</v>
      </c>
      <c r="O285" s="223" t="s">
        <v>137</v>
      </c>
      <c r="P285" s="223" t="s">
        <v>42</v>
      </c>
      <c r="Q285" s="223" t="s">
        <v>97</v>
      </c>
      <c r="R285" s="223">
        <v>6</v>
      </c>
      <c r="S285" s="223">
        <v>500</v>
      </c>
      <c r="T285" s="225">
        <v>20.937000000000001</v>
      </c>
      <c r="U285" s="223">
        <v>80</v>
      </c>
    </row>
    <row r="286" spans="1:21">
      <c r="A286" s="437"/>
      <c r="B286" s="231" t="s">
        <v>138</v>
      </c>
      <c r="C286" s="232" t="s">
        <v>139</v>
      </c>
      <c r="D286" s="233">
        <v>1</v>
      </c>
      <c r="E286" s="229" t="s">
        <v>46</v>
      </c>
      <c r="F286" s="14">
        <v>18720</v>
      </c>
      <c r="G286" s="120">
        <f t="shared" si="11"/>
        <v>13104</v>
      </c>
      <c r="H286" s="147"/>
      <c r="I286" s="123"/>
      <c r="J286" s="124">
        <f t="shared" si="12"/>
        <v>0</v>
      </c>
      <c r="K286" s="147"/>
      <c r="L286" s="228" t="s">
        <v>3</v>
      </c>
      <c r="M286" s="228" t="s">
        <v>95</v>
      </c>
      <c r="N286" s="228">
        <v>250</v>
      </c>
      <c r="O286" s="228" t="s">
        <v>137</v>
      </c>
      <c r="P286" s="228" t="s">
        <v>42</v>
      </c>
      <c r="Q286" s="228" t="s">
        <v>97</v>
      </c>
      <c r="R286" s="228">
        <v>6</v>
      </c>
      <c r="S286" s="228">
        <v>500</v>
      </c>
      <c r="T286" s="230">
        <v>20.937000000000001</v>
      </c>
      <c r="U286" s="228">
        <v>80</v>
      </c>
    </row>
    <row r="287" spans="1:21">
      <c r="A287" s="437"/>
      <c r="B287" s="231" t="s">
        <v>102</v>
      </c>
      <c r="C287" s="232" t="s">
        <v>103</v>
      </c>
      <c r="D287" s="233">
        <v>1</v>
      </c>
      <c r="E287" s="229" t="s">
        <v>39</v>
      </c>
      <c r="F287" s="14">
        <v>2760</v>
      </c>
      <c r="G287" s="120">
        <f t="shared" si="11"/>
        <v>1932</v>
      </c>
      <c r="H287" s="147"/>
      <c r="I287" s="123"/>
      <c r="J287" s="124">
        <f t="shared" si="12"/>
        <v>0</v>
      </c>
      <c r="K287" s="147"/>
      <c r="L287" s="228" t="s">
        <v>3</v>
      </c>
      <c r="M287" s="228" t="s">
        <v>95</v>
      </c>
      <c r="N287" s="228">
        <v>250</v>
      </c>
      <c r="O287" s="228" t="s">
        <v>137</v>
      </c>
      <c r="P287" s="228" t="s">
        <v>42</v>
      </c>
      <c r="Q287" s="228" t="s">
        <v>97</v>
      </c>
      <c r="R287" s="228">
        <v>6</v>
      </c>
      <c r="S287" s="228">
        <v>500</v>
      </c>
      <c r="T287" s="230">
        <v>20.937000000000001</v>
      </c>
      <c r="U287" s="228">
        <v>80</v>
      </c>
    </row>
    <row r="288" spans="1:21" ht="25.5">
      <c r="A288" s="437"/>
      <c r="B288" s="231" t="s">
        <v>104</v>
      </c>
      <c r="C288" s="232" t="s">
        <v>105</v>
      </c>
      <c r="D288" s="233">
        <v>6</v>
      </c>
      <c r="E288" s="229" t="s">
        <v>46</v>
      </c>
      <c r="F288" s="14">
        <v>7320</v>
      </c>
      <c r="G288" s="128">
        <f t="shared" si="11"/>
        <v>5124</v>
      </c>
      <c r="H288" s="147"/>
      <c r="I288" s="126"/>
      <c r="J288" s="127">
        <f t="shared" si="12"/>
        <v>0</v>
      </c>
      <c r="K288" s="147"/>
      <c r="L288" s="233" t="s">
        <v>3</v>
      </c>
      <c r="M288" s="233" t="s">
        <v>95</v>
      </c>
      <c r="N288" s="233">
        <v>250</v>
      </c>
      <c r="O288" s="233" t="s">
        <v>137</v>
      </c>
      <c r="P288" s="233" t="s">
        <v>42</v>
      </c>
      <c r="Q288" s="233" t="s">
        <v>97</v>
      </c>
      <c r="R288" s="233">
        <v>6</v>
      </c>
      <c r="S288" s="233">
        <v>500</v>
      </c>
      <c r="T288" s="235">
        <v>20.937000000000001</v>
      </c>
      <c r="U288" s="233">
        <v>80</v>
      </c>
    </row>
    <row r="289" spans="1:21" ht="26.25" customHeight="1" thickBot="1">
      <c r="A289" s="440"/>
      <c r="B289" s="231" t="s">
        <v>236</v>
      </c>
      <c r="C289" s="232" t="s">
        <v>237</v>
      </c>
      <c r="D289" s="233">
        <v>1</v>
      </c>
      <c r="E289" s="234" t="s">
        <v>46</v>
      </c>
      <c r="F289" s="15">
        <v>2880</v>
      </c>
      <c r="G289" s="125">
        <f t="shared" si="11"/>
        <v>2016</v>
      </c>
      <c r="H289" s="147"/>
      <c r="I289" s="126"/>
      <c r="J289" s="127">
        <f t="shared" si="12"/>
        <v>0</v>
      </c>
      <c r="K289" s="147"/>
      <c r="L289" s="233" t="s">
        <v>3</v>
      </c>
      <c r="M289" s="233" t="s">
        <v>95</v>
      </c>
      <c r="N289" s="233">
        <v>250</v>
      </c>
      <c r="O289" s="233" t="s">
        <v>137</v>
      </c>
      <c r="P289" s="233" t="s">
        <v>42</v>
      </c>
      <c r="Q289" s="233" t="s">
        <v>97</v>
      </c>
      <c r="R289" s="233">
        <v>6</v>
      </c>
      <c r="S289" s="233">
        <v>500</v>
      </c>
      <c r="T289" s="235">
        <v>20.937000000000001</v>
      </c>
      <c r="U289" s="233">
        <v>80</v>
      </c>
    </row>
    <row r="290" spans="1:21" ht="33.75" customHeight="1" thickTop="1" thickBot="1">
      <c r="A290" s="436"/>
      <c r="B290" s="215" t="s">
        <v>260</v>
      </c>
      <c r="C290" s="257" t="s">
        <v>261</v>
      </c>
      <c r="D290" s="217"/>
      <c r="E290" s="218" t="s">
        <v>39</v>
      </c>
      <c r="F290" s="75">
        <v>85560</v>
      </c>
      <c r="G290" s="81">
        <f t="shared" si="11"/>
        <v>59892</v>
      </c>
      <c r="H290" s="147"/>
      <c r="I290" s="82"/>
      <c r="J290" s="83">
        <f t="shared" si="12"/>
        <v>0</v>
      </c>
      <c r="K290" s="147"/>
      <c r="L290" s="217" t="s">
        <v>3</v>
      </c>
      <c r="M290" s="217" t="s">
        <v>95</v>
      </c>
      <c r="N290" s="217">
        <v>300</v>
      </c>
      <c r="O290" s="217" t="s">
        <v>137</v>
      </c>
      <c r="P290" s="217" t="s">
        <v>42</v>
      </c>
      <c r="Q290" s="217" t="s">
        <v>97</v>
      </c>
      <c r="R290" s="217">
        <v>6</v>
      </c>
      <c r="S290" s="217">
        <v>500</v>
      </c>
      <c r="T290" s="236">
        <v>22.074999999999999</v>
      </c>
      <c r="U290" s="217">
        <v>80</v>
      </c>
    </row>
    <row r="291" spans="1:21" ht="24" customHeight="1" thickTop="1">
      <c r="A291" s="437"/>
      <c r="B291" s="262" t="s">
        <v>230</v>
      </c>
      <c r="C291" s="263" t="s">
        <v>231</v>
      </c>
      <c r="D291" s="264">
        <v>1</v>
      </c>
      <c r="E291" s="265" t="s">
        <v>46</v>
      </c>
      <c r="F291" s="21">
        <v>15720</v>
      </c>
      <c r="G291" s="120">
        <f t="shared" si="11"/>
        <v>11004</v>
      </c>
      <c r="H291" s="147"/>
      <c r="I291" s="121"/>
      <c r="J291" s="122">
        <f t="shared" si="12"/>
        <v>0</v>
      </c>
      <c r="K291" s="147"/>
      <c r="L291" s="264" t="s">
        <v>3</v>
      </c>
      <c r="M291" s="264" t="s">
        <v>95</v>
      </c>
      <c r="N291" s="264">
        <v>300</v>
      </c>
      <c r="O291" s="264" t="s">
        <v>137</v>
      </c>
      <c r="P291" s="264" t="s">
        <v>42</v>
      </c>
      <c r="Q291" s="264" t="s">
        <v>97</v>
      </c>
      <c r="R291" s="264">
        <v>6</v>
      </c>
      <c r="S291" s="264">
        <v>500</v>
      </c>
      <c r="T291" s="266">
        <v>22.074999999999999</v>
      </c>
      <c r="U291" s="264">
        <v>80</v>
      </c>
    </row>
    <row r="292" spans="1:21">
      <c r="A292" s="437"/>
      <c r="B292" s="267" t="s">
        <v>138</v>
      </c>
      <c r="C292" s="268" t="s">
        <v>139</v>
      </c>
      <c r="D292" s="269">
        <v>1</v>
      </c>
      <c r="E292" s="270" t="s">
        <v>46</v>
      </c>
      <c r="F292" s="16">
        <v>18720</v>
      </c>
      <c r="G292" s="120">
        <f t="shared" si="11"/>
        <v>13104</v>
      </c>
      <c r="H292" s="147"/>
      <c r="I292" s="123"/>
      <c r="J292" s="124">
        <f t="shared" si="12"/>
        <v>0</v>
      </c>
      <c r="K292" s="147"/>
      <c r="L292" s="269" t="s">
        <v>3</v>
      </c>
      <c r="M292" s="269" t="s">
        <v>95</v>
      </c>
      <c r="N292" s="269">
        <v>300</v>
      </c>
      <c r="O292" s="269" t="s">
        <v>137</v>
      </c>
      <c r="P292" s="269" t="s">
        <v>42</v>
      </c>
      <c r="Q292" s="269" t="s">
        <v>97</v>
      </c>
      <c r="R292" s="269">
        <v>6</v>
      </c>
      <c r="S292" s="269">
        <v>500</v>
      </c>
      <c r="T292" s="271">
        <v>22.074999999999999</v>
      </c>
      <c r="U292" s="269">
        <v>80</v>
      </c>
    </row>
    <row r="293" spans="1:21" ht="20.25" customHeight="1">
      <c r="A293" s="437"/>
      <c r="B293" s="267" t="s">
        <v>108</v>
      </c>
      <c r="C293" s="268" t="s">
        <v>109</v>
      </c>
      <c r="D293" s="269">
        <v>1</v>
      </c>
      <c r="E293" s="270" t="s">
        <v>39</v>
      </c>
      <c r="F293" s="16">
        <v>2880</v>
      </c>
      <c r="G293" s="120">
        <f t="shared" si="11"/>
        <v>2016</v>
      </c>
      <c r="H293" s="147"/>
      <c r="I293" s="123"/>
      <c r="J293" s="124">
        <f t="shared" si="12"/>
        <v>0</v>
      </c>
      <c r="K293" s="147"/>
      <c r="L293" s="269" t="s">
        <v>3</v>
      </c>
      <c r="M293" s="269" t="s">
        <v>95</v>
      </c>
      <c r="N293" s="269">
        <v>300</v>
      </c>
      <c r="O293" s="269" t="s">
        <v>137</v>
      </c>
      <c r="P293" s="269" t="s">
        <v>42</v>
      </c>
      <c r="Q293" s="269" t="s">
        <v>97</v>
      </c>
      <c r="R293" s="269">
        <v>6</v>
      </c>
      <c r="S293" s="269">
        <v>500</v>
      </c>
      <c r="T293" s="271">
        <v>22.074999999999999</v>
      </c>
      <c r="U293" s="269">
        <v>80</v>
      </c>
    </row>
    <row r="294" spans="1:21" ht="25.5">
      <c r="A294" s="437"/>
      <c r="B294" s="267" t="s">
        <v>110</v>
      </c>
      <c r="C294" s="268" t="s">
        <v>111</v>
      </c>
      <c r="D294" s="269">
        <v>6</v>
      </c>
      <c r="E294" s="270" t="s">
        <v>46</v>
      </c>
      <c r="F294" s="16">
        <v>7560</v>
      </c>
      <c r="G294" s="120">
        <f t="shared" ref="G294:G357" si="13">F294-F294*$G$4</f>
        <v>5292</v>
      </c>
      <c r="H294" s="147"/>
      <c r="I294" s="123"/>
      <c r="J294" s="124">
        <f t="shared" ref="J294:J357" si="14">IF(I294*G294&gt;0,I294*G294,0)</f>
        <v>0</v>
      </c>
      <c r="K294" s="147"/>
      <c r="L294" s="269" t="s">
        <v>3</v>
      </c>
      <c r="M294" s="269" t="s">
        <v>95</v>
      </c>
      <c r="N294" s="269">
        <v>300</v>
      </c>
      <c r="O294" s="269" t="s">
        <v>137</v>
      </c>
      <c r="P294" s="269" t="s">
        <v>42</v>
      </c>
      <c r="Q294" s="269" t="s">
        <v>97</v>
      </c>
      <c r="R294" s="269">
        <v>6</v>
      </c>
      <c r="S294" s="269">
        <v>500</v>
      </c>
      <c r="T294" s="271">
        <v>22.074999999999999</v>
      </c>
      <c r="U294" s="269">
        <v>80</v>
      </c>
    </row>
    <row r="295" spans="1:21" ht="26.25" customHeight="1" thickBot="1">
      <c r="A295" s="437"/>
      <c r="B295" s="272" t="s">
        <v>236</v>
      </c>
      <c r="C295" s="273" t="s">
        <v>237</v>
      </c>
      <c r="D295" s="274">
        <v>1</v>
      </c>
      <c r="E295" s="275" t="s">
        <v>46</v>
      </c>
      <c r="F295" s="17">
        <v>2880</v>
      </c>
      <c r="G295" s="125">
        <f t="shared" si="13"/>
        <v>2016</v>
      </c>
      <c r="H295" s="147"/>
      <c r="I295" s="126"/>
      <c r="J295" s="127">
        <f t="shared" si="14"/>
        <v>0</v>
      </c>
      <c r="K295" s="147"/>
      <c r="L295" s="274" t="s">
        <v>3</v>
      </c>
      <c r="M295" s="274" t="s">
        <v>95</v>
      </c>
      <c r="N295" s="274">
        <v>300</v>
      </c>
      <c r="O295" s="274" t="s">
        <v>137</v>
      </c>
      <c r="P295" s="274" t="s">
        <v>42</v>
      </c>
      <c r="Q295" s="274" t="s">
        <v>97</v>
      </c>
      <c r="R295" s="274">
        <v>6</v>
      </c>
      <c r="S295" s="274">
        <v>500</v>
      </c>
      <c r="T295" s="276">
        <v>22.074999999999999</v>
      </c>
      <c r="U295" s="274">
        <v>80</v>
      </c>
    </row>
    <row r="296" spans="1:21" ht="36.75" customHeight="1" thickTop="1" thickBot="1">
      <c r="A296" s="437"/>
      <c r="B296" s="215" t="s">
        <v>262</v>
      </c>
      <c r="C296" s="257" t="s">
        <v>263</v>
      </c>
      <c r="D296" s="217"/>
      <c r="E296" s="218" t="s">
        <v>39</v>
      </c>
      <c r="F296" s="75">
        <v>95040</v>
      </c>
      <c r="G296" s="81">
        <f t="shared" si="13"/>
        <v>66528</v>
      </c>
      <c r="H296" s="147"/>
      <c r="I296" s="82"/>
      <c r="J296" s="83">
        <f t="shared" si="14"/>
        <v>0</v>
      </c>
      <c r="K296" s="147"/>
      <c r="L296" s="217" t="s">
        <v>3</v>
      </c>
      <c r="M296" s="217" t="s">
        <v>95</v>
      </c>
      <c r="N296" s="217">
        <v>400</v>
      </c>
      <c r="O296" s="217" t="s">
        <v>137</v>
      </c>
      <c r="P296" s="217" t="s">
        <v>42</v>
      </c>
      <c r="Q296" s="217" t="s">
        <v>97</v>
      </c>
      <c r="R296" s="217">
        <v>6</v>
      </c>
      <c r="S296" s="217">
        <v>500</v>
      </c>
      <c r="T296" s="236">
        <v>24.640999999999998</v>
      </c>
      <c r="U296" s="217">
        <v>80</v>
      </c>
    </row>
    <row r="297" spans="1:21" ht="28.5" customHeight="1" thickTop="1">
      <c r="A297" s="437"/>
      <c r="B297" s="262" t="s">
        <v>230</v>
      </c>
      <c r="C297" s="263" t="s">
        <v>231</v>
      </c>
      <c r="D297" s="264">
        <v>1</v>
      </c>
      <c r="E297" s="265" t="s">
        <v>46</v>
      </c>
      <c r="F297" s="21">
        <v>15720</v>
      </c>
      <c r="G297" s="120">
        <f t="shared" si="13"/>
        <v>11004</v>
      </c>
      <c r="H297" s="147"/>
      <c r="I297" s="121"/>
      <c r="J297" s="122">
        <f t="shared" si="14"/>
        <v>0</v>
      </c>
      <c r="K297" s="147"/>
      <c r="L297" s="264" t="s">
        <v>3</v>
      </c>
      <c r="M297" s="264" t="s">
        <v>95</v>
      </c>
      <c r="N297" s="264">
        <v>400</v>
      </c>
      <c r="O297" s="264" t="s">
        <v>137</v>
      </c>
      <c r="P297" s="264" t="s">
        <v>42</v>
      </c>
      <c r="Q297" s="264" t="s">
        <v>97</v>
      </c>
      <c r="R297" s="264">
        <v>6</v>
      </c>
      <c r="S297" s="264">
        <v>500</v>
      </c>
      <c r="T297" s="266">
        <v>24.640999999999998</v>
      </c>
      <c r="U297" s="264">
        <v>80</v>
      </c>
    </row>
    <row r="298" spans="1:21">
      <c r="A298" s="437"/>
      <c r="B298" s="267" t="s">
        <v>138</v>
      </c>
      <c r="C298" s="268" t="s">
        <v>139</v>
      </c>
      <c r="D298" s="269">
        <v>1</v>
      </c>
      <c r="E298" s="270" t="s">
        <v>46</v>
      </c>
      <c r="F298" s="16">
        <v>18720</v>
      </c>
      <c r="G298" s="120">
        <f t="shared" si="13"/>
        <v>13104</v>
      </c>
      <c r="H298" s="147"/>
      <c r="I298" s="123"/>
      <c r="J298" s="124">
        <f t="shared" si="14"/>
        <v>0</v>
      </c>
      <c r="K298" s="147"/>
      <c r="L298" s="269" t="s">
        <v>3</v>
      </c>
      <c r="M298" s="269" t="s">
        <v>95</v>
      </c>
      <c r="N298" s="269">
        <v>400</v>
      </c>
      <c r="O298" s="269" t="s">
        <v>137</v>
      </c>
      <c r="P298" s="269" t="s">
        <v>42</v>
      </c>
      <c r="Q298" s="269" t="s">
        <v>97</v>
      </c>
      <c r="R298" s="269">
        <v>6</v>
      </c>
      <c r="S298" s="269">
        <v>500</v>
      </c>
      <c r="T298" s="271">
        <v>24.640999999999998</v>
      </c>
      <c r="U298" s="269">
        <v>80</v>
      </c>
    </row>
    <row r="299" spans="1:21" ht="23.25" customHeight="1">
      <c r="A299" s="437"/>
      <c r="B299" s="267" t="s">
        <v>114</v>
      </c>
      <c r="C299" s="268" t="s">
        <v>115</v>
      </c>
      <c r="D299" s="269">
        <v>1</v>
      </c>
      <c r="E299" s="270" t="s">
        <v>39</v>
      </c>
      <c r="F299" s="16">
        <v>3000</v>
      </c>
      <c r="G299" s="120">
        <f t="shared" si="13"/>
        <v>2100</v>
      </c>
      <c r="H299" s="147"/>
      <c r="I299" s="123"/>
      <c r="J299" s="124">
        <f t="shared" si="14"/>
        <v>0</v>
      </c>
      <c r="K299" s="147"/>
      <c r="L299" s="269" t="s">
        <v>3</v>
      </c>
      <c r="M299" s="269" t="s">
        <v>95</v>
      </c>
      <c r="N299" s="269">
        <v>400</v>
      </c>
      <c r="O299" s="269" t="s">
        <v>137</v>
      </c>
      <c r="P299" s="269" t="s">
        <v>42</v>
      </c>
      <c r="Q299" s="269" t="s">
        <v>97</v>
      </c>
      <c r="R299" s="269">
        <v>6</v>
      </c>
      <c r="S299" s="269">
        <v>500</v>
      </c>
      <c r="T299" s="271">
        <v>24.640999999999998</v>
      </c>
      <c r="U299" s="269">
        <v>80</v>
      </c>
    </row>
    <row r="300" spans="1:21" ht="25.5">
      <c r="A300" s="437"/>
      <c r="B300" s="267" t="s">
        <v>116</v>
      </c>
      <c r="C300" s="268" t="s">
        <v>117</v>
      </c>
      <c r="D300" s="269">
        <v>6</v>
      </c>
      <c r="E300" s="270" t="s">
        <v>46</v>
      </c>
      <c r="F300" s="16">
        <v>9120</v>
      </c>
      <c r="G300" s="120">
        <f t="shared" si="13"/>
        <v>6384</v>
      </c>
      <c r="H300" s="147"/>
      <c r="I300" s="123"/>
      <c r="J300" s="124">
        <f t="shared" si="14"/>
        <v>0</v>
      </c>
      <c r="K300" s="147"/>
      <c r="L300" s="269" t="s">
        <v>3</v>
      </c>
      <c r="M300" s="269" t="s">
        <v>95</v>
      </c>
      <c r="N300" s="269">
        <v>400</v>
      </c>
      <c r="O300" s="269" t="s">
        <v>137</v>
      </c>
      <c r="P300" s="269" t="s">
        <v>42</v>
      </c>
      <c r="Q300" s="269" t="s">
        <v>97</v>
      </c>
      <c r="R300" s="269">
        <v>6</v>
      </c>
      <c r="S300" s="269">
        <v>500</v>
      </c>
      <c r="T300" s="271">
        <v>24.640999999999998</v>
      </c>
      <c r="U300" s="269">
        <v>80</v>
      </c>
    </row>
    <row r="301" spans="1:21" ht="24" customHeight="1" thickBot="1">
      <c r="A301" s="437"/>
      <c r="B301" s="272" t="s">
        <v>236</v>
      </c>
      <c r="C301" s="273" t="s">
        <v>237</v>
      </c>
      <c r="D301" s="274">
        <v>1</v>
      </c>
      <c r="E301" s="275" t="s">
        <v>46</v>
      </c>
      <c r="F301" s="17">
        <v>2880</v>
      </c>
      <c r="G301" s="125">
        <f t="shared" si="13"/>
        <v>2016</v>
      </c>
      <c r="H301" s="147"/>
      <c r="I301" s="126"/>
      <c r="J301" s="127">
        <f t="shared" si="14"/>
        <v>0</v>
      </c>
      <c r="K301" s="147"/>
      <c r="L301" s="274" t="s">
        <v>3</v>
      </c>
      <c r="M301" s="274" t="s">
        <v>95</v>
      </c>
      <c r="N301" s="274">
        <v>400</v>
      </c>
      <c r="O301" s="274" t="s">
        <v>137</v>
      </c>
      <c r="P301" s="274" t="s">
        <v>42</v>
      </c>
      <c r="Q301" s="274" t="s">
        <v>97</v>
      </c>
      <c r="R301" s="274">
        <v>6</v>
      </c>
      <c r="S301" s="274">
        <v>500</v>
      </c>
      <c r="T301" s="276">
        <v>24.640999999999998</v>
      </c>
      <c r="U301" s="274">
        <v>80</v>
      </c>
    </row>
    <row r="302" spans="1:21" ht="34.5" customHeight="1" thickTop="1" thickBot="1">
      <c r="A302" s="437"/>
      <c r="B302" s="215" t="s">
        <v>264</v>
      </c>
      <c r="C302" s="257" t="s">
        <v>265</v>
      </c>
      <c r="D302" s="217"/>
      <c r="E302" s="218" t="s">
        <v>39</v>
      </c>
      <c r="F302" s="75">
        <v>102120</v>
      </c>
      <c r="G302" s="81">
        <f t="shared" si="13"/>
        <v>71484</v>
      </c>
      <c r="H302" s="147"/>
      <c r="I302" s="82"/>
      <c r="J302" s="83">
        <f t="shared" si="14"/>
        <v>0</v>
      </c>
      <c r="K302" s="147"/>
      <c r="L302" s="217" t="s">
        <v>3</v>
      </c>
      <c r="M302" s="217" t="s">
        <v>95</v>
      </c>
      <c r="N302" s="217">
        <v>450</v>
      </c>
      <c r="O302" s="217" t="s">
        <v>137</v>
      </c>
      <c r="P302" s="217" t="s">
        <v>42</v>
      </c>
      <c r="Q302" s="217" t="s">
        <v>97</v>
      </c>
      <c r="R302" s="217">
        <v>6</v>
      </c>
      <c r="S302" s="217">
        <v>500</v>
      </c>
      <c r="T302" s="236">
        <v>25.038999999999998</v>
      </c>
      <c r="U302" s="217">
        <v>80</v>
      </c>
    </row>
    <row r="303" spans="1:21" ht="26.25" customHeight="1" thickTop="1">
      <c r="A303" s="437"/>
      <c r="B303" s="262" t="s">
        <v>230</v>
      </c>
      <c r="C303" s="263" t="s">
        <v>231</v>
      </c>
      <c r="D303" s="264">
        <v>1</v>
      </c>
      <c r="E303" s="265" t="s">
        <v>46</v>
      </c>
      <c r="F303" s="21">
        <v>15720</v>
      </c>
      <c r="G303" s="120">
        <f t="shared" si="13"/>
        <v>11004</v>
      </c>
      <c r="H303" s="147"/>
      <c r="I303" s="121"/>
      <c r="J303" s="122">
        <f t="shared" si="14"/>
        <v>0</v>
      </c>
      <c r="K303" s="147"/>
      <c r="L303" s="264" t="s">
        <v>3</v>
      </c>
      <c r="M303" s="264" t="s">
        <v>95</v>
      </c>
      <c r="N303" s="264">
        <v>450</v>
      </c>
      <c r="O303" s="264" t="s">
        <v>137</v>
      </c>
      <c r="P303" s="264" t="s">
        <v>42</v>
      </c>
      <c r="Q303" s="264" t="s">
        <v>97</v>
      </c>
      <c r="R303" s="264">
        <v>6</v>
      </c>
      <c r="S303" s="264">
        <v>500</v>
      </c>
      <c r="T303" s="266">
        <v>25.038999999999998</v>
      </c>
      <c r="U303" s="264">
        <v>80</v>
      </c>
    </row>
    <row r="304" spans="1:21">
      <c r="A304" s="437"/>
      <c r="B304" s="267" t="s">
        <v>138</v>
      </c>
      <c r="C304" s="268" t="s">
        <v>139</v>
      </c>
      <c r="D304" s="269">
        <v>1</v>
      </c>
      <c r="E304" s="270" t="s">
        <v>46</v>
      </c>
      <c r="F304" s="16">
        <v>18720</v>
      </c>
      <c r="G304" s="120">
        <f t="shared" si="13"/>
        <v>13104</v>
      </c>
      <c r="H304" s="147"/>
      <c r="I304" s="123"/>
      <c r="J304" s="124">
        <f t="shared" si="14"/>
        <v>0</v>
      </c>
      <c r="K304" s="147"/>
      <c r="L304" s="269" t="s">
        <v>3</v>
      </c>
      <c r="M304" s="269" t="s">
        <v>95</v>
      </c>
      <c r="N304" s="269">
        <v>450</v>
      </c>
      <c r="O304" s="269" t="s">
        <v>137</v>
      </c>
      <c r="P304" s="269" t="s">
        <v>42</v>
      </c>
      <c r="Q304" s="269" t="s">
        <v>97</v>
      </c>
      <c r="R304" s="269">
        <v>6</v>
      </c>
      <c r="S304" s="269">
        <v>500</v>
      </c>
      <c r="T304" s="271">
        <v>25.038999999999998</v>
      </c>
      <c r="U304" s="269">
        <v>80</v>
      </c>
    </row>
    <row r="305" spans="1:21" ht="17.25" customHeight="1">
      <c r="A305" s="437"/>
      <c r="B305" s="267" t="s">
        <v>120</v>
      </c>
      <c r="C305" s="268" t="s">
        <v>121</v>
      </c>
      <c r="D305" s="269">
        <v>1</v>
      </c>
      <c r="E305" s="270" t="s">
        <v>39</v>
      </c>
      <c r="F305" s="16">
        <v>3600</v>
      </c>
      <c r="G305" s="120">
        <f t="shared" si="13"/>
        <v>2520</v>
      </c>
      <c r="H305" s="147"/>
      <c r="I305" s="123"/>
      <c r="J305" s="124">
        <f t="shared" si="14"/>
        <v>0</v>
      </c>
      <c r="K305" s="147"/>
      <c r="L305" s="269" t="s">
        <v>3</v>
      </c>
      <c r="M305" s="269" t="s">
        <v>95</v>
      </c>
      <c r="N305" s="269">
        <v>450</v>
      </c>
      <c r="O305" s="269" t="s">
        <v>137</v>
      </c>
      <c r="P305" s="269" t="s">
        <v>42</v>
      </c>
      <c r="Q305" s="269" t="s">
        <v>97</v>
      </c>
      <c r="R305" s="269">
        <v>6</v>
      </c>
      <c r="S305" s="269">
        <v>500</v>
      </c>
      <c r="T305" s="271">
        <v>25.038999999999998</v>
      </c>
      <c r="U305" s="269">
        <v>80</v>
      </c>
    </row>
    <row r="306" spans="1:21" ht="25.5">
      <c r="A306" s="437"/>
      <c r="B306" s="267" t="s">
        <v>122</v>
      </c>
      <c r="C306" s="268" t="s">
        <v>123</v>
      </c>
      <c r="D306" s="269">
        <v>6</v>
      </c>
      <c r="E306" s="270" t="s">
        <v>46</v>
      </c>
      <c r="F306" s="16">
        <v>10200</v>
      </c>
      <c r="G306" s="120">
        <f t="shared" si="13"/>
        <v>7140</v>
      </c>
      <c r="H306" s="147"/>
      <c r="I306" s="123"/>
      <c r="J306" s="124">
        <f t="shared" si="14"/>
        <v>0</v>
      </c>
      <c r="K306" s="147"/>
      <c r="L306" s="269" t="s">
        <v>3</v>
      </c>
      <c r="M306" s="269" t="s">
        <v>95</v>
      </c>
      <c r="N306" s="269">
        <v>450</v>
      </c>
      <c r="O306" s="269" t="s">
        <v>137</v>
      </c>
      <c r="P306" s="269" t="s">
        <v>42</v>
      </c>
      <c r="Q306" s="269" t="s">
        <v>97</v>
      </c>
      <c r="R306" s="269">
        <v>6</v>
      </c>
      <c r="S306" s="269">
        <v>500</v>
      </c>
      <c r="T306" s="271">
        <v>25.038999999999998</v>
      </c>
      <c r="U306" s="269">
        <v>80</v>
      </c>
    </row>
    <row r="307" spans="1:21" ht="28.5" customHeight="1" thickBot="1">
      <c r="A307" s="440"/>
      <c r="B307" s="272" t="s">
        <v>236</v>
      </c>
      <c r="C307" s="273" t="s">
        <v>237</v>
      </c>
      <c r="D307" s="274">
        <v>1</v>
      </c>
      <c r="E307" s="275" t="s">
        <v>46</v>
      </c>
      <c r="F307" s="17">
        <v>2880</v>
      </c>
      <c r="G307" s="125">
        <f t="shared" si="13"/>
        <v>2016</v>
      </c>
      <c r="H307" s="147"/>
      <c r="I307" s="126"/>
      <c r="J307" s="127">
        <f t="shared" si="14"/>
        <v>0</v>
      </c>
      <c r="K307" s="147"/>
      <c r="L307" s="274" t="s">
        <v>3</v>
      </c>
      <c r="M307" s="274" t="s">
        <v>95</v>
      </c>
      <c r="N307" s="274">
        <v>450</v>
      </c>
      <c r="O307" s="274" t="s">
        <v>137</v>
      </c>
      <c r="P307" s="274" t="s">
        <v>42</v>
      </c>
      <c r="Q307" s="274" t="s">
        <v>97</v>
      </c>
      <c r="R307" s="274">
        <v>6</v>
      </c>
      <c r="S307" s="274">
        <v>500</v>
      </c>
      <c r="T307" s="276">
        <v>25.038999999999998</v>
      </c>
      <c r="U307" s="274">
        <v>80</v>
      </c>
    </row>
    <row r="308" spans="1:21" ht="33" thickTop="1" thickBot="1">
      <c r="A308" s="436"/>
      <c r="B308" s="215" t="s">
        <v>266</v>
      </c>
      <c r="C308" s="257" t="s">
        <v>267</v>
      </c>
      <c r="D308" s="217"/>
      <c r="E308" s="218" t="s">
        <v>39</v>
      </c>
      <c r="F308" s="75">
        <v>66120</v>
      </c>
      <c r="G308" s="81">
        <f t="shared" si="13"/>
        <v>46284</v>
      </c>
      <c r="H308" s="147"/>
      <c r="I308" s="82"/>
      <c r="J308" s="83">
        <f t="shared" si="14"/>
        <v>0</v>
      </c>
      <c r="K308" s="147"/>
      <c r="L308" s="217" t="s">
        <v>3</v>
      </c>
      <c r="M308" s="217" t="s">
        <v>95</v>
      </c>
      <c r="N308" s="217">
        <v>150</v>
      </c>
      <c r="O308" s="217" t="s">
        <v>96</v>
      </c>
      <c r="P308" s="217" t="s">
        <v>57</v>
      </c>
      <c r="Q308" s="217" t="s">
        <v>148</v>
      </c>
      <c r="R308" s="217">
        <v>4</v>
      </c>
      <c r="S308" s="217">
        <v>500</v>
      </c>
      <c r="T308" s="236">
        <v>13.690999999999999</v>
      </c>
      <c r="U308" s="217">
        <v>80</v>
      </c>
    </row>
    <row r="309" spans="1:21" ht="16.5" thickTop="1">
      <c r="A309" s="437"/>
      <c r="B309" s="262" t="s">
        <v>268</v>
      </c>
      <c r="C309" s="263" t="s">
        <v>269</v>
      </c>
      <c r="D309" s="264">
        <v>1</v>
      </c>
      <c r="E309" s="265" t="s">
        <v>46</v>
      </c>
      <c r="F309" s="21">
        <v>16200</v>
      </c>
      <c r="G309" s="120">
        <f t="shared" si="13"/>
        <v>11340</v>
      </c>
      <c r="H309" s="147"/>
      <c r="I309" s="121"/>
      <c r="J309" s="122">
        <f t="shared" si="14"/>
        <v>0</v>
      </c>
      <c r="K309" s="147"/>
      <c r="L309" s="264" t="s">
        <v>3</v>
      </c>
      <c r="M309" s="264" t="s">
        <v>95</v>
      </c>
      <c r="N309" s="264">
        <v>150</v>
      </c>
      <c r="O309" s="264" t="s">
        <v>96</v>
      </c>
      <c r="P309" s="264" t="s">
        <v>57</v>
      </c>
      <c r="Q309" s="264" t="s">
        <v>148</v>
      </c>
      <c r="R309" s="264">
        <v>4</v>
      </c>
      <c r="S309" s="264">
        <v>500</v>
      </c>
      <c r="T309" s="266">
        <v>13.690999999999999</v>
      </c>
      <c r="U309" s="264">
        <v>80</v>
      </c>
    </row>
    <row r="310" spans="1:21">
      <c r="A310" s="437"/>
      <c r="B310" s="267" t="s">
        <v>151</v>
      </c>
      <c r="C310" s="268" t="s">
        <v>152</v>
      </c>
      <c r="D310" s="269">
        <v>1</v>
      </c>
      <c r="E310" s="270" t="s">
        <v>46</v>
      </c>
      <c r="F310" s="16">
        <v>15360</v>
      </c>
      <c r="G310" s="120">
        <f t="shared" si="13"/>
        <v>10752</v>
      </c>
      <c r="H310" s="147"/>
      <c r="I310" s="123"/>
      <c r="J310" s="124">
        <f t="shared" si="14"/>
        <v>0</v>
      </c>
      <c r="K310" s="147"/>
      <c r="L310" s="269" t="s">
        <v>3</v>
      </c>
      <c r="M310" s="269" t="s">
        <v>95</v>
      </c>
      <c r="N310" s="269">
        <v>150</v>
      </c>
      <c r="O310" s="269" t="s">
        <v>96</v>
      </c>
      <c r="P310" s="269" t="s">
        <v>57</v>
      </c>
      <c r="Q310" s="269" t="s">
        <v>148</v>
      </c>
      <c r="R310" s="269">
        <v>4</v>
      </c>
      <c r="S310" s="269">
        <v>500</v>
      </c>
      <c r="T310" s="271">
        <v>13.690999999999999</v>
      </c>
      <c r="U310" s="269">
        <v>80</v>
      </c>
    </row>
    <row r="311" spans="1:21" ht="24" customHeight="1">
      <c r="A311" s="437"/>
      <c r="B311" s="267" t="s">
        <v>270</v>
      </c>
      <c r="C311" s="268" t="s">
        <v>271</v>
      </c>
      <c r="D311" s="269">
        <v>1</v>
      </c>
      <c r="E311" s="270" t="s">
        <v>39</v>
      </c>
      <c r="F311" s="16">
        <v>3840</v>
      </c>
      <c r="G311" s="120">
        <f t="shared" si="13"/>
        <v>2688</v>
      </c>
      <c r="H311" s="147"/>
      <c r="I311" s="123"/>
      <c r="J311" s="124">
        <f t="shared" si="14"/>
        <v>0</v>
      </c>
      <c r="K311" s="147"/>
      <c r="L311" s="269" t="s">
        <v>3</v>
      </c>
      <c r="M311" s="269" t="s">
        <v>95</v>
      </c>
      <c r="N311" s="269">
        <v>150</v>
      </c>
      <c r="O311" s="269" t="s">
        <v>96</v>
      </c>
      <c r="P311" s="269" t="s">
        <v>57</v>
      </c>
      <c r="Q311" s="269" t="s">
        <v>148</v>
      </c>
      <c r="R311" s="269">
        <v>4</v>
      </c>
      <c r="S311" s="269">
        <v>500</v>
      </c>
      <c r="T311" s="271">
        <v>13.690999999999999</v>
      </c>
      <c r="U311" s="269">
        <v>80</v>
      </c>
    </row>
    <row r="312" spans="1:21" ht="25.5">
      <c r="A312" s="437"/>
      <c r="B312" s="267" t="s">
        <v>272</v>
      </c>
      <c r="C312" s="268" t="s">
        <v>273</v>
      </c>
      <c r="D312" s="269">
        <v>4</v>
      </c>
      <c r="E312" s="270" t="s">
        <v>46</v>
      </c>
      <c r="F312" s="16">
        <v>6960</v>
      </c>
      <c r="G312" s="120">
        <f t="shared" si="13"/>
        <v>4872</v>
      </c>
      <c r="H312" s="147"/>
      <c r="I312" s="123"/>
      <c r="J312" s="124">
        <f t="shared" si="14"/>
        <v>0</v>
      </c>
      <c r="K312" s="147"/>
      <c r="L312" s="269" t="s">
        <v>3</v>
      </c>
      <c r="M312" s="269" t="s">
        <v>95</v>
      </c>
      <c r="N312" s="269">
        <v>150</v>
      </c>
      <c r="O312" s="269" t="s">
        <v>96</v>
      </c>
      <c r="P312" s="269" t="s">
        <v>57</v>
      </c>
      <c r="Q312" s="269" t="s">
        <v>148</v>
      </c>
      <c r="R312" s="269">
        <v>4</v>
      </c>
      <c r="S312" s="269">
        <v>500</v>
      </c>
      <c r="T312" s="271">
        <v>13.690999999999999</v>
      </c>
      <c r="U312" s="269">
        <v>80</v>
      </c>
    </row>
    <row r="313" spans="1:21" ht="30" customHeight="1" thickBot="1">
      <c r="A313" s="437"/>
      <c r="B313" s="272" t="s">
        <v>236</v>
      </c>
      <c r="C313" s="273" t="s">
        <v>237</v>
      </c>
      <c r="D313" s="274">
        <v>1</v>
      </c>
      <c r="E313" s="275" t="s">
        <v>46</v>
      </c>
      <c r="F313" s="17">
        <v>2880</v>
      </c>
      <c r="G313" s="125">
        <f t="shared" si="13"/>
        <v>2016</v>
      </c>
      <c r="H313" s="147"/>
      <c r="I313" s="126"/>
      <c r="J313" s="127">
        <f t="shared" si="14"/>
        <v>0</v>
      </c>
      <c r="K313" s="147"/>
      <c r="L313" s="274" t="s">
        <v>3</v>
      </c>
      <c r="M313" s="274" t="s">
        <v>95</v>
      </c>
      <c r="N313" s="274">
        <v>150</v>
      </c>
      <c r="O313" s="274" t="s">
        <v>96</v>
      </c>
      <c r="P313" s="274" t="s">
        <v>57</v>
      </c>
      <c r="Q313" s="274" t="s">
        <v>148</v>
      </c>
      <c r="R313" s="274">
        <v>4</v>
      </c>
      <c r="S313" s="274">
        <v>500</v>
      </c>
      <c r="T313" s="276">
        <v>13.690999999999999</v>
      </c>
      <c r="U313" s="274">
        <v>80</v>
      </c>
    </row>
    <row r="314" spans="1:21" ht="33" thickTop="1" thickBot="1">
      <c r="A314" s="437"/>
      <c r="B314" s="215" t="s">
        <v>274</v>
      </c>
      <c r="C314" s="257" t="s">
        <v>275</v>
      </c>
      <c r="D314" s="217"/>
      <c r="E314" s="218" t="s">
        <v>39</v>
      </c>
      <c r="F314" s="75">
        <v>70320</v>
      </c>
      <c r="G314" s="81">
        <f t="shared" si="13"/>
        <v>49224</v>
      </c>
      <c r="H314" s="147"/>
      <c r="I314" s="82"/>
      <c r="J314" s="83">
        <f t="shared" si="14"/>
        <v>0</v>
      </c>
      <c r="K314" s="147"/>
      <c r="L314" s="217" t="s">
        <v>3</v>
      </c>
      <c r="M314" s="217" t="s">
        <v>95</v>
      </c>
      <c r="N314" s="217">
        <v>250</v>
      </c>
      <c r="O314" s="217" t="s">
        <v>96</v>
      </c>
      <c r="P314" s="217" t="s">
        <v>57</v>
      </c>
      <c r="Q314" s="217" t="s">
        <v>148</v>
      </c>
      <c r="R314" s="217">
        <v>4</v>
      </c>
      <c r="S314" s="217">
        <v>500</v>
      </c>
      <c r="T314" s="236">
        <v>15.196999999999999</v>
      </c>
      <c r="U314" s="217">
        <v>80</v>
      </c>
    </row>
    <row r="315" spans="1:21" ht="26.25" customHeight="1" thickTop="1">
      <c r="A315" s="437"/>
      <c r="B315" s="258" t="s">
        <v>268</v>
      </c>
      <c r="C315" s="259" t="s">
        <v>269</v>
      </c>
      <c r="D315" s="260">
        <v>1</v>
      </c>
      <c r="E315" s="224" t="s">
        <v>46</v>
      </c>
      <c r="F315" s="20">
        <v>16200</v>
      </c>
      <c r="G315" s="120">
        <f t="shared" si="13"/>
        <v>11340</v>
      </c>
      <c r="H315" s="147"/>
      <c r="I315" s="121"/>
      <c r="J315" s="122">
        <f t="shared" si="14"/>
        <v>0</v>
      </c>
      <c r="K315" s="147"/>
      <c r="L315" s="223" t="s">
        <v>3</v>
      </c>
      <c r="M315" s="223" t="s">
        <v>95</v>
      </c>
      <c r="N315" s="223">
        <v>250</v>
      </c>
      <c r="O315" s="223" t="s">
        <v>96</v>
      </c>
      <c r="P315" s="223" t="s">
        <v>57</v>
      </c>
      <c r="Q315" s="223" t="s">
        <v>148</v>
      </c>
      <c r="R315" s="223">
        <v>4</v>
      </c>
      <c r="S315" s="223">
        <v>500</v>
      </c>
      <c r="T315" s="225">
        <v>15.196999999999999</v>
      </c>
      <c r="U315" s="223">
        <v>80</v>
      </c>
    </row>
    <row r="316" spans="1:21">
      <c r="A316" s="437"/>
      <c r="B316" s="231" t="s">
        <v>151</v>
      </c>
      <c r="C316" s="232" t="s">
        <v>152</v>
      </c>
      <c r="D316" s="233">
        <v>1</v>
      </c>
      <c r="E316" s="229" t="s">
        <v>46</v>
      </c>
      <c r="F316" s="14">
        <v>15360</v>
      </c>
      <c r="G316" s="120">
        <f t="shared" si="13"/>
        <v>10752</v>
      </c>
      <c r="H316" s="147"/>
      <c r="I316" s="123"/>
      <c r="J316" s="124">
        <f t="shared" si="14"/>
        <v>0</v>
      </c>
      <c r="K316" s="147"/>
      <c r="L316" s="228" t="s">
        <v>3</v>
      </c>
      <c r="M316" s="228" t="s">
        <v>95</v>
      </c>
      <c r="N316" s="228">
        <v>250</v>
      </c>
      <c r="O316" s="228" t="s">
        <v>96</v>
      </c>
      <c r="P316" s="228" t="s">
        <v>57</v>
      </c>
      <c r="Q316" s="228" t="s">
        <v>148</v>
      </c>
      <c r="R316" s="228">
        <v>4</v>
      </c>
      <c r="S316" s="228">
        <v>500</v>
      </c>
      <c r="T316" s="230">
        <v>15.196999999999999</v>
      </c>
      <c r="U316" s="228">
        <v>80</v>
      </c>
    </row>
    <row r="317" spans="1:21">
      <c r="A317" s="437"/>
      <c r="B317" s="231" t="s">
        <v>153</v>
      </c>
      <c r="C317" s="232" t="s">
        <v>154</v>
      </c>
      <c r="D317" s="233">
        <v>1</v>
      </c>
      <c r="E317" s="229" t="s">
        <v>39</v>
      </c>
      <c r="F317" s="14">
        <v>2760</v>
      </c>
      <c r="G317" s="120">
        <f t="shared" si="13"/>
        <v>1932</v>
      </c>
      <c r="H317" s="147"/>
      <c r="I317" s="123"/>
      <c r="J317" s="124">
        <f t="shared" si="14"/>
        <v>0</v>
      </c>
      <c r="K317" s="147"/>
      <c r="L317" s="228" t="s">
        <v>3</v>
      </c>
      <c r="M317" s="228" t="s">
        <v>95</v>
      </c>
      <c r="N317" s="228">
        <v>250</v>
      </c>
      <c r="O317" s="228" t="s">
        <v>96</v>
      </c>
      <c r="P317" s="228" t="s">
        <v>57</v>
      </c>
      <c r="Q317" s="228" t="s">
        <v>148</v>
      </c>
      <c r="R317" s="228">
        <v>4</v>
      </c>
      <c r="S317" s="228">
        <v>500</v>
      </c>
      <c r="T317" s="230">
        <v>15.196999999999999</v>
      </c>
      <c r="U317" s="228">
        <v>80</v>
      </c>
    </row>
    <row r="318" spans="1:21" ht="25.5">
      <c r="A318" s="437"/>
      <c r="B318" s="231" t="s">
        <v>155</v>
      </c>
      <c r="C318" s="232" t="s">
        <v>156</v>
      </c>
      <c r="D318" s="233">
        <v>4</v>
      </c>
      <c r="E318" s="229" t="s">
        <v>46</v>
      </c>
      <c r="F318" s="14">
        <v>8280</v>
      </c>
      <c r="G318" s="128">
        <f t="shared" si="13"/>
        <v>5796</v>
      </c>
      <c r="H318" s="147"/>
      <c r="I318" s="126"/>
      <c r="J318" s="127">
        <f t="shared" si="14"/>
        <v>0</v>
      </c>
      <c r="K318" s="147"/>
      <c r="L318" s="233" t="s">
        <v>3</v>
      </c>
      <c r="M318" s="233" t="s">
        <v>95</v>
      </c>
      <c r="N318" s="233">
        <v>250</v>
      </c>
      <c r="O318" s="233" t="s">
        <v>96</v>
      </c>
      <c r="P318" s="233" t="s">
        <v>57</v>
      </c>
      <c r="Q318" s="233" t="s">
        <v>148</v>
      </c>
      <c r="R318" s="233">
        <v>4</v>
      </c>
      <c r="S318" s="233">
        <v>500</v>
      </c>
      <c r="T318" s="235">
        <v>15.196999999999999</v>
      </c>
      <c r="U318" s="233">
        <v>80</v>
      </c>
    </row>
    <row r="319" spans="1:21" ht="18.75" customHeight="1" thickBot="1">
      <c r="A319" s="440"/>
      <c r="B319" s="231" t="s">
        <v>236</v>
      </c>
      <c r="C319" s="232" t="s">
        <v>237</v>
      </c>
      <c r="D319" s="233">
        <v>1</v>
      </c>
      <c r="E319" s="234" t="s">
        <v>46</v>
      </c>
      <c r="F319" s="15">
        <v>2880</v>
      </c>
      <c r="G319" s="125">
        <f t="shared" si="13"/>
        <v>2016</v>
      </c>
      <c r="H319" s="147"/>
      <c r="I319" s="126"/>
      <c r="J319" s="127">
        <f t="shared" si="14"/>
        <v>0</v>
      </c>
      <c r="K319" s="147"/>
      <c r="L319" s="233" t="s">
        <v>3</v>
      </c>
      <c r="M319" s="233" t="s">
        <v>95</v>
      </c>
      <c r="N319" s="233">
        <v>250</v>
      </c>
      <c r="O319" s="233" t="s">
        <v>96</v>
      </c>
      <c r="P319" s="233" t="s">
        <v>57</v>
      </c>
      <c r="Q319" s="233" t="s">
        <v>148</v>
      </c>
      <c r="R319" s="233">
        <v>4</v>
      </c>
      <c r="S319" s="233">
        <v>500</v>
      </c>
      <c r="T319" s="235">
        <v>15.196999999999999</v>
      </c>
      <c r="U319" s="233">
        <v>80</v>
      </c>
    </row>
    <row r="320" spans="1:21" ht="33" thickTop="1" thickBot="1">
      <c r="A320" s="436"/>
      <c r="B320" s="215" t="s">
        <v>276</v>
      </c>
      <c r="C320" s="257" t="s">
        <v>277</v>
      </c>
      <c r="D320" s="217"/>
      <c r="E320" s="218" t="s">
        <v>39</v>
      </c>
      <c r="F320" s="75">
        <v>64680</v>
      </c>
      <c r="G320" s="81">
        <f t="shared" si="13"/>
        <v>45276</v>
      </c>
      <c r="H320" s="147"/>
      <c r="I320" s="82"/>
      <c r="J320" s="83">
        <f t="shared" si="14"/>
        <v>0</v>
      </c>
      <c r="K320" s="147"/>
      <c r="L320" s="217" t="s">
        <v>3</v>
      </c>
      <c r="M320" s="217" t="s">
        <v>95</v>
      </c>
      <c r="N320" s="217">
        <v>300</v>
      </c>
      <c r="O320" s="217" t="s">
        <v>96</v>
      </c>
      <c r="P320" s="217" t="s">
        <v>57</v>
      </c>
      <c r="Q320" s="217" t="s">
        <v>148</v>
      </c>
      <c r="R320" s="217">
        <v>4</v>
      </c>
      <c r="S320" s="217">
        <v>500</v>
      </c>
      <c r="T320" s="236">
        <v>15.978999999999999</v>
      </c>
      <c r="U320" s="217">
        <v>80</v>
      </c>
    </row>
    <row r="321" spans="1:21" ht="22.5" customHeight="1" thickTop="1">
      <c r="A321" s="437"/>
      <c r="B321" s="262" t="s">
        <v>268</v>
      </c>
      <c r="C321" s="263" t="s">
        <v>269</v>
      </c>
      <c r="D321" s="264">
        <v>1</v>
      </c>
      <c r="E321" s="265" t="s">
        <v>46</v>
      </c>
      <c r="F321" s="21">
        <v>16200</v>
      </c>
      <c r="G321" s="120">
        <f t="shared" si="13"/>
        <v>11340</v>
      </c>
      <c r="H321" s="147"/>
      <c r="I321" s="121"/>
      <c r="J321" s="122">
        <f t="shared" si="14"/>
        <v>0</v>
      </c>
      <c r="K321" s="147"/>
      <c r="L321" s="264" t="s">
        <v>3</v>
      </c>
      <c r="M321" s="264" t="s">
        <v>95</v>
      </c>
      <c r="N321" s="264">
        <v>300</v>
      </c>
      <c r="O321" s="264" t="s">
        <v>96</v>
      </c>
      <c r="P321" s="264" t="s">
        <v>57</v>
      </c>
      <c r="Q321" s="264" t="s">
        <v>148</v>
      </c>
      <c r="R321" s="264">
        <v>4</v>
      </c>
      <c r="S321" s="264">
        <v>500</v>
      </c>
      <c r="T321" s="266">
        <v>15.978999999999999</v>
      </c>
      <c r="U321" s="264">
        <v>80</v>
      </c>
    </row>
    <row r="322" spans="1:21">
      <c r="A322" s="437"/>
      <c r="B322" s="267" t="s">
        <v>151</v>
      </c>
      <c r="C322" s="268" t="s">
        <v>152</v>
      </c>
      <c r="D322" s="269">
        <v>1</v>
      </c>
      <c r="E322" s="270" t="s">
        <v>46</v>
      </c>
      <c r="F322" s="16">
        <v>15360</v>
      </c>
      <c r="G322" s="120">
        <f t="shared" si="13"/>
        <v>10752</v>
      </c>
      <c r="H322" s="147"/>
      <c r="I322" s="123"/>
      <c r="J322" s="124">
        <f t="shared" si="14"/>
        <v>0</v>
      </c>
      <c r="K322" s="147"/>
      <c r="L322" s="269" t="s">
        <v>3</v>
      </c>
      <c r="M322" s="269" t="s">
        <v>95</v>
      </c>
      <c r="N322" s="269">
        <v>300</v>
      </c>
      <c r="O322" s="269" t="s">
        <v>96</v>
      </c>
      <c r="P322" s="269" t="s">
        <v>57</v>
      </c>
      <c r="Q322" s="269" t="s">
        <v>148</v>
      </c>
      <c r="R322" s="269">
        <v>4</v>
      </c>
      <c r="S322" s="269">
        <v>500</v>
      </c>
      <c r="T322" s="271">
        <v>15.978999999999999</v>
      </c>
      <c r="U322" s="269">
        <v>80</v>
      </c>
    </row>
    <row r="323" spans="1:21" ht="24" customHeight="1">
      <c r="A323" s="437"/>
      <c r="B323" s="267" t="s">
        <v>159</v>
      </c>
      <c r="C323" s="268" t="s">
        <v>160</v>
      </c>
      <c r="D323" s="269">
        <v>1</v>
      </c>
      <c r="E323" s="270" t="s">
        <v>39</v>
      </c>
      <c r="F323" s="16">
        <v>2880</v>
      </c>
      <c r="G323" s="120">
        <f t="shared" si="13"/>
        <v>2016</v>
      </c>
      <c r="H323" s="147"/>
      <c r="I323" s="123"/>
      <c r="J323" s="124">
        <f t="shared" si="14"/>
        <v>0</v>
      </c>
      <c r="K323" s="147"/>
      <c r="L323" s="269" t="s">
        <v>3</v>
      </c>
      <c r="M323" s="269" t="s">
        <v>95</v>
      </c>
      <c r="N323" s="269">
        <v>300</v>
      </c>
      <c r="O323" s="269" t="s">
        <v>96</v>
      </c>
      <c r="P323" s="269" t="s">
        <v>57</v>
      </c>
      <c r="Q323" s="269" t="s">
        <v>148</v>
      </c>
      <c r="R323" s="269">
        <v>4</v>
      </c>
      <c r="S323" s="269">
        <v>500</v>
      </c>
      <c r="T323" s="271">
        <v>15.978999999999999</v>
      </c>
      <c r="U323" s="269">
        <v>80</v>
      </c>
    </row>
    <row r="324" spans="1:21" ht="25.5">
      <c r="A324" s="437"/>
      <c r="B324" s="267" t="s">
        <v>161</v>
      </c>
      <c r="C324" s="268" t="s">
        <v>162</v>
      </c>
      <c r="D324" s="269">
        <v>4</v>
      </c>
      <c r="E324" s="270" t="s">
        <v>46</v>
      </c>
      <c r="F324" s="16">
        <v>6840</v>
      </c>
      <c r="G324" s="120">
        <f t="shared" si="13"/>
        <v>4788</v>
      </c>
      <c r="H324" s="147"/>
      <c r="I324" s="123"/>
      <c r="J324" s="124">
        <f t="shared" si="14"/>
        <v>0</v>
      </c>
      <c r="K324" s="147"/>
      <c r="L324" s="269" t="s">
        <v>3</v>
      </c>
      <c r="M324" s="269" t="s">
        <v>95</v>
      </c>
      <c r="N324" s="269">
        <v>300</v>
      </c>
      <c r="O324" s="269" t="s">
        <v>96</v>
      </c>
      <c r="P324" s="269" t="s">
        <v>57</v>
      </c>
      <c r="Q324" s="269" t="s">
        <v>148</v>
      </c>
      <c r="R324" s="269">
        <v>4</v>
      </c>
      <c r="S324" s="269">
        <v>500</v>
      </c>
      <c r="T324" s="271">
        <v>15.978999999999999</v>
      </c>
      <c r="U324" s="269">
        <v>80</v>
      </c>
    </row>
    <row r="325" spans="1:21" ht="25.5" customHeight="1" thickBot="1">
      <c r="A325" s="437"/>
      <c r="B325" s="272" t="s">
        <v>236</v>
      </c>
      <c r="C325" s="273" t="s">
        <v>237</v>
      </c>
      <c r="D325" s="274">
        <v>1</v>
      </c>
      <c r="E325" s="275" t="s">
        <v>46</v>
      </c>
      <c r="F325" s="17">
        <v>2880</v>
      </c>
      <c r="G325" s="125">
        <f t="shared" si="13"/>
        <v>2016</v>
      </c>
      <c r="H325" s="147"/>
      <c r="I325" s="126"/>
      <c r="J325" s="127">
        <f t="shared" si="14"/>
        <v>0</v>
      </c>
      <c r="K325" s="147"/>
      <c r="L325" s="274" t="s">
        <v>3</v>
      </c>
      <c r="M325" s="274" t="s">
        <v>95</v>
      </c>
      <c r="N325" s="274">
        <v>300</v>
      </c>
      <c r="O325" s="274" t="s">
        <v>96</v>
      </c>
      <c r="P325" s="274" t="s">
        <v>57</v>
      </c>
      <c r="Q325" s="274" t="s">
        <v>148</v>
      </c>
      <c r="R325" s="274">
        <v>4</v>
      </c>
      <c r="S325" s="274">
        <v>500</v>
      </c>
      <c r="T325" s="276">
        <v>15.978999999999999</v>
      </c>
      <c r="U325" s="274">
        <v>80</v>
      </c>
    </row>
    <row r="326" spans="1:21" ht="33" thickTop="1" thickBot="1">
      <c r="A326" s="437"/>
      <c r="B326" s="215" t="s">
        <v>278</v>
      </c>
      <c r="C326" s="257" t="s">
        <v>279</v>
      </c>
      <c r="D326" s="217"/>
      <c r="E326" s="218" t="s">
        <v>39</v>
      </c>
      <c r="F326" s="75">
        <v>71040</v>
      </c>
      <c r="G326" s="81">
        <f t="shared" si="13"/>
        <v>49728</v>
      </c>
      <c r="H326" s="147"/>
      <c r="I326" s="82"/>
      <c r="J326" s="83">
        <f t="shared" si="14"/>
        <v>0</v>
      </c>
      <c r="K326" s="147"/>
      <c r="L326" s="217" t="s">
        <v>3</v>
      </c>
      <c r="M326" s="217" t="s">
        <v>95</v>
      </c>
      <c r="N326" s="217">
        <v>400</v>
      </c>
      <c r="O326" s="217" t="s">
        <v>96</v>
      </c>
      <c r="P326" s="217" t="s">
        <v>57</v>
      </c>
      <c r="Q326" s="217" t="s">
        <v>148</v>
      </c>
      <c r="R326" s="217">
        <v>4</v>
      </c>
      <c r="S326" s="217">
        <v>500</v>
      </c>
      <c r="T326" s="236">
        <v>17.654999999999998</v>
      </c>
      <c r="U326" s="217">
        <v>80</v>
      </c>
    </row>
    <row r="327" spans="1:21" ht="27.75" customHeight="1" thickTop="1">
      <c r="A327" s="437"/>
      <c r="B327" s="262" t="s">
        <v>268</v>
      </c>
      <c r="C327" s="263" t="s">
        <v>269</v>
      </c>
      <c r="D327" s="264">
        <v>1</v>
      </c>
      <c r="E327" s="265" t="s">
        <v>46</v>
      </c>
      <c r="F327" s="21">
        <v>16200</v>
      </c>
      <c r="G327" s="120">
        <f t="shared" si="13"/>
        <v>11340</v>
      </c>
      <c r="H327" s="147"/>
      <c r="I327" s="121"/>
      <c r="J327" s="122">
        <f t="shared" si="14"/>
        <v>0</v>
      </c>
      <c r="K327" s="147"/>
      <c r="L327" s="264" t="s">
        <v>3</v>
      </c>
      <c r="M327" s="264" t="s">
        <v>95</v>
      </c>
      <c r="N327" s="264">
        <v>400</v>
      </c>
      <c r="O327" s="264" t="s">
        <v>96</v>
      </c>
      <c r="P327" s="264" t="s">
        <v>57</v>
      </c>
      <c r="Q327" s="264" t="s">
        <v>148</v>
      </c>
      <c r="R327" s="264">
        <v>4</v>
      </c>
      <c r="S327" s="264">
        <v>500</v>
      </c>
      <c r="T327" s="266">
        <v>17.654999999999998</v>
      </c>
      <c r="U327" s="264">
        <v>80</v>
      </c>
    </row>
    <row r="328" spans="1:21">
      <c r="A328" s="437"/>
      <c r="B328" s="267" t="s">
        <v>151</v>
      </c>
      <c r="C328" s="268" t="s">
        <v>152</v>
      </c>
      <c r="D328" s="269">
        <v>1</v>
      </c>
      <c r="E328" s="270" t="s">
        <v>46</v>
      </c>
      <c r="F328" s="16">
        <v>15360</v>
      </c>
      <c r="G328" s="120">
        <f t="shared" si="13"/>
        <v>10752</v>
      </c>
      <c r="H328" s="147"/>
      <c r="I328" s="123"/>
      <c r="J328" s="124">
        <f t="shared" si="14"/>
        <v>0</v>
      </c>
      <c r="K328" s="147"/>
      <c r="L328" s="269" t="s">
        <v>3</v>
      </c>
      <c r="M328" s="269" t="s">
        <v>95</v>
      </c>
      <c r="N328" s="269">
        <v>400</v>
      </c>
      <c r="O328" s="269" t="s">
        <v>96</v>
      </c>
      <c r="P328" s="269" t="s">
        <v>57</v>
      </c>
      <c r="Q328" s="269" t="s">
        <v>148</v>
      </c>
      <c r="R328" s="269">
        <v>4</v>
      </c>
      <c r="S328" s="269">
        <v>500</v>
      </c>
      <c r="T328" s="271">
        <v>17.654999999999998</v>
      </c>
      <c r="U328" s="269">
        <v>80</v>
      </c>
    </row>
    <row r="329" spans="1:21" ht="23.25" customHeight="1">
      <c r="A329" s="437"/>
      <c r="B329" s="267" t="s">
        <v>165</v>
      </c>
      <c r="C329" s="268" t="s">
        <v>166</v>
      </c>
      <c r="D329" s="269">
        <v>1</v>
      </c>
      <c r="E329" s="270" t="s">
        <v>39</v>
      </c>
      <c r="F329" s="16">
        <v>3000</v>
      </c>
      <c r="G329" s="120">
        <f t="shared" si="13"/>
        <v>2100</v>
      </c>
      <c r="H329" s="147"/>
      <c r="I329" s="123"/>
      <c r="J329" s="124">
        <f t="shared" si="14"/>
        <v>0</v>
      </c>
      <c r="K329" s="147"/>
      <c r="L329" s="269" t="s">
        <v>3</v>
      </c>
      <c r="M329" s="269" t="s">
        <v>95</v>
      </c>
      <c r="N329" s="269">
        <v>400</v>
      </c>
      <c r="O329" s="269" t="s">
        <v>96</v>
      </c>
      <c r="P329" s="269" t="s">
        <v>57</v>
      </c>
      <c r="Q329" s="269" t="s">
        <v>148</v>
      </c>
      <c r="R329" s="269">
        <v>4</v>
      </c>
      <c r="S329" s="269">
        <v>500</v>
      </c>
      <c r="T329" s="271">
        <v>17.654999999999998</v>
      </c>
      <c r="U329" s="269">
        <v>80</v>
      </c>
    </row>
    <row r="330" spans="1:21" ht="25.5">
      <c r="A330" s="437"/>
      <c r="B330" s="267" t="s">
        <v>167</v>
      </c>
      <c r="C330" s="268" t="s">
        <v>168</v>
      </c>
      <c r="D330" s="269">
        <v>4</v>
      </c>
      <c r="E330" s="270" t="s">
        <v>46</v>
      </c>
      <c r="F330" s="16">
        <v>8400</v>
      </c>
      <c r="G330" s="120">
        <f t="shared" si="13"/>
        <v>5880</v>
      </c>
      <c r="H330" s="147"/>
      <c r="I330" s="123"/>
      <c r="J330" s="124">
        <f t="shared" si="14"/>
        <v>0</v>
      </c>
      <c r="K330" s="147"/>
      <c r="L330" s="269" t="s">
        <v>3</v>
      </c>
      <c r="M330" s="269" t="s">
        <v>95</v>
      </c>
      <c r="N330" s="269">
        <v>400</v>
      </c>
      <c r="O330" s="269" t="s">
        <v>96</v>
      </c>
      <c r="P330" s="269" t="s">
        <v>57</v>
      </c>
      <c r="Q330" s="269" t="s">
        <v>148</v>
      </c>
      <c r="R330" s="269">
        <v>4</v>
      </c>
      <c r="S330" s="269">
        <v>500</v>
      </c>
      <c r="T330" s="271">
        <v>17.654999999999998</v>
      </c>
      <c r="U330" s="269">
        <v>80</v>
      </c>
    </row>
    <row r="331" spans="1:21" ht="27.75" customHeight="1" thickBot="1">
      <c r="A331" s="437"/>
      <c r="B331" s="272" t="s">
        <v>236</v>
      </c>
      <c r="C331" s="273" t="s">
        <v>237</v>
      </c>
      <c r="D331" s="274">
        <v>1</v>
      </c>
      <c r="E331" s="275" t="s">
        <v>46</v>
      </c>
      <c r="F331" s="17">
        <v>2880</v>
      </c>
      <c r="G331" s="125">
        <f t="shared" si="13"/>
        <v>2016</v>
      </c>
      <c r="H331" s="147"/>
      <c r="I331" s="126"/>
      <c r="J331" s="127">
        <f t="shared" si="14"/>
        <v>0</v>
      </c>
      <c r="K331" s="147"/>
      <c r="L331" s="274" t="s">
        <v>3</v>
      </c>
      <c r="M331" s="274" t="s">
        <v>95</v>
      </c>
      <c r="N331" s="274">
        <v>400</v>
      </c>
      <c r="O331" s="274" t="s">
        <v>96</v>
      </c>
      <c r="P331" s="274" t="s">
        <v>57</v>
      </c>
      <c r="Q331" s="274" t="s">
        <v>148</v>
      </c>
      <c r="R331" s="274">
        <v>4</v>
      </c>
      <c r="S331" s="274">
        <v>500</v>
      </c>
      <c r="T331" s="276">
        <v>17.654999999999998</v>
      </c>
      <c r="U331" s="274">
        <v>80</v>
      </c>
    </row>
    <row r="332" spans="1:21" ht="33" thickTop="1" thickBot="1">
      <c r="A332" s="437"/>
      <c r="B332" s="215" t="s">
        <v>280</v>
      </c>
      <c r="C332" s="257" t="s">
        <v>281</v>
      </c>
      <c r="D332" s="217"/>
      <c r="E332" s="218" t="s">
        <v>39</v>
      </c>
      <c r="F332" s="75">
        <v>76440</v>
      </c>
      <c r="G332" s="81">
        <f t="shared" si="13"/>
        <v>53508</v>
      </c>
      <c r="H332" s="147"/>
      <c r="I332" s="82"/>
      <c r="J332" s="83">
        <f t="shared" si="14"/>
        <v>0</v>
      </c>
      <c r="K332" s="147"/>
      <c r="L332" s="217" t="s">
        <v>3</v>
      </c>
      <c r="M332" s="217" t="s">
        <v>95</v>
      </c>
      <c r="N332" s="217">
        <v>450</v>
      </c>
      <c r="O332" s="217" t="s">
        <v>96</v>
      </c>
      <c r="P332" s="217" t="s">
        <v>57</v>
      </c>
      <c r="Q332" s="217" t="s">
        <v>148</v>
      </c>
      <c r="R332" s="217">
        <v>4</v>
      </c>
      <c r="S332" s="217">
        <v>500</v>
      </c>
      <c r="T332" s="236">
        <v>18.547000000000001</v>
      </c>
      <c r="U332" s="217">
        <v>80</v>
      </c>
    </row>
    <row r="333" spans="1:21" ht="30.75" customHeight="1" thickTop="1">
      <c r="A333" s="437"/>
      <c r="B333" s="262" t="s">
        <v>268</v>
      </c>
      <c r="C333" s="263" t="s">
        <v>269</v>
      </c>
      <c r="D333" s="264">
        <v>1</v>
      </c>
      <c r="E333" s="265" t="s">
        <v>46</v>
      </c>
      <c r="F333" s="21">
        <v>16200</v>
      </c>
      <c r="G333" s="120">
        <f t="shared" si="13"/>
        <v>11340</v>
      </c>
      <c r="H333" s="147"/>
      <c r="I333" s="121"/>
      <c r="J333" s="122">
        <f t="shared" si="14"/>
        <v>0</v>
      </c>
      <c r="K333" s="147"/>
      <c r="L333" s="264" t="s">
        <v>3</v>
      </c>
      <c r="M333" s="264" t="s">
        <v>95</v>
      </c>
      <c r="N333" s="264">
        <v>450</v>
      </c>
      <c r="O333" s="264" t="s">
        <v>96</v>
      </c>
      <c r="P333" s="264" t="s">
        <v>57</v>
      </c>
      <c r="Q333" s="264" t="s">
        <v>148</v>
      </c>
      <c r="R333" s="264">
        <v>4</v>
      </c>
      <c r="S333" s="264">
        <v>500</v>
      </c>
      <c r="T333" s="266">
        <v>18.547000000000001</v>
      </c>
      <c r="U333" s="264">
        <v>80</v>
      </c>
    </row>
    <row r="334" spans="1:21">
      <c r="A334" s="437"/>
      <c r="B334" s="267" t="s">
        <v>151</v>
      </c>
      <c r="C334" s="268" t="s">
        <v>152</v>
      </c>
      <c r="D334" s="269">
        <v>1</v>
      </c>
      <c r="E334" s="270" t="s">
        <v>46</v>
      </c>
      <c r="F334" s="16">
        <v>15360</v>
      </c>
      <c r="G334" s="120">
        <f t="shared" si="13"/>
        <v>10752</v>
      </c>
      <c r="H334" s="147"/>
      <c r="I334" s="123"/>
      <c r="J334" s="124">
        <f t="shared" si="14"/>
        <v>0</v>
      </c>
      <c r="K334" s="147"/>
      <c r="L334" s="269" t="s">
        <v>3</v>
      </c>
      <c r="M334" s="269" t="s">
        <v>95</v>
      </c>
      <c r="N334" s="269">
        <v>450</v>
      </c>
      <c r="O334" s="269" t="s">
        <v>96</v>
      </c>
      <c r="P334" s="269" t="s">
        <v>57</v>
      </c>
      <c r="Q334" s="269" t="s">
        <v>148</v>
      </c>
      <c r="R334" s="269">
        <v>4</v>
      </c>
      <c r="S334" s="269">
        <v>500</v>
      </c>
      <c r="T334" s="271">
        <v>18.547000000000001</v>
      </c>
      <c r="U334" s="269">
        <v>80</v>
      </c>
    </row>
    <row r="335" spans="1:21" ht="21.75" customHeight="1">
      <c r="A335" s="437"/>
      <c r="B335" s="267" t="s">
        <v>171</v>
      </c>
      <c r="C335" s="268" t="s">
        <v>172</v>
      </c>
      <c r="D335" s="269">
        <v>1</v>
      </c>
      <c r="E335" s="270" t="s">
        <v>39</v>
      </c>
      <c r="F335" s="16">
        <v>3600</v>
      </c>
      <c r="G335" s="120">
        <f t="shared" si="13"/>
        <v>2520</v>
      </c>
      <c r="H335" s="147"/>
      <c r="I335" s="123"/>
      <c r="J335" s="124">
        <f t="shared" si="14"/>
        <v>0</v>
      </c>
      <c r="K335" s="147"/>
      <c r="L335" s="269" t="s">
        <v>3</v>
      </c>
      <c r="M335" s="269" t="s">
        <v>95</v>
      </c>
      <c r="N335" s="269">
        <v>450</v>
      </c>
      <c r="O335" s="269" t="s">
        <v>96</v>
      </c>
      <c r="P335" s="269" t="s">
        <v>57</v>
      </c>
      <c r="Q335" s="269" t="s">
        <v>148</v>
      </c>
      <c r="R335" s="269">
        <v>4</v>
      </c>
      <c r="S335" s="269">
        <v>500</v>
      </c>
      <c r="T335" s="271">
        <v>18.547000000000001</v>
      </c>
      <c r="U335" s="269">
        <v>80</v>
      </c>
    </row>
    <row r="336" spans="1:21" ht="29.25" customHeight="1">
      <c r="A336" s="437"/>
      <c r="B336" s="267" t="s">
        <v>173</v>
      </c>
      <c r="C336" s="268" t="s">
        <v>174</v>
      </c>
      <c r="D336" s="269">
        <v>4</v>
      </c>
      <c r="E336" s="270" t="s">
        <v>46</v>
      </c>
      <c r="F336" s="16">
        <v>9600</v>
      </c>
      <c r="G336" s="120">
        <f t="shared" si="13"/>
        <v>6720</v>
      </c>
      <c r="H336" s="147"/>
      <c r="I336" s="123"/>
      <c r="J336" s="124">
        <f t="shared" si="14"/>
        <v>0</v>
      </c>
      <c r="K336" s="147"/>
      <c r="L336" s="269" t="s">
        <v>3</v>
      </c>
      <c r="M336" s="269" t="s">
        <v>95</v>
      </c>
      <c r="N336" s="269">
        <v>450</v>
      </c>
      <c r="O336" s="269" t="s">
        <v>96</v>
      </c>
      <c r="P336" s="269" t="s">
        <v>57</v>
      </c>
      <c r="Q336" s="269" t="s">
        <v>148</v>
      </c>
      <c r="R336" s="269">
        <v>4</v>
      </c>
      <c r="S336" s="269">
        <v>500</v>
      </c>
      <c r="T336" s="271">
        <v>18.547000000000001</v>
      </c>
      <c r="U336" s="269">
        <v>80</v>
      </c>
    </row>
    <row r="337" spans="1:21" ht="27.75" customHeight="1" thickBot="1">
      <c r="A337" s="440"/>
      <c r="B337" s="272" t="s">
        <v>236</v>
      </c>
      <c r="C337" s="273" t="s">
        <v>237</v>
      </c>
      <c r="D337" s="274">
        <v>1</v>
      </c>
      <c r="E337" s="275" t="s">
        <v>46</v>
      </c>
      <c r="F337" s="17">
        <v>2880</v>
      </c>
      <c r="G337" s="125">
        <f t="shared" si="13"/>
        <v>2016</v>
      </c>
      <c r="H337" s="147"/>
      <c r="I337" s="126"/>
      <c r="J337" s="127">
        <f t="shared" si="14"/>
        <v>0</v>
      </c>
      <c r="K337" s="147"/>
      <c r="L337" s="274" t="s">
        <v>3</v>
      </c>
      <c r="M337" s="274" t="s">
        <v>95</v>
      </c>
      <c r="N337" s="274">
        <v>450</v>
      </c>
      <c r="O337" s="274" t="s">
        <v>96</v>
      </c>
      <c r="P337" s="274" t="s">
        <v>57</v>
      </c>
      <c r="Q337" s="274" t="s">
        <v>148</v>
      </c>
      <c r="R337" s="274">
        <v>4</v>
      </c>
      <c r="S337" s="274">
        <v>500</v>
      </c>
      <c r="T337" s="276">
        <v>18.547000000000001</v>
      </c>
      <c r="U337" s="274">
        <v>80</v>
      </c>
    </row>
    <row r="338" spans="1:21" ht="33" thickTop="1" thickBot="1">
      <c r="A338" s="436"/>
      <c r="B338" s="215" t="s">
        <v>282</v>
      </c>
      <c r="C338" s="257" t="s">
        <v>283</v>
      </c>
      <c r="D338" s="217"/>
      <c r="E338" s="218" t="s">
        <v>39</v>
      </c>
      <c r="F338" s="75">
        <v>75000</v>
      </c>
      <c r="G338" s="81">
        <f t="shared" si="13"/>
        <v>52500</v>
      </c>
      <c r="H338" s="147"/>
      <c r="I338" s="82"/>
      <c r="J338" s="83">
        <f t="shared" si="14"/>
        <v>0</v>
      </c>
      <c r="K338" s="147"/>
      <c r="L338" s="217" t="s">
        <v>3</v>
      </c>
      <c r="M338" s="217" t="s">
        <v>95</v>
      </c>
      <c r="N338" s="217">
        <v>150</v>
      </c>
      <c r="O338" s="217" t="s">
        <v>126</v>
      </c>
      <c r="P338" s="217" t="s">
        <v>57</v>
      </c>
      <c r="Q338" s="217" t="s">
        <v>148</v>
      </c>
      <c r="R338" s="217">
        <v>5</v>
      </c>
      <c r="S338" s="217">
        <v>500</v>
      </c>
      <c r="T338" s="236">
        <v>15.809000000000001</v>
      </c>
      <c r="U338" s="217">
        <v>80</v>
      </c>
    </row>
    <row r="339" spans="1:21" ht="22.5" customHeight="1" thickTop="1">
      <c r="A339" s="437"/>
      <c r="B339" s="262" t="s">
        <v>268</v>
      </c>
      <c r="C339" s="263" t="s">
        <v>269</v>
      </c>
      <c r="D339" s="264">
        <v>1</v>
      </c>
      <c r="E339" s="265" t="s">
        <v>46</v>
      </c>
      <c r="F339" s="21">
        <v>16200</v>
      </c>
      <c r="G339" s="120">
        <f t="shared" si="13"/>
        <v>11340</v>
      </c>
      <c r="H339" s="147"/>
      <c r="I339" s="121"/>
      <c r="J339" s="122">
        <f t="shared" si="14"/>
        <v>0</v>
      </c>
      <c r="K339" s="147"/>
      <c r="L339" s="264" t="s">
        <v>3</v>
      </c>
      <c r="M339" s="264" t="s">
        <v>95</v>
      </c>
      <c r="N339" s="264">
        <v>150</v>
      </c>
      <c r="O339" s="264" t="s">
        <v>126</v>
      </c>
      <c r="P339" s="264" t="s">
        <v>57</v>
      </c>
      <c r="Q339" s="264" t="s">
        <v>148</v>
      </c>
      <c r="R339" s="264">
        <v>5</v>
      </c>
      <c r="S339" s="264">
        <v>500</v>
      </c>
      <c r="T339" s="266">
        <v>15.809000000000001</v>
      </c>
      <c r="U339" s="264">
        <v>80</v>
      </c>
    </row>
    <row r="340" spans="1:21">
      <c r="A340" s="437"/>
      <c r="B340" s="267" t="s">
        <v>177</v>
      </c>
      <c r="C340" s="268" t="s">
        <v>178</v>
      </c>
      <c r="D340" s="269">
        <v>1</v>
      </c>
      <c r="E340" s="270" t="s">
        <v>46</v>
      </c>
      <c r="F340" s="16">
        <v>17280</v>
      </c>
      <c r="G340" s="120">
        <f t="shared" si="13"/>
        <v>12096</v>
      </c>
      <c r="H340" s="147"/>
      <c r="I340" s="123"/>
      <c r="J340" s="124">
        <f t="shared" si="14"/>
        <v>0</v>
      </c>
      <c r="K340" s="147"/>
      <c r="L340" s="269" t="s">
        <v>3</v>
      </c>
      <c r="M340" s="269" t="s">
        <v>95</v>
      </c>
      <c r="N340" s="269">
        <v>150</v>
      </c>
      <c r="O340" s="269" t="s">
        <v>126</v>
      </c>
      <c r="P340" s="269" t="s">
        <v>57</v>
      </c>
      <c r="Q340" s="269" t="s">
        <v>148</v>
      </c>
      <c r="R340" s="269">
        <v>5</v>
      </c>
      <c r="S340" s="269">
        <v>500</v>
      </c>
      <c r="T340" s="271">
        <v>15.809000000000001</v>
      </c>
      <c r="U340" s="269">
        <v>80</v>
      </c>
    </row>
    <row r="341" spans="1:21" ht="24" customHeight="1">
      <c r="A341" s="437"/>
      <c r="B341" s="267" t="s">
        <v>270</v>
      </c>
      <c r="C341" s="268" t="s">
        <v>271</v>
      </c>
      <c r="D341" s="269">
        <v>1</v>
      </c>
      <c r="E341" s="270" t="s">
        <v>39</v>
      </c>
      <c r="F341" s="16">
        <v>3840</v>
      </c>
      <c r="G341" s="120">
        <f t="shared" si="13"/>
        <v>2688</v>
      </c>
      <c r="H341" s="147"/>
      <c r="I341" s="123"/>
      <c r="J341" s="124">
        <f t="shared" si="14"/>
        <v>0</v>
      </c>
      <c r="K341" s="147"/>
      <c r="L341" s="269" t="s">
        <v>3</v>
      </c>
      <c r="M341" s="269" t="s">
        <v>95</v>
      </c>
      <c r="N341" s="269">
        <v>150</v>
      </c>
      <c r="O341" s="269" t="s">
        <v>126</v>
      </c>
      <c r="P341" s="269" t="s">
        <v>57</v>
      </c>
      <c r="Q341" s="269" t="s">
        <v>148</v>
      </c>
      <c r="R341" s="269">
        <v>5</v>
      </c>
      <c r="S341" s="269">
        <v>500</v>
      </c>
      <c r="T341" s="271">
        <v>15.809000000000001</v>
      </c>
      <c r="U341" s="269">
        <v>80</v>
      </c>
    </row>
    <row r="342" spans="1:21" ht="25.5">
      <c r="A342" s="437"/>
      <c r="B342" s="267" t="s">
        <v>272</v>
      </c>
      <c r="C342" s="268" t="s">
        <v>273</v>
      </c>
      <c r="D342" s="269">
        <v>5</v>
      </c>
      <c r="E342" s="270" t="s">
        <v>46</v>
      </c>
      <c r="F342" s="16">
        <v>6960</v>
      </c>
      <c r="G342" s="120">
        <f t="shared" si="13"/>
        <v>4872</v>
      </c>
      <c r="H342" s="147"/>
      <c r="I342" s="123"/>
      <c r="J342" s="124">
        <f t="shared" si="14"/>
        <v>0</v>
      </c>
      <c r="K342" s="147"/>
      <c r="L342" s="269" t="s">
        <v>3</v>
      </c>
      <c r="M342" s="269" t="s">
        <v>95</v>
      </c>
      <c r="N342" s="269">
        <v>150</v>
      </c>
      <c r="O342" s="269" t="s">
        <v>126</v>
      </c>
      <c r="P342" s="269" t="s">
        <v>57</v>
      </c>
      <c r="Q342" s="269" t="s">
        <v>148</v>
      </c>
      <c r="R342" s="269">
        <v>5</v>
      </c>
      <c r="S342" s="269">
        <v>500</v>
      </c>
      <c r="T342" s="271">
        <v>15.809000000000001</v>
      </c>
      <c r="U342" s="269">
        <v>80</v>
      </c>
    </row>
    <row r="343" spans="1:21" ht="24.75" customHeight="1" thickBot="1">
      <c r="A343" s="437"/>
      <c r="B343" s="272" t="s">
        <v>236</v>
      </c>
      <c r="C343" s="273" t="s">
        <v>237</v>
      </c>
      <c r="D343" s="274">
        <v>1</v>
      </c>
      <c r="E343" s="275" t="s">
        <v>46</v>
      </c>
      <c r="F343" s="17">
        <v>2880</v>
      </c>
      <c r="G343" s="125">
        <f t="shared" si="13"/>
        <v>2016</v>
      </c>
      <c r="H343" s="147"/>
      <c r="I343" s="126"/>
      <c r="J343" s="127">
        <f t="shared" si="14"/>
        <v>0</v>
      </c>
      <c r="K343" s="147"/>
      <c r="L343" s="274" t="s">
        <v>3</v>
      </c>
      <c r="M343" s="274" t="s">
        <v>95</v>
      </c>
      <c r="N343" s="274">
        <v>150</v>
      </c>
      <c r="O343" s="274" t="s">
        <v>126</v>
      </c>
      <c r="P343" s="274" t="s">
        <v>57</v>
      </c>
      <c r="Q343" s="274" t="s">
        <v>148</v>
      </c>
      <c r="R343" s="274">
        <v>5</v>
      </c>
      <c r="S343" s="274">
        <v>500</v>
      </c>
      <c r="T343" s="276">
        <v>15.809000000000001</v>
      </c>
      <c r="U343" s="274">
        <v>80</v>
      </c>
    </row>
    <row r="344" spans="1:21" ht="33" thickTop="1" thickBot="1">
      <c r="A344" s="437"/>
      <c r="B344" s="215" t="s">
        <v>284</v>
      </c>
      <c r="C344" s="257" t="s">
        <v>285</v>
      </c>
      <c r="D344" s="217"/>
      <c r="E344" s="218" t="s">
        <v>39</v>
      </c>
      <c r="F344" s="75">
        <v>80520</v>
      </c>
      <c r="G344" s="81">
        <f t="shared" si="13"/>
        <v>56364</v>
      </c>
      <c r="H344" s="147"/>
      <c r="I344" s="82"/>
      <c r="J344" s="83">
        <f t="shared" si="14"/>
        <v>0</v>
      </c>
      <c r="K344" s="147"/>
      <c r="L344" s="217" t="s">
        <v>3</v>
      </c>
      <c r="M344" s="217" t="s">
        <v>95</v>
      </c>
      <c r="N344" s="217">
        <v>250</v>
      </c>
      <c r="O344" s="217" t="s">
        <v>126</v>
      </c>
      <c r="P344" s="217" t="s">
        <v>57</v>
      </c>
      <c r="Q344" s="217" t="s">
        <v>148</v>
      </c>
      <c r="R344" s="217">
        <v>5</v>
      </c>
      <c r="S344" s="217">
        <v>500</v>
      </c>
      <c r="T344" s="236">
        <v>17.654</v>
      </c>
      <c r="U344" s="217">
        <v>80</v>
      </c>
    </row>
    <row r="345" spans="1:21" ht="27.75" customHeight="1" thickTop="1">
      <c r="A345" s="437"/>
      <c r="B345" s="258" t="s">
        <v>268</v>
      </c>
      <c r="C345" s="259" t="s">
        <v>269</v>
      </c>
      <c r="D345" s="260">
        <v>1</v>
      </c>
      <c r="E345" s="224" t="s">
        <v>46</v>
      </c>
      <c r="F345" s="20">
        <v>16200</v>
      </c>
      <c r="G345" s="120">
        <f t="shared" si="13"/>
        <v>11340</v>
      </c>
      <c r="H345" s="147"/>
      <c r="I345" s="121"/>
      <c r="J345" s="122">
        <f t="shared" si="14"/>
        <v>0</v>
      </c>
      <c r="K345" s="147"/>
      <c r="L345" s="223" t="s">
        <v>3</v>
      </c>
      <c r="M345" s="223" t="s">
        <v>95</v>
      </c>
      <c r="N345" s="223">
        <v>250</v>
      </c>
      <c r="O345" s="223" t="s">
        <v>126</v>
      </c>
      <c r="P345" s="223" t="s">
        <v>57</v>
      </c>
      <c r="Q345" s="223" t="s">
        <v>148</v>
      </c>
      <c r="R345" s="223">
        <v>5</v>
      </c>
      <c r="S345" s="223">
        <v>500</v>
      </c>
      <c r="T345" s="225">
        <v>17.654</v>
      </c>
      <c r="U345" s="223">
        <v>80</v>
      </c>
    </row>
    <row r="346" spans="1:21">
      <c r="A346" s="437"/>
      <c r="B346" s="231" t="s">
        <v>177</v>
      </c>
      <c r="C346" s="232" t="s">
        <v>178</v>
      </c>
      <c r="D346" s="233">
        <v>1</v>
      </c>
      <c r="E346" s="229" t="s">
        <v>46</v>
      </c>
      <c r="F346" s="14">
        <v>17280</v>
      </c>
      <c r="G346" s="120">
        <f t="shared" si="13"/>
        <v>12096</v>
      </c>
      <c r="H346" s="147"/>
      <c r="I346" s="123"/>
      <c r="J346" s="124">
        <f t="shared" si="14"/>
        <v>0</v>
      </c>
      <c r="K346" s="147"/>
      <c r="L346" s="228" t="s">
        <v>3</v>
      </c>
      <c r="M346" s="228" t="s">
        <v>95</v>
      </c>
      <c r="N346" s="228">
        <v>250</v>
      </c>
      <c r="O346" s="228" t="s">
        <v>126</v>
      </c>
      <c r="P346" s="228" t="s">
        <v>57</v>
      </c>
      <c r="Q346" s="228" t="s">
        <v>148</v>
      </c>
      <c r="R346" s="228">
        <v>5</v>
      </c>
      <c r="S346" s="228">
        <v>500</v>
      </c>
      <c r="T346" s="230">
        <v>17.654</v>
      </c>
      <c r="U346" s="228">
        <v>80</v>
      </c>
    </row>
    <row r="347" spans="1:21">
      <c r="A347" s="437"/>
      <c r="B347" s="231" t="s">
        <v>153</v>
      </c>
      <c r="C347" s="232" t="s">
        <v>154</v>
      </c>
      <c r="D347" s="233">
        <v>1</v>
      </c>
      <c r="E347" s="229" t="s">
        <v>39</v>
      </c>
      <c r="F347" s="14">
        <v>2760</v>
      </c>
      <c r="G347" s="120">
        <f t="shared" si="13"/>
        <v>1932</v>
      </c>
      <c r="H347" s="147"/>
      <c r="I347" s="123"/>
      <c r="J347" s="124">
        <f t="shared" si="14"/>
        <v>0</v>
      </c>
      <c r="K347" s="147"/>
      <c r="L347" s="228" t="s">
        <v>3</v>
      </c>
      <c r="M347" s="228" t="s">
        <v>95</v>
      </c>
      <c r="N347" s="228">
        <v>250</v>
      </c>
      <c r="O347" s="228" t="s">
        <v>126</v>
      </c>
      <c r="P347" s="228" t="s">
        <v>57</v>
      </c>
      <c r="Q347" s="228" t="s">
        <v>148</v>
      </c>
      <c r="R347" s="228">
        <v>5</v>
      </c>
      <c r="S347" s="228">
        <v>500</v>
      </c>
      <c r="T347" s="230">
        <v>17.654</v>
      </c>
      <c r="U347" s="228">
        <v>80</v>
      </c>
    </row>
    <row r="348" spans="1:21" ht="25.5">
      <c r="A348" s="437"/>
      <c r="B348" s="231" t="s">
        <v>155</v>
      </c>
      <c r="C348" s="232" t="s">
        <v>156</v>
      </c>
      <c r="D348" s="233">
        <v>5</v>
      </c>
      <c r="E348" s="229" t="s">
        <v>46</v>
      </c>
      <c r="F348" s="14">
        <v>8280</v>
      </c>
      <c r="G348" s="125">
        <f t="shared" si="13"/>
        <v>5796</v>
      </c>
      <c r="H348" s="147"/>
      <c r="I348" s="126"/>
      <c r="J348" s="127">
        <f t="shared" si="14"/>
        <v>0</v>
      </c>
      <c r="K348" s="147"/>
      <c r="L348" s="233" t="s">
        <v>3</v>
      </c>
      <c r="M348" s="233" t="s">
        <v>95</v>
      </c>
      <c r="N348" s="233">
        <v>250</v>
      </c>
      <c r="O348" s="233" t="s">
        <v>126</v>
      </c>
      <c r="P348" s="233" t="s">
        <v>57</v>
      </c>
      <c r="Q348" s="233" t="s">
        <v>148</v>
      </c>
      <c r="R348" s="233">
        <v>5</v>
      </c>
      <c r="S348" s="233">
        <v>500</v>
      </c>
      <c r="T348" s="235">
        <v>17.654</v>
      </c>
      <c r="U348" s="233">
        <v>80</v>
      </c>
    </row>
    <row r="349" spans="1:21" ht="27" customHeight="1" thickBot="1">
      <c r="A349" s="440"/>
      <c r="B349" s="231" t="s">
        <v>236</v>
      </c>
      <c r="C349" s="232" t="s">
        <v>237</v>
      </c>
      <c r="D349" s="233">
        <v>1</v>
      </c>
      <c r="E349" s="234" t="s">
        <v>46</v>
      </c>
      <c r="F349" s="15">
        <v>2880</v>
      </c>
      <c r="G349" s="125">
        <f t="shared" si="13"/>
        <v>2016</v>
      </c>
      <c r="H349" s="147"/>
      <c r="I349" s="126"/>
      <c r="J349" s="127">
        <f t="shared" si="14"/>
        <v>0</v>
      </c>
      <c r="K349" s="147"/>
      <c r="L349" s="233" t="s">
        <v>3</v>
      </c>
      <c r="M349" s="233" t="s">
        <v>95</v>
      </c>
      <c r="N349" s="233">
        <v>250</v>
      </c>
      <c r="O349" s="233" t="s">
        <v>126</v>
      </c>
      <c r="P349" s="233" t="s">
        <v>57</v>
      </c>
      <c r="Q349" s="233" t="s">
        <v>148</v>
      </c>
      <c r="R349" s="233">
        <v>5</v>
      </c>
      <c r="S349" s="233">
        <v>500</v>
      </c>
      <c r="T349" s="235">
        <v>17.654</v>
      </c>
      <c r="U349" s="233">
        <v>80</v>
      </c>
    </row>
    <row r="350" spans="1:21" ht="33" thickTop="1" thickBot="1">
      <c r="A350" s="436"/>
      <c r="B350" s="215" t="s">
        <v>286</v>
      </c>
      <c r="C350" s="257" t="s">
        <v>287</v>
      </c>
      <c r="D350" s="217"/>
      <c r="E350" s="218" t="s">
        <v>39</v>
      </c>
      <c r="F350" s="75">
        <v>73440</v>
      </c>
      <c r="G350" s="81">
        <f t="shared" si="13"/>
        <v>51408</v>
      </c>
      <c r="H350" s="147"/>
      <c r="I350" s="82"/>
      <c r="J350" s="83">
        <f t="shared" si="14"/>
        <v>0</v>
      </c>
      <c r="K350" s="147"/>
      <c r="L350" s="217" t="s">
        <v>3</v>
      </c>
      <c r="M350" s="217" t="s">
        <v>95</v>
      </c>
      <c r="N350" s="217">
        <v>300</v>
      </c>
      <c r="O350" s="217" t="s">
        <v>126</v>
      </c>
      <c r="P350" s="217" t="s">
        <v>57</v>
      </c>
      <c r="Q350" s="217" t="s">
        <v>148</v>
      </c>
      <c r="R350" s="217">
        <v>5</v>
      </c>
      <c r="S350" s="217">
        <v>500</v>
      </c>
      <c r="T350" s="236">
        <v>18.617000000000001</v>
      </c>
      <c r="U350" s="217">
        <v>80</v>
      </c>
    </row>
    <row r="351" spans="1:21" ht="26.25" customHeight="1" thickTop="1">
      <c r="A351" s="437"/>
      <c r="B351" s="262" t="s">
        <v>268</v>
      </c>
      <c r="C351" s="263" t="s">
        <v>269</v>
      </c>
      <c r="D351" s="264">
        <v>1</v>
      </c>
      <c r="E351" s="265" t="s">
        <v>46</v>
      </c>
      <c r="F351" s="21">
        <v>16200</v>
      </c>
      <c r="G351" s="120">
        <f t="shared" si="13"/>
        <v>11340</v>
      </c>
      <c r="H351" s="147"/>
      <c r="I351" s="121"/>
      <c r="J351" s="122">
        <f t="shared" si="14"/>
        <v>0</v>
      </c>
      <c r="K351" s="147"/>
      <c r="L351" s="264" t="s">
        <v>3</v>
      </c>
      <c r="M351" s="264" t="s">
        <v>95</v>
      </c>
      <c r="N351" s="264">
        <v>300</v>
      </c>
      <c r="O351" s="264" t="s">
        <v>126</v>
      </c>
      <c r="P351" s="264" t="s">
        <v>57</v>
      </c>
      <c r="Q351" s="264" t="s">
        <v>148</v>
      </c>
      <c r="R351" s="264">
        <v>5</v>
      </c>
      <c r="S351" s="264">
        <v>500</v>
      </c>
      <c r="T351" s="266">
        <v>18.617000000000001</v>
      </c>
      <c r="U351" s="264">
        <v>80</v>
      </c>
    </row>
    <row r="352" spans="1:21">
      <c r="A352" s="437"/>
      <c r="B352" s="267" t="s">
        <v>177</v>
      </c>
      <c r="C352" s="268" t="s">
        <v>178</v>
      </c>
      <c r="D352" s="269">
        <v>1</v>
      </c>
      <c r="E352" s="270" t="s">
        <v>46</v>
      </c>
      <c r="F352" s="16">
        <v>17280</v>
      </c>
      <c r="G352" s="120">
        <f t="shared" si="13"/>
        <v>12096</v>
      </c>
      <c r="H352" s="147"/>
      <c r="I352" s="123"/>
      <c r="J352" s="124">
        <f t="shared" si="14"/>
        <v>0</v>
      </c>
      <c r="K352" s="147"/>
      <c r="L352" s="269" t="s">
        <v>3</v>
      </c>
      <c r="M352" s="269" t="s">
        <v>95</v>
      </c>
      <c r="N352" s="269">
        <v>300</v>
      </c>
      <c r="O352" s="269" t="s">
        <v>126</v>
      </c>
      <c r="P352" s="269" t="s">
        <v>57</v>
      </c>
      <c r="Q352" s="269" t="s">
        <v>148</v>
      </c>
      <c r="R352" s="269">
        <v>5</v>
      </c>
      <c r="S352" s="269">
        <v>500</v>
      </c>
      <c r="T352" s="271">
        <v>18.617000000000001</v>
      </c>
      <c r="U352" s="269">
        <v>80</v>
      </c>
    </row>
    <row r="353" spans="1:21" ht="22.5" customHeight="1">
      <c r="A353" s="437"/>
      <c r="B353" s="267" t="s">
        <v>159</v>
      </c>
      <c r="C353" s="268" t="s">
        <v>160</v>
      </c>
      <c r="D353" s="269">
        <v>1</v>
      </c>
      <c r="E353" s="270" t="s">
        <v>39</v>
      </c>
      <c r="F353" s="16">
        <v>2880</v>
      </c>
      <c r="G353" s="120">
        <f t="shared" si="13"/>
        <v>2016</v>
      </c>
      <c r="H353" s="147"/>
      <c r="I353" s="123"/>
      <c r="J353" s="124">
        <f t="shared" si="14"/>
        <v>0</v>
      </c>
      <c r="K353" s="147"/>
      <c r="L353" s="269" t="s">
        <v>3</v>
      </c>
      <c r="M353" s="269" t="s">
        <v>95</v>
      </c>
      <c r="N353" s="269">
        <v>300</v>
      </c>
      <c r="O353" s="269" t="s">
        <v>126</v>
      </c>
      <c r="P353" s="269" t="s">
        <v>57</v>
      </c>
      <c r="Q353" s="269" t="s">
        <v>148</v>
      </c>
      <c r="R353" s="269">
        <v>5</v>
      </c>
      <c r="S353" s="269">
        <v>500</v>
      </c>
      <c r="T353" s="271">
        <v>18.617000000000001</v>
      </c>
      <c r="U353" s="269">
        <v>80</v>
      </c>
    </row>
    <row r="354" spans="1:21" ht="25.5">
      <c r="A354" s="437"/>
      <c r="B354" s="267" t="s">
        <v>161</v>
      </c>
      <c r="C354" s="268" t="s">
        <v>162</v>
      </c>
      <c r="D354" s="269">
        <v>5</v>
      </c>
      <c r="E354" s="270" t="s">
        <v>46</v>
      </c>
      <c r="F354" s="16">
        <v>6840</v>
      </c>
      <c r="G354" s="120">
        <f t="shared" si="13"/>
        <v>4788</v>
      </c>
      <c r="H354" s="147"/>
      <c r="I354" s="123"/>
      <c r="J354" s="124">
        <f t="shared" si="14"/>
        <v>0</v>
      </c>
      <c r="K354" s="147"/>
      <c r="L354" s="269" t="s">
        <v>3</v>
      </c>
      <c r="M354" s="269" t="s">
        <v>95</v>
      </c>
      <c r="N354" s="269">
        <v>300</v>
      </c>
      <c r="O354" s="269" t="s">
        <v>126</v>
      </c>
      <c r="P354" s="269" t="s">
        <v>57</v>
      </c>
      <c r="Q354" s="269" t="s">
        <v>148</v>
      </c>
      <c r="R354" s="269">
        <v>5</v>
      </c>
      <c r="S354" s="269">
        <v>500</v>
      </c>
      <c r="T354" s="271">
        <v>18.617000000000001</v>
      </c>
      <c r="U354" s="269">
        <v>80</v>
      </c>
    </row>
    <row r="355" spans="1:21" ht="23.25" customHeight="1" thickBot="1">
      <c r="A355" s="437"/>
      <c r="B355" s="272" t="s">
        <v>236</v>
      </c>
      <c r="C355" s="273" t="s">
        <v>237</v>
      </c>
      <c r="D355" s="274">
        <v>1</v>
      </c>
      <c r="E355" s="275" t="s">
        <v>46</v>
      </c>
      <c r="F355" s="17">
        <v>2880</v>
      </c>
      <c r="G355" s="125">
        <f t="shared" si="13"/>
        <v>2016</v>
      </c>
      <c r="H355" s="147"/>
      <c r="I355" s="126"/>
      <c r="J355" s="127">
        <f t="shared" si="14"/>
        <v>0</v>
      </c>
      <c r="K355" s="147"/>
      <c r="L355" s="274" t="s">
        <v>3</v>
      </c>
      <c r="M355" s="274" t="s">
        <v>95</v>
      </c>
      <c r="N355" s="274">
        <v>300</v>
      </c>
      <c r="O355" s="274" t="s">
        <v>126</v>
      </c>
      <c r="P355" s="274" t="s">
        <v>57</v>
      </c>
      <c r="Q355" s="274" t="s">
        <v>148</v>
      </c>
      <c r="R355" s="274">
        <v>5</v>
      </c>
      <c r="S355" s="274">
        <v>500</v>
      </c>
      <c r="T355" s="276">
        <v>18.617000000000001</v>
      </c>
      <c r="U355" s="274">
        <v>80</v>
      </c>
    </row>
    <row r="356" spans="1:21" ht="33" thickTop="1" thickBot="1">
      <c r="A356" s="437"/>
      <c r="B356" s="215" t="s">
        <v>288</v>
      </c>
      <c r="C356" s="257" t="s">
        <v>289</v>
      </c>
      <c r="D356" s="217"/>
      <c r="E356" s="218" t="s">
        <v>39</v>
      </c>
      <c r="F356" s="75">
        <v>81360</v>
      </c>
      <c r="G356" s="81">
        <f t="shared" si="13"/>
        <v>56952</v>
      </c>
      <c r="H356" s="147"/>
      <c r="I356" s="82"/>
      <c r="J356" s="83">
        <f t="shared" si="14"/>
        <v>0</v>
      </c>
      <c r="K356" s="147"/>
      <c r="L356" s="217" t="s">
        <v>3</v>
      </c>
      <c r="M356" s="217" t="s">
        <v>95</v>
      </c>
      <c r="N356" s="217">
        <v>400</v>
      </c>
      <c r="O356" s="217" t="s">
        <v>126</v>
      </c>
      <c r="P356" s="217" t="s">
        <v>57</v>
      </c>
      <c r="Q356" s="217" t="s">
        <v>148</v>
      </c>
      <c r="R356" s="217">
        <v>5</v>
      </c>
      <c r="S356" s="217">
        <v>500</v>
      </c>
      <c r="T356" s="236">
        <v>20.681000000000001</v>
      </c>
      <c r="U356" s="217">
        <v>80</v>
      </c>
    </row>
    <row r="357" spans="1:21" ht="30.75" customHeight="1" thickTop="1">
      <c r="A357" s="437"/>
      <c r="B357" s="262" t="s">
        <v>268</v>
      </c>
      <c r="C357" s="263" t="s">
        <v>269</v>
      </c>
      <c r="D357" s="264">
        <v>1</v>
      </c>
      <c r="E357" s="265" t="s">
        <v>46</v>
      </c>
      <c r="F357" s="21">
        <v>16200</v>
      </c>
      <c r="G357" s="120">
        <f t="shared" si="13"/>
        <v>11340</v>
      </c>
      <c r="H357" s="147"/>
      <c r="I357" s="121"/>
      <c r="J357" s="122">
        <f t="shared" si="14"/>
        <v>0</v>
      </c>
      <c r="K357" s="147"/>
      <c r="L357" s="264" t="s">
        <v>3</v>
      </c>
      <c r="M357" s="264" t="s">
        <v>95</v>
      </c>
      <c r="N357" s="264">
        <v>400</v>
      </c>
      <c r="O357" s="264" t="s">
        <v>126</v>
      </c>
      <c r="P357" s="264" t="s">
        <v>57</v>
      </c>
      <c r="Q357" s="264" t="s">
        <v>148</v>
      </c>
      <c r="R357" s="264">
        <v>5</v>
      </c>
      <c r="S357" s="264">
        <v>500</v>
      </c>
      <c r="T357" s="266">
        <v>20.681000000000001</v>
      </c>
      <c r="U357" s="264">
        <v>80</v>
      </c>
    </row>
    <row r="358" spans="1:21">
      <c r="A358" s="437"/>
      <c r="B358" s="267" t="s">
        <v>177</v>
      </c>
      <c r="C358" s="268" t="s">
        <v>178</v>
      </c>
      <c r="D358" s="269">
        <v>1</v>
      </c>
      <c r="E358" s="270" t="s">
        <v>46</v>
      </c>
      <c r="F358" s="16">
        <v>17280</v>
      </c>
      <c r="G358" s="120">
        <f t="shared" ref="G358:G421" si="15">F358-F358*$G$4</f>
        <v>12096</v>
      </c>
      <c r="H358" s="147"/>
      <c r="I358" s="123"/>
      <c r="J358" s="124">
        <f t="shared" ref="J358:J421" si="16">IF(I358*G358&gt;0,I358*G358,0)</f>
        <v>0</v>
      </c>
      <c r="K358" s="147"/>
      <c r="L358" s="269" t="s">
        <v>3</v>
      </c>
      <c r="M358" s="269" t="s">
        <v>95</v>
      </c>
      <c r="N358" s="269">
        <v>400</v>
      </c>
      <c r="O358" s="269" t="s">
        <v>126</v>
      </c>
      <c r="P358" s="269" t="s">
        <v>57</v>
      </c>
      <c r="Q358" s="269" t="s">
        <v>148</v>
      </c>
      <c r="R358" s="269">
        <v>5</v>
      </c>
      <c r="S358" s="269">
        <v>500</v>
      </c>
      <c r="T358" s="271">
        <v>20.681000000000001</v>
      </c>
      <c r="U358" s="269">
        <v>80</v>
      </c>
    </row>
    <row r="359" spans="1:21" ht="25.5" customHeight="1">
      <c r="A359" s="437"/>
      <c r="B359" s="267" t="s">
        <v>165</v>
      </c>
      <c r="C359" s="268" t="s">
        <v>166</v>
      </c>
      <c r="D359" s="269">
        <v>1</v>
      </c>
      <c r="E359" s="270" t="s">
        <v>39</v>
      </c>
      <c r="F359" s="16">
        <v>3000</v>
      </c>
      <c r="G359" s="120">
        <f t="shared" si="15"/>
        <v>2100</v>
      </c>
      <c r="H359" s="147"/>
      <c r="I359" s="123"/>
      <c r="J359" s="124">
        <f t="shared" si="16"/>
        <v>0</v>
      </c>
      <c r="K359" s="147"/>
      <c r="L359" s="269" t="s">
        <v>3</v>
      </c>
      <c r="M359" s="269" t="s">
        <v>95</v>
      </c>
      <c r="N359" s="269">
        <v>400</v>
      </c>
      <c r="O359" s="269" t="s">
        <v>126</v>
      </c>
      <c r="P359" s="269" t="s">
        <v>57</v>
      </c>
      <c r="Q359" s="269" t="s">
        <v>148</v>
      </c>
      <c r="R359" s="269">
        <v>5</v>
      </c>
      <c r="S359" s="269">
        <v>500</v>
      </c>
      <c r="T359" s="271">
        <v>20.681000000000001</v>
      </c>
      <c r="U359" s="269">
        <v>80</v>
      </c>
    </row>
    <row r="360" spans="1:21" ht="25.5">
      <c r="A360" s="437"/>
      <c r="B360" s="267" t="s">
        <v>167</v>
      </c>
      <c r="C360" s="268" t="s">
        <v>168</v>
      </c>
      <c r="D360" s="269">
        <v>5</v>
      </c>
      <c r="E360" s="270" t="s">
        <v>46</v>
      </c>
      <c r="F360" s="16">
        <v>8400</v>
      </c>
      <c r="G360" s="120">
        <f t="shared" si="15"/>
        <v>5880</v>
      </c>
      <c r="H360" s="147"/>
      <c r="I360" s="123"/>
      <c r="J360" s="124">
        <f t="shared" si="16"/>
        <v>0</v>
      </c>
      <c r="K360" s="147"/>
      <c r="L360" s="269" t="s">
        <v>3</v>
      </c>
      <c r="M360" s="269" t="s">
        <v>95</v>
      </c>
      <c r="N360" s="269">
        <v>400</v>
      </c>
      <c r="O360" s="269" t="s">
        <v>126</v>
      </c>
      <c r="P360" s="269" t="s">
        <v>57</v>
      </c>
      <c r="Q360" s="269" t="s">
        <v>148</v>
      </c>
      <c r="R360" s="269">
        <v>5</v>
      </c>
      <c r="S360" s="269">
        <v>500</v>
      </c>
      <c r="T360" s="271">
        <v>20.681000000000001</v>
      </c>
      <c r="U360" s="269">
        <v>80</v>
      </c>
    </row>
    <row r="361" spans="1:21" ht="27" customHeight="1" thickBot="1">
      <c r="A361" s="437"/>
      <c r="B361" s="272" t="s">
        <v>236</v>
      </c>
      <c r="C361" s="273" t="s">
        <v>237</v>
      </c>
      <c r="D361" s="274">
        <v>1</v>
      </c>
      <c r="E361" s="275" t="s">
        <v>46</v>
      </c>
      <c r="F361" s="17">
        <v>2880</v>
      </c>
      <c r="G361" s="125">
        <f t="shared" si="15"/>
        <v>2016</v>
      </c>
      <c r="H361" s="147"/>
      <c r="I361" s="126"/>
      <c r="J361" s="127">
        <f t="shared" si="16"/>
        <v>0</v>
      </c>
      <c r="K361" s="147"/>
      <c r="L361" s="274" t="s">
        <v>3</v>
      </c>
      <c r="M361" s="274" t="s">
        <v>95</v>
      </c>
      <c r="N361" s="274">
        <v>400</v>
      </c>
      <c r="O361" s="274" t="s">
        <v>126</v>
      </c>
      <c r="P361" s="274" t="s">
        <v>57</v>
      </c>
      <c r="Q361" s="274" t="s">
        <v>148</v>
      </c>
      <c r="R361" s="274">
        <v>5</v>
      </c>
      <c r="S361" s="274">
        <v>500</v>
      </c>
      <c r="T361" s="276">
        <v>20.681000000000001</v>
      </c>
      <c r="U361" s="274">
        <v>80</v>
      </c>
    </row>
    <row r="362" spans="1:21" ht="33" thickTop="1" thickBot="1">
      <c r="A362" s="437"/>
      <c r="B362" s="215" t="s">
        <v>290</v>
      </c>
      <c r="C362" s="257" t="s">
        <v>291</v>
      </c>
      <c r="D362" s="217"/>
      <c r="E362" s="218" t="s">
        <v>39</v>
      </c>
      <c r="F362" s="75">
        <v>87960</v>
      </c>
      <c r="G362" s="81">
        <f t="shared" si="15"/>
        <v>61572</v>
      </c>
      <c r="H362" s="147"/>
      <c r="I362" s="82"/>
      <c r="J362" s="83">
        <f t="shared" si="16"/>
        <v>0</v>
      </c>
      <c r="K362" s="147"/>
      <c r="L362" s="217" t="s">
        <v>3</v>
      </c>
      <c r="M362" s="217" t="s">
        <v>95</v>
      </c>
      <c r="N362" s="217">
        <v>450</v>
      </c>
      <c r="O362" s="217" t="s">
        <v>126</v>
      </c>
      <c r="P362" s="217" t="s">
        <v>57</v>
      </c>
      <c r="Q362" s="217" t="s">
        <v>148</v>
      </c>
      <c r="R362" s="217">
        <v>5</v>
      </c>
      <c r="S362" s="217">
        <v>500</v>
      </c>
      <c r="T362" s="236">
        <v>21.785</v>
      </c>
      <c r="U362" s="217">
        <v>80</v>
      </c>
    </row>
    <row r="363" spans="1:21" ht="27.75" customHeight="1" thickTop="1">
      <c r="A363" s="437"/>
      <c r="B363" s="262" t="s">
        <v>268</v>
      </c>
      <c r="C363" s="263" t="s">
        <v>269</v>
      </c>
      <c r="D363" s="264">
        <v>1</v>
      </c>
      <c r="E363" s="265" t="s">
        <v>46</v>
      </c>
      <c r="F363" s="21">
        <v>16200</v>
      </c>
      <c r="G363" s="120">
        <f t="shared" si="15"/>
        <v>11340</v>
      </c>
      <c r="H363" s="147"/>
      <c r="I363" s="121"/>
      <c r="J363" s="122">
        <f t="shared" si="16"/>
        <v>0</v>
      </c>
      <c r="K363" s="147"/>
      <c r="L363" s="264" t="s">
        <v>3</v>
      </c>
      <c r="M363" s="264" t="s">
        <v>95</v>
      </c>
      <c r="N363" s="264">
        <v>450</v>
      </c>
      <c r="O363" s="264" t="s">
        <v>126</v>
      </c>
      <c r="P363" s="264" t="s">
        <v>57</v>
      </c>
      <c r="Q363" s="264" t="s">
        <v>148</v>
      </c>
      <c r="R363" s="264">
        <v>5</v>
      </c>
      <c r="S363" s="264">
        <v>500</v>
      </c>
      <c r="T363" s="266">
        <v>21.785</v>
      </c>
      <c r="U363" s="264">
        <v>80</v>
      </c>
    </row>
    <row r="364" spans="1:21" ht="19.5" customHeight="1">
      <c r="A364" s="437"/>
      <c r="B364" s="267" t="s">
        <v>177</v>
      </c>
      <c r="C364" s="268" t="s">
        <v>178</v>
      </c>
      <c r="D364" s="269">
        <v>1</v>
      </c>
      <c r="E364" s="270" t="s">
        <v>46</v>
      </c>
      <c r="F364" s="16">
        <v>17280</v>
      </c>
      <c r="G364" s="120">
        <f t="shared" si="15"/>
        <v>12096</v>
      </c>
      <c r="H364" s="147"/>
      <c r="I364" s="123"/>
      <c r="J364" s="124">
        <f t="shared" si="16"/>
        <v>0</v>
      </c>
      <c r="K364" s="147"/>
      <c r="L364" s="269" t="s">
        <v>3</v>
      </c>
      <c r="M364" s="269" t="s">
        <v>95</v>
      </c>
      <c r="N364" s="269">
        <v>450</v>
      </c>
      <c r="O364" s="269" t="s">
        <v>126</v>
      </c>
      <c r="P364" s="269" t="s">
        <v>57</v>
      </c>
      <c r="Q364" s="269" t="s">
        <v>148</v>
      </c>
      <c r="R364" s="269">
        <v>5</v>
      </c>
      <c r="S364" s="269">
        <v>500</v>
      </c>
      <c r="T364" s="271">
        <v>21.785</v>
      </c>
      <c r="U364" s="269">
        <v>80</v>
      </c>
    </row>
    <row r="365" spans="1:21" ht="24" customHeight="1">
      <c r="A365" s="437"/>
      <c r="B365" s="267" t="s">
        <v>171</v>
      </c>
      <c r="C365" s="268" t="s">
        <v>172</v>
      </c>
      <c r="D365" s="269">
        <v>1</v>
      </c>
      <c r="E365" s="270" t="s">
        <v>39</v>
      </c>
      <c r="F365" s="16">
        <v>3600</v>
      </c>
      <c r="G365" s="120">
        <f t="shared" si="15"/>
        <v>2520</v>
      </c>
      <c r="H365" s="147"/>
      <c r="I365" s="123"/>
      <c r="J365" s="124">
        <f t="shared" si="16"/>
        <v>0</v>
      </c>
      <c r="K365" s="147"/>
      <c r="L365" s="269" t="s">
        <v>3</v>
      </c>
      <c r="M365" s="269" t="s">
        <v>95</v>
      </c>
      <c r="N365" s="269">
        <v>450</v>
      </c>
      <c r="O365" s="269" t="s">
        <v>126</v>
      </c>
      <c r="P365" s="269" t="s">
        <v>57</v>
      </c>
      <c r="Q365" s="269" t="s">
        <v>148</v>
      </c>
      <c r="R365" s="269">
        <v>5</v>
      </c>
      <c r="S365" s="269">
        <v>500</v>
      </c>
      <c r="T365" s="271">
        <v>21.785</v>
      </c>
      <c r="U365" s="269">
        <v>80</v>
      </c>
    </row>
    <row r="366" spans="1:21" ht="25.5">
      <c r="A366" s="437"/>
      <c r="B366" s="267" t="s">
        <v>173</v>
      </c>
      <c r="C366" s="268" t="s">
        <v>174</v>
      </c>
      <c r="D366" s="269">
        <v>5</v>
      </c>
      <c r="E366" s="270" t="s">
        <v>46</v>
      </c>
      <c r="F366" s="16">
        <v>9600</v>
      </c>
      <c r="G366" s="120">
        <f t="shared" si="15"/>
        <v>6720</v>
      </c>
      <c r="H366" s="147"/>
      <c r="I366" s="123"/>
      <c r="J366" s="124">
        <f t="shared" si="16"/>
        <v>0</v>
      </c>
      <c r="K366" s="147"/>
      <c r="L366" s="269" t="s">
        <v>3</v>
      </c>
      <c r="M366" s="269" t="s">
        <v>95</v>
      </c>
      <c r="N366" s="269">
        <v>450</v>
      </c>
      <c r="O366" s="269" t="s">
        <v>126</v>
      </c>
      <c r="P366" s="269" t="s">
        <v>57</v>
      </c>
      <c r="Q366" s="269" t="s">
        <v>148</v>
      </c>
      <c r="R366" s="269">
        <v>5</v>
      </c>
      <c r="S366" s="269">
        <v>500</v>
      </c>
      <c r="T366" s="271">
        <v>21.785</v>
      </c>
      <c r="U366" s="269">
        <v>80</v>
      </c>
    </row>
    <row r="367" spans="1:21" ht="30" customHeight="1" thickBot="1">
      <c r="A367" s="440"/>
      <c r="B367" s="272" t="s">
        <v>236</v>
      </c>
      <c r="C367" s="273" t="s">
        <v>237</v>
      </c>
      <c r="D367" s="274">
        <v>1</v>
      </c>
      <c r="E367" s="275" t="s">
        <v>46</v>
      </c>
      <c r="F367" s="17">
        <v>2880</v>
      </c>
      <c r="G367" s="125">
        <f t="shared" si="15"/>
        <v>2016</v>
      </c>
      <c r="H367" s="147"/>
      <c r="I367" s="126"/>
      <c r="J367" s="127">
        <f t="shared" si="16"/>
        <v>0</v>
      </c>
      <c r="K367" s="147"/>
      <c r="L367" s="274" t="s">
        <v>3</v>
      </c>
      <c r="M367" s="274" t="s">
        <v>95</v>
      </c>
      <c r="N367" s="274">
        <v>450</v>
      </c>
      <c r="O367" s="274" t="s">
        <v>126</v>
      </c>
      <c r="P367" s="274" t="s">
        <v>57</v>
      </c>
      <c r="Q367" s="274" t="s">
        <v>148</v>
      </c>
      <c r="R367" s="274">
        <v>5</v>
      </c>
      <c r="S367" s="274">
        <v>500</v>
      </c>
      <c r="T367" s="276">
        <v>21.785</v>
      </c>
      <c r="U367" s="274">
        <v>80</v>
      </c>
    </row>
    <row r="368" spans="1:21" ht="33" thickTop="1" thickBot="1">
      <c r="A368" s="436"/>
      <c r="B368" s="215" t="s">
        <v>292</v>
      </c>
      <c r="C368" s="257" t="s">
        <v>293</v>
      </c>
      <c r="D368" s="217"/>
      <c r="E368" s="218" t="s">
        <v>39</v>
      </c>
      <c r="F368" s="75">
        <v>83400</v>
      </c>
      <c r="G368" s="81">
        <f t="shared" si="15"/>
        <v>58380</v>
      </c>
      <c r="H368" s="147"/>
      <c r="I368" s="82"/>
      <c r="J368" s="83">
        <f t="shared" si="16"/>
        <v>0</v>
      </c>
      <c r="K368" s="147"/>
      <c r="L368" s="217" t="s">
        <v>3</v>
      </c>
      <c r="M368" s="217" t="s">
        <v>95</v>
      </c>
      <c r="N368" s="217">
        <v>150</v>
      </c>
      <c r="O368" s="217" t="s">
        <v>137</v>
      </c>
      <c r="P368" s="217" t="s">
        <v>57</v>
      </c>
      <c r="Q368" s="217" t="s">
        <v>148</v>
      </c>
      <c r="R368" s="217">
        <v>6</v>
      </c>
      <c r="S368" s="217">
        <v>500</v>
      </c>
      <c r="T368" s="236">
        <v>18.027000000000001</v>
      </c>
      <c r="U368" s="217">
        <v>80</v>
      </c>
    </row>
    <row r="369" spans="1:21" ht="27" customHeight="1" thickTop="1">
      <c r="A369" s="437"/>
      <c r="B369" s="262" t="s">
        <v>268</v>
      </c>
      <c r="C369" s="263" t="s">
        <v>269</v>
      </c>
      <c r="D369" s="264">
        <v>1</v>
      </c>
      <c r="E369" s="265" t="s">
        <v>46</v>
      </c>
      <c r="F369" s="21">
        <v>16200</v>
      </c>
      <c r="G369" s="120">
        <f t="shared" si="15"/>
        <v>11340</v>
      </c>
      <c r="H369" s="147"/>
      <c r="I369" s="121"/>
      <c r="J369" s="122">
        <f t="shared" si="16"/>
        <v>0</v>
      </c>
      <c r="K369" s="147"/>
      <c r="L369" s="264" t="s">
        <v>3</v>
      </c>
      <c r="M369" s="264" t="s">
        <v>95</v>
      </c>
      <c r="N369" s="264">
        <v>150</v>
      </c>
      <c r="O369" s="264" t="s">
        <v>137</v>
      </c>
      <c r="P369" s="264" t="s">
        <v>57</v>
      </c>
      <c r="Q369" s="264" t="s">
        <v>148</v>
      </c>
      <c r="R369" s="264">
        <v>6</v>
      </c>
      <c r="S369" s="264">
        <v>500</v>
      </c>
      <c r="T369" s="266">
        <v>18.027000000000001</v>
      </c>
      <c r="U369" s="264">
        <v>80</v>
      </c>
    </row>
    <row r="370" spans="1:21">
      <c r="A370" s="437"/>
      <c r="B370" s="267" t="s">
        <v>187</v>
      </c>
      <c r="C370" s="268" t="s">
        <v>188</v>
      </c>
      <c r="D370" s="269">
        <v>1</v>
      </c>
      <c r="E370" s="270" t="s">
        <v>46</v>
      </c>
      <c r="F370" s="16">
        <v>18720</v>
      </c>
      <c r="G370" s="120">
        <f t="shared" si="15"/>
        <v>13104</v>
      </c>
      <c r="H370" s="147"/>
      <c r="I370" s="123"/>
      <c r="J370" s="124">
        <f t="shared" si="16"/>
        <v>0</v>
      </c>
      <c r="K370" s="147"/>
      <c r="L370" s="269" t="s">
        <v>3</v>
      </c>
      <c r="M370" s="269" t="s">
        <v>95</v>
      </c>
      <c r="N370" s="269">
        <v>150</v>
      </c>
      <c r="O370" s="269" t="s">
        <v>137</v>
      </c>
      <c r="P370" s="269" t="s">
        <v>57</v>
      </c>
      <c r="Q370" s="269" t="s">
        <v>148</v>
      </c>
      <c r="R370" s="269">
        <v>6</v>
      </c>
      <c r="S370" s="269">
        <v>500</v>
      </c>
      <c r="T370" s="271">
        <v>18.027000000000001</v>
      </c>
      <c r="U370" s="269">
        <v>80</v>
      </c>
    </row>
    <row r="371" spans="1:21" ht="27" customHeight="1">
      <c r="A371" s="437"/>
      <c r="B371" s="267" t="s">
        <v>270</v>
      </c>
      <c r="C371" s="268" t="s">
        <v>271</v>
      </c>
      <c r="D371" s="269">
        <v>1</v>
      </c>
      <c r="E371" s="270" t="s">
        <v>39</v>
      </c>
      <c r="F371" s="16">
        <v>3840</v>
      </c>
      <c r="G371" s="120">
        <f t="shared" si="15"/>
        <v>2688</v>
      </c>
      <c r="H371" s="147"/>
      <c r="I371" s="123"/>
      <c r="J371" s="124">
        <f t="shared" si="16"/>
        <v>0</v>
      </c>
      <c r="K371" s="147"/>
      <c r="L371" s="269" t="s">
        <v>3</v>
      </c>
      <c r="M371" s="269" t="s">
        <v>95</v>
      </c>
      <c r="N371" s="269">
        <v>150</v>
      </c>
      <c r="O371" s="269" t="s">
        <v>137</v>
      </c>
      <c r="P371" s="269" t="s">
        <v>57</v>
      </c>
      <c r="Q371" s="269" t="s">
        <v>148</v>
      </c>
      <c r="R371" s="269">
        <v>6</v>
      </c>
      <c r="S371" s="269">
        <v>500</v>
      </c>
      <c r="T371" s="271">
        <v>18.027000000000001</v>
      </c>
      <c r="U371" s="269">
        <v>80</v>
      </c>
    </row>
    <row r="372" spans="1:21" ht="25.5">
      <c r="A372" s="437"/>
      <c r="B372" s="267" t="s">
        <v>272</v>
      </c>
      <c r="C372" s="268" t="s">
        <v>273</v>
      </c>
      <c r="D372" s="269">
        <v>6</v>
      </c>
      <c r="E372" s="270" t="s">
        <v>46</v>
      </c>
      <c r="F372" s="16">
        <v>6960</v>
      </c>
      <c r="G372" s="120">
        <f t="shared" si="15"/>
        <v>4872</v>
      </c>
      <c r="H372" s="147"/>
      <c r="I372" s="123"/>
      <c r="J372" s="124">
        <f t="shared" si="16"/>
        <v>0</v>
      </c>
      <c r="K372" s="147"/>
      <c r="L372" s="269" t="s">
        <v>3</v>
      </c>
      <c r="M372" s="269" t="s">
        <v>95</v>
      </c>
      <c r="N372" s="269">
        <v>150</v>
      </c>
      <c r="O372" s="269" t="s">
        <v>137</v>
      </c>
      <c r="P372" s="269" t="s">
        <v>57</v>
      </c>
      <c r="Q372" s="269" t="s">
        <v>148</v>
      </c>
      <c r="R372" s="269">
        <v>6</v>
      </c>
      <c r="S372" s="269">
        <v>500</v>
      </c>
      <c r="T372" s="271">
        <v>18.027000000000001</v>
      </c>
      <c r="U372" s="269">
        <v>80</v>
      </c>
    </row>
    <row r="373" spans="1:21" ht="26.25" customHeight="1" thickBot="1">
      <c r="A373" s="437"/>
      <c r="B373" s="272" t="s">
        <v>236</v>
      </c>
      <c r="C373" s="273" t="s">
        <v>237</v>
      </c>
      <c r="D373" s="274">
        <v>1</v>
      </c>
      <c r="E373" s="275" t="s">
        <v>46</v>
      </c>
      <c r="F373" s="17">
        <v>2880</v>
      </c>
      <c r="G373" s="125">
        <f t="shared" si="15"/>
        <v>2016</v>
      </c>
      <c r="H373" s="147"/>
      <c r="I373" s="126"/>
      <c r="J373" s="127">
        <f t="shared" si="16"/>
        <v>0</v>
      </c>
      <c r="K373" s="147"/>
      <c r="L373" s="274" t="s">
        <v>3</v>
      </c>
      <c r="M373" s="274" t="s">
        <v>95</v>
      </c>
      <c r="N373" s="274">
        <v>150</v>
      </c>
      <c r="O373" s="274" t="s">
        <v>137</v>
      </c>
      <c r="P373" s="274" t="s">
        <v>57</v>
      </c>
      <c r="Q373" s="274" t="s">
        <v>148</v>
      </c>
      <c r="R373" s="274">
        <v>6</v>
      </c>
      <c r="S373" s="274">
        <v>500</v>
      </c>
      <c r="T373" s="276">
        <v>18.027000000000001</v>
      </c>
      <c r="U373" s="274">
        <v>80</v>
      </c>
    </row>
    <row r="374" spans="1:21" ht="33" thickTop="1" thickBot="1">
      <c r="A374" s="437"/>
      <c r="B374" s="215" t="s">
        <v>294</v>
      </c>
      <c r="C374" s="257" t="s">
        <v>295</v>
      </c>
      <c r="D374" s="217"/>
      <c r="E374" s="218" t="s">
        <v>39</v>
      </c>
      <c r="F374" s="75">
        <v>90240</v>
      </c>
      <c r="G374" s="81">
        <f t="shared" si="15"/>
        <v>63168</v>
      </c>
      <c r="H374" s="147"/>
      <c r="I374" s="82"/>
      <c r="J374" s="83">
        <f t="shared" si="16"/>
        <v>0</v>
      </c>
      <c r="K374" s="147"/>
      <c r="L374" s="217" t="s">
        <v>3</v>
      </c>
      <c r="M374" s="217" t="s">
        <v>95</v>
      </c>
      <c r="N374" s="217">
        <v>250</v>
      </c>
      <c r="O374" s="217" t="s">
        <v>137</v>
      </c>
      <c r="P374" s="217" t="s">
        <v>57</v>
      </c>
      <c r="Q374" s="217" t="s">
        <v>148</v>
      </c>
      <c r="R374" s="217">
        <v>6</v>
      </c>
      <c r="S374" s="217">
        <v>500</v>
      </c>
      <c r="T374" s="236">
        <v>20.210999999999999</v>
      </c>
      <c r="U374" s="217">
        <v>80</v>
      </c>
    </row>
    <row r="375" spans="1:21" ht="27" customHeight="1" thickTop="1">
      <c r="A375" s="437"/>
      <c r="B375" s="258" t="s">
        <v>268</v>
      </c>
      <c r="C375" s="259" t="s">
        <v>269</v>
      </c>
      <c r="D375" s="260">
        <v>1</v>
      </c>
      <c r="E375" s="224" t="s">
        <v>46</v>
      </c>
      <c r="F375" s="20">
        <v>16200</v>
      </c>
      <c r="G375" s="120">
        <f t="shared" si="15"/>
        <v>11340</v>
      </c>
      <c r="H375" s="147"/>
      <c r="I375" s="121"/>
      <c r="J375" s="122">
        <f t="shared" si="16"/>
        <v>0</v>
      </c>
      <c r="K375" s="147"/>
      <c r="L375" s="223" t="s">
        <v>3</v>
      </c>
      <c r="M375" s="223" t="s">
        <v>95</v>
      </c>
      <c r="N375" s="223">
        <v>250</v>
      </c>
      <c r="O375" s="223" t="s">
        <v>137</v>
      </c>
      <c r="P375" s="223" t="s">
        <v>57</v>
      </c>
      <c r="Q375" s="223" t="s">
        <v>148</v>
      </c>
      <c r="R375" s="223">
        <v>6</v>
      </c>
      <c r="S375" s="223">
        <v>500</v>
      </c>
      <c r="T375" s="225">
        <v>20.210999999999999</v>
      </c>
      <c r="U375" s="223">
        <v>80</v>
      </c>
    </row>
    <row r="376" spans="1:21">
      <c r="A376" s="437"/>
      <c r="B376" s="231" t="s">
        <v>187</v>
      </c>
      <c r="C376" s="232" t="s">
        <v>188</v>
      </c>
      <c r="D376" s="233">
        <v>1</v>
      </c>
      <c r="E376" s="229" t="s">
        <v>46</v>
      </c>
      <c r="F376" s="14">
        <v>18720</v>
      </c>
      <c r="G376" s="120">
        <f t="shared" si="15"/>
        <v>13104</v>
      </c>
      <c r="H376" s="147"/>
      <c r="I376" s="123"/>
      <c r="J376" s="124">
        <f t="shared" si="16"/>
        <v>0</v>
      </c>
      <c r="K376" s="147"/>
      <c r="L376" s="228" t="s">
        <v>3</v>
      </c>
      <c r="M376" s="228" t="s">
        <v>95</v>
      </c>
      <c r="N376" s="228">
        <v>250</v>
      </c>
      <c r="O376" s="228" t="s">
        <v>137</v>
      </c>
      <c r="P376" s="228" t="s">
        <v>57</v>
      </c>
      <c r="Q376" s="228" t="s">
        <v>148</v>
      </c>
      <c r="R376" s="228">
        <v>6</v>
      </c>
      <c r="S376" s="228">
        <v>500</v>
      </c>
      <c r="T376" s="230">
        <v>20.210999999999999</v>
      </c>
      <c r="U376" s="228">
        <v>80</v>
      </c>
    </row>
    <row r="377" spans="1:21">
      <c r="A377" s="437"/>
      <c r="B377" s="231" t="s">
        <v>153</v>
      </c>
      <c r="C377" s="232" t="s">
        <v>154</v>
      </c>
      <c r="D377" s="233">
        <v>1</v>
      </c>
      <c r="E377" s="229" t="s">
        <v>39</v>
      </c>
      <c r="F377" s="14">
        <v>2760</v>
      </c>
      <c r="G377" s="120">
        <f t="shared" si="15"/>
        <v>1932</v>
      </c>
      <c r="H377" s="147"/>
      <c r="I377" s="123"/>
      <c r="J377" s="124">
        <f t="shared" si="16"/>
        <v>0</v>
      </c>
      <c r="K377" s="147"/>
      <c r="L377" s="228" t="s">
        <v>3</v>
      </c>
      <c r="M377" s="228" t="s">
        <v>95</v>
      </c>
      <c r="N377" s="228">
        <v>250</v>
      </c>
      <c r="O377" s="228" t="s">
        <v>137</v>
      </c>
      <c r="P377" s="228" t="s">
        <v>57</v>
      </c>
      <c r="Q377" s="228" t="s">
        <v>148</v>
      </c>
      <c r="R377" s="228">
        <v>6</v>
      </c>
      <c r="S377" s="228">
        <v>500</v>
      </c>
      <c r="T377" s="230">
        <v>20.210999999999999</v>
      </c>
      <c r="U377" s="228">
        <v>80</v>
      </c>
    </row>
    <row r="378" spans="1:21" ht="25.5">
      <c r="A378" s="437"/>
      <c r="B378" s="231" t="s">
        <v>155</v>
      </c>
      <c r="C378" s="232" t="s">
        <v>156</v>
      </c>
      <c r="D378" s="233">
        <v>6</v>
      </c>
      <c r="E378" s="229" t="s">
        <v>46</v>
      </c>
      <c r="F378" s="14">
        <v>8280</v>
      </c>
      <c r="G378" s="128">
        <f t="shared" si="15"/>
        <v>5796</v>
      </c>
      <c r="H378" s="147"/>
      <c r="I378" s="126"/>
      <c r="J378" s="127">
        <f t="shared" si="16"/>
        <v>0</v>
      </c>
      <c r="K378" s="147"/>
      <c r="L378" s="233" t="s">
        <v>3</v>
      </c>
      <c r="M378" s="233" t="s">
        <v>95</v>
      </c>
      <c r="N378" s="233">
        <v>250</v>
      </c>
      <c r="O378" s="233" t="s">
        <v>137</v>
      </c>
      <c r="P378" s="233" t="s">
        <v>57</v>
      </c>
      <c r="Q378" s="233" t="s">
        <v>148</v>
      </c>
      <c r="R378" s="233">
        <v>6</v>
      </c>
      <c r="S378" s="233">
        <v>500</v>
      </c>
      <c r="T378" s="235">
        <v>20.210999999999999</v>
      </c>
      <c r="U378" s="233">
        <v>80</v>
      </c>
    </row>
    <row r="379" spans="1:21" ht="22.5" customHeight="1" thickBot="1">
      <c r="A379" s="440"/>
      <c r="B379" s="231" t="s">
        <v>236</v>
      </c>
      <c r="C379" s="232" t="s">
        <v>237</v>
      </c>
      <c r="D379" s="233">
        <v>1</v>
      </c>
      <c r="E379" s="234" t="s">
        <v>46</v>
      </c>
      <c r="F379" s="15">
        <v>2880</v>
      </c>
      <c r="G379" s="125">
        <f t="shared" si="15"/>
        <v>2016</v>
      </c>
      <c r="H379" s="147"/>
      <c r="I379" s="126"/>
      <c r="J379" s="127">
        <f t="shared" si="16"/>
        <v>0</v>
      </c>
      <c r="K379" s="147"/>
      <c r="L379" s="233" t="s">
        <v>3</v>
      </c>
      <c r="M379" s="233" t="s">
        <v>95</v>
      </c>
      <c r="N379" s="233">
        <v>250</v>
      </c>
      <c r="O379" s="233" t="s">
        <v>137</v>
      </c>
      <c r="P379" s="233" t="s">
        <v>57</v>
      </c>
      <c r="Q379" s="233" t="s">
        <v>148</v>
      </c>
      <c r="R379" s="233">
        <v>6</v>
      </c>
      <c r="S379" s="233">
        <v>500</v>
      </c>
      <c r="T379" s="235">
        <v>20.210999999999999</v>
      </c>
      <c r="U379" s="233">
        <v>80</v>
      </c>
    </row>
    <row r="380" spans="1:21" ht="33" thickTop="1" thickBot="1">
      <c r="A380" s="436"/>
      <c r="B380" s="215" t="s">
        <v>296</v>
      </c>
      <c r="C380" s="257" t="s">
        <v>297</v>
      </c>
      <c r="D380" s="217"/>
      <c r="E380" s="218" t="s">
        <v>39</v>
      </c>
      <c r="F380" s="75">
        <v>81720</v>
      </c>
      <c r="G380" s="81">
        <f t="shared" si="15"/>
        <v>57204</v>
      </c>
      <c r="H380" s="147"/>
      <c r="I380" s="82"/>
      <c r="J380" s="83">
        <f t="shared" si="16"/>
        <v>0</v>
      </c>
      <c r="K380" s="147"/>
      <c r="L380" s="217" t="s">
        <v>3</v>
      </c>
      <c r="M380" s="217" t="s">
        <v>95</v>
      </c>
      <c r="N380" s="217">
        <v>300</v>
      </c>
      <c r="O380" s="217" t="s">
        <v>137</v>
      </c>
      <c r="P380" s="217" t="s">
        <v>57</v>
      </c>
      <c r="Q380" s="217" t="s">
        <v>148</v>
      </c>
      <c r="R380" s="217">
        <v>6</v>
      </c>
      <c r="S380" s="217">
        <v>500</v>
      </c>
      <c r="T380" s="236">
        <v>21.355</v>
      </c>
      <c r="U380" s="217">
        <v>80</v>
      </c>
    </row>
    <row r="381" spans="1:21" ht="26.25" customHeight="1" thickTop="1">
      <c r="A381" s="437"/>
      <c r="B381" s="262" t="s">
        <v>268</v>
      </c>
      <c r="C381" s="263" t="s">
        <v>269</v>
      </c>
      <c r="D381" s="264">
        <v>1</v>
      </c>
      <c r="E381" s="265" t="s">
        <v>46</v>
      </c>
      <c r="F381" s="21">
        <v>16200</v>
      </c>
      <c r="G381" s="120">
        <f t="shared" si="15"/>
        <v>11340</v>
      </c>
      <c r="H381" s="147"/>
      <c r="I381" s="121"/>
      <c r="J381" s="122">
        <f t="shared" si="16"/>
        <v>0</v>
      </c>
      <c r="K381" s="147"/>
      <c r="L381" s="264" t="s">
        <v>3</v>
      </c>
      <c r="M381" s="264" t="s">
        <v>95</v>
      </c>
      <c r="N381" s="264">
        <v>300</v>
      </c>
      <c r="O381" s="264" t="s">
        <v>137</v>
      </c>
      <c r="P381" s="264" t="s">
        <v>57</v>
      </c>
      <c r="Q381" s="264" t="s">
        <v>148</v>
      </c>
      <c r="R381" s="264">
        <v>6</v>
      </c>
      <c r="S381" s="264">
        <v>500</v>
      </c>
      <c r="T381" s="266">
        <v>21.355</v>
      </c>
      <c r="U381" s="264">
        <v>80</v>
      </c>
    </row>
    <row r="382" spans="1:21">
      <c r="A382" s="437"/>
      <c r="B382" s="267" t="s">
        <v>187</v>
      </c>
      <c r="C382" s="268" t="s">
        <v>188</v>
      </c>
      <c r="D382" s="269">
        <v>1</v>
      </c>
      <c r="E382" s="270" t="s">
        <v>46</v>
      </c>
      <c r="F382" s="16">
        <v>18720</v>
      </c>
      <c r="G382" s="120">
        <f t="shared" si="15"/>
        <v>13104</v>
      </c>
      <c r="H382" s="147"/>
      <c r="I382" s="123"/>
      <c r="J382" s="124">
        <f t="shared" si="16"/>
        <v>0</v>
      </c>
      <c r="K382" s="147"/>
      <c r="L382" s="269" t="s">
        <v>3</v>
      </c>
      <c r="M382" s="269" t="s">
        <v>95</v>
      </c>
      <c r="N382" s="269">
        <v>300</v>
      </c>
      <c r="O382" s="269" t="s">
        <v>137</v>
      </c>
      <c r="P382" s="269" t="s">
        <v>57</v>
      </c>
      <c r="Q382" s="269" t="s">
        <v>148</v>
      </c>
      <c r="R382" s="269">
        <v>6</v>
      </c>
      <c r="S382" s="269">
        <v>500</v>
      </c>
      <c r="T382" s="271">
        <v>21.355</v>
      </c>
      <c r="U382" s="269">
        <v>80</v>
      </c>
    </row>
    <row r="383" spans="1:21" ht="25.5" customHeight="1">
      <c r="A383" s="437"/>
      <c r="B383" s="267" t="s">
        <v>159</v>
      </c>
      <c r="C383" s="268" t="s">
        <v>160</v>
      </c>
      <c r="D383" s="269">
        <v>1</v>
      </c>
      <c r="E383" s="270" t="s">
        <v>39</v>
      </c>
      <c r="F383" s="16">
        <v>2880</v>
      </c>
      <c r="G383" s="120">
        <f t="shared" si="15"/>
        <v>2016</v>
      </c>
      <c r="H383" s="147"/>
      <c r="I383" s="123"/>
      <c r="J383" s="124">
        <f t="shared" si="16"/>
        <v>0</v>
      </c>
      <c r="K383" s="147"/>
      <c r="L383" s="269" t="s">
        <v>3</v>
      </c>
      <c r="M383" s="269" t="s">
        <v>95</v>
      </c>
      <c r="N383" s="269">
        <v>300</v>
      </c>
      <c r="O383" s="269" t="s">
        <v>137</v>
      </c>
      <c r="P383" s="269" t="s">
        <v>57</v>
      </c>
      <c r="Q383" s="269" t="s">
        <v>148</v>
      </c>
      <c r="R383" s="269">
        <v>6</v>
      </c>
      <c r="S383" s="269">
        <v>500</v>
      </c>
      <c r="T383" s="271">
        <v>21.355</v>
      </c>
      <c r="U383" s="269">
        <v>80</v>
      </c>
    </row>
    <row r="384" spans="1:21" ht="25.5">
      <c r="A384" s="437"/>
      <c r="B384" s="267" t="s">
        <v>161</v>
      </c>
      <c r="C384" s="268" t="s">
        <v>162</v>
      </c>
      <c r="D384" s="269">
        <v>6</v>
      </c>
      <c r="E384" s="270" t="s">
        <v>46</v>
      </c>
      <c r="F384" s="16">
        <v>6840</v>
      </c>
      <c r="G384" s="120">
        <f t="shared" si="15"/>
        <v>4788</v>
      </c>
      <c r="H384" s="147"/>
      <c r="I384" s="123"/>
      <c r="J384" s="124">
        <f t="shared" si="16"/>
        <v>0</v>
      </c>
      <c r="K384" s="147"/>
      <c r="L384" s="269" t="s">
        <v>3</v>
      </c>
      <c r="M384" s="269" t="s">
        <v>95</v>
      </c>
      <c r="N384" s="269">
        <v>300</v>
      </c>
      <c r="O384" s="269" t="s">
        <v>137</v>
      </c>
      <c r="P384" s="269" t="s">
        <v>57</v>
      </c>
      <c r="Q384" s="269" t="s">
        <v>148</v>
      </c>
      <c r="R384" s="269">
        <v>6</v>
      </c>
      <c r="S384" s="269">
        <v>500</v>
      </c>
      <c r="T384" s="271">
        <v>21.355</v>
      </c>
      <c r="U384" s="269">
        <v>80</v>
      </c>
    </row>
    <row r="385" spans="1:21" ht="26.25" customHeight="1" thickBot="1">
      <c r="A385" s="437"/>
      <c r="B385" s="272" t="s">
        <v>236</v>
      </c>
      <c r="C385" s="273" t="s">
        <v>237</v>
      </c>
      <c r="D385" s="274">
        <v>1</v>
      </c>
      <c r="E385" s="275" t="s">
        <v>46</v>
      </c>
      <c r="F385" s="17">
        <v>2880</v>
      </c>
      <c r="G385" s="125">
        <f t="shared" si="15"/>
        <v>2016</v>
      </c>
      <c r="H385" s="147"/>
      <c r="I385" s="126"/>
      <c r="J385" s="127">
        <f t="shared" si="16"/>
        <v>0</v>
      </c>
      <c r="K385" s="147"/>
      <c r="L385" s="274" t="s">
        <v>3</v>
      </c>
      <c r="M385" s="274" t="s">
        <v>95</v>
      </c>
      <c r="N385" s="274">
        <v>300</v>
      </c>
      <c r="O385" s="274" t="s">
        <v>137</v>
      </c>
      <c r="P385" s="274" t="s">
        <v>57</v>
      </c>
      <c r="Q385" s="274" t="s">
        <v>148</v>
      </c>
      <c r="R385" s="274">
        <v>6</v>
      </c>
      <c r="S385" s="274">
        <v>500</v>
      </c>
      <c r="T385" s="276">
        <v>21.355</v>
      </c>
      <c r="U385" s="274">
        <v>80</v>
      </c>
    </row>
    <row r="386" spans="1:21" ht="33" thickTop="1" thickBot="1">
      <c r="A386" s="437"/>
      <c r="B386" s="215" t="s">
        <v>298</v>
      </c>
      <c r="C386" s="257" t="s">
        <v>299</v>
      </c>
      <c r="D386" s="217"/>
      <c r="E386" s="218" t="s">
        <v>39</v>
      </c>
      <c r="F386" s="75">
        <v>91200</v>
      </c>
      <c r="G386" s="81">
        <f t="shared" si="15"/>
        <v>63840</v>
      </c>
      <c r="H386" s="147"/>
      <c r="I386" s="82"/>
      <c r="J386" s="83">
        <f t="shared" si="16"/>
        <v>0</v>
      </c>
      <c r="K386" s="147"/>
      <c r="L386" s="217" t="s">
        <v>3</v>
      </c>
      <c r="M386" s="217" t="s">
        <v>95</v>
      </c>
      <c r="N386" s="217">
        <v>400</v>
      </c>
      <c r="O386" s="217" t="s">
        <v>137</v>
      </c>
      <c r="P386" s="217" t="s">
        <v>57</v>
      </c>
      <c r="Q386" s="217" t="s">
        <v>148</v>
      </c>
      <c r="R386" s="217">
        <v>6</v>
      </c>
      <c r="S386" s="217">
        <v>500</v>
      </c>
      <c r="T386" s="236">
        <v>23.806999999999999</v>
      </c>
      <c r="U386" s="217">
        <v>80</v>
      </c>
    </row>
    <row r="387" spans="1:21" ht="27.75" customHeight="1" thickTop="1">
      <c r="A387" s="437"/>
      <c r="B387" s="262" t="s">
        <v>268</v>
      </c>
      <c r="C387" s="263" t="s">
        <v>269</v>
      </c>
      <c r="D387" s="264">
        <v>1</v>
      </c>
      <c r="E387" s="265" t="s">
        <v>46</v>
      </c>
      <c r="F387" s="21">
        <v>16200</v>
      </c>
      <c r="G387" s="120">
        <f t="shared" si="15"/>
        <v>11340</v>
      </c>
      <c r="H387" s="147"/>
      <c r="I387" s="121"/>
      <c r="J387" s="122">
        <f t="shared" si="16"/>
        <v>0</v>
      </c>
      <c r="K387" s="147"/>
      <c r="L387" s="264" t="s">
        <v>3</v>
      </c>
      <c r="M387" s="264" t="s">
        <v>95</v>
      </c>
      <c r="N387" s="264">
        <v>400</v>
      </c>
      <c r="O387" s="264" t="s">
        <v>137</v>
      </c>
      <c r="P387" s="264" t="s">
        <v>57</v>
      </c>
      <c r="Q387" s="264" t="s">
        <v>148</v>
      </c>
      <c r="R387" s="264">
        <v>6</v>
      </c>
      <c r="S387" s="264">
        <v>500</v>
      </c>
      <c r="T387" s="266">
        <v>23.806999999999999</v>
      </c>
      <c r="U387" s="264">
        <v>80</v>
      </c>
    </row>
    <row r="388" spans="1:21">
      <c r="A388" s="437"/>
      <c r="B388" s="267" t="s">
        <v>187</v>
      </c>
      <c r="C388" s="268" t="s">
        <v>188</v>
      </c>
      <c r="D388" s="269">
        <v>1</v>
      </c>
      <c r="E388" s="270" t="s">
        <v>46</v>
      </c>
      <c r="F388" s="16">
        <v>18720</v>
      </c>
      <c r="G388" s="120">
        <f t="shared" si="15"/>
        <v>13104</v>
      </c>
      <c r="H388" s="147"/>
      <c r="I388" s="123"/>
      <c r="J388" s="124">
        <f t="shared" si="16"/>
        <v>0</v>
      </c>
      <c r="K388" s="147"/>
      <c r="L388" s="269" t="s">
        <v>3</v>
      </c>
      <c r="M388" s="269" t="s">
        <v>95</v>
      </c>
      <c r="N388" s="269">
        <v>400</v>
      </c>
      <c r="O388" s="269" t="s">
        <v>137</v>
      </c>
      <c r="P388" s="269" t="s">
        <v>57</v>
      </c>
      <c r="Q388" s="269" t="s">
        <v>148</v>
      </c>
      <c r="R388" s="269">
        <v>6</v>
      </c>
      <c r="S388" s="269">
        <v>500</v>
      </c>
      <c r="T388" s="271">
        <v>23.806999999999999</v>
      </c>
      <c r="U388" s="269">
        <v>80</v>
      </c>
    </row>
    <row r="389" spans="1:21" ht="21.75" customHeight="1">
      <c r="A389" s="437"/>
      <c r="B389" s="267" t="s">
        <v>165</v>
      </c>
      <c r="C389" s="268" t="s">
        <v>166</v>
      </c>
      <c r="D389" s="269">
        <v>1</v>
      </c>
      <c r="E389" s="270" t="s">
        <v>39</v>
      </c>
      <c r="F389" s="16">
        <v>3000</v>
      </c>
      <c r="G389" s="120">
        <f t="shared" si="15"/>
        <v>2100</v>
      </c>
      <c r="H389" s="147"/>
      <c r="I389" s="123"/>
      <c r="J389" s="124">
        <f t="shared" si="16"/>
        <v>0</v>
      </c>
      <c r="K389" s="147"/>
      <c r="L389" s="269" t="s">
        <v>3</v>
      </c>
      <c r="M389" s="269" t="s">
        <v>95</v>
      </c>
      <c r="N389" s="269">
        <v>400</v>
      </c>
      <c r="O389" s="269" t="s">
        <v>137</v>
      </c>
      <c r="P389" s="269" t="s">
        <v>57</v>
      </c>
      <c r="Q389" s="269" t="s">
        <v>148</v>
      </c>
      <c r="R389" s="269">
        <v>6</v>
      </c>
      <c r="S389" s="269">
        <v>500</v>
      </c>
      <c r="T389" s="271">
        <v>23.806999999999999</v>
      </c>
      <c r="U389" s="269">
        <v>80</v>
      </c>
    </row>
    <row r="390" spans="1:21" ht="25.5">
      <c r="A390" s="437"/>
      <c r="B390" s="267" t="s">
        <v>167</v>
      </c>
      <c r="C390" s="268" t="s">
        <v>168</v>
      </c>
      <c r="D390" s="269">
        <v>6</v>
      </c>
      <c r="E390" s="270" t="s">
        <v>46</v>
      </c>
      <c r="F390" s="16">
        <v>8400</v>
      </c>
      <c r="G390" s="120">
        <f t="shared" si="15"/>
        <v>5880</v>
      </c>
      <c r="H390" s="147"/>
      <c r="I390" s="123"/>
      <c r="J390" s="124">
        <f t="shared" si="16"/>
        <v>0</v>
      </c>
      <c r="K390" s="147"/>
      <c r="L390" s="269" t="s">
        <v>3</v>
      </c>
      <c r="M390" s="269" t="s">
        <v>95</v>
      </c>
      <c r="N390" s="269">
        <v>400</v>
      </c>
      <c r="O390" s="269" t="s">
        <v>137</v>
      </c>
      <c r="P390" s="269" t="s">
        <v>57</v>
      </c>
      <c r="Q390" s="269" t="s">
        <v>148</v>
      </c>
      <c r="R390" s="269">
        <v>6</v>
      </c>
      <c r="S390" s="269">
        <v>500</v>
      </c>
      <c r="T390" s="271">
        <v>23.806999999999999</v>
      </c>
      <c r="U390" s="269">
        <v>80</v>
      </c>
    </row>
    <row r="391" spans="1:21" ht="27" customHeight="1" thickBot="1">
      <c r="A391" s="437"/>
      <c r="B391" s="272" t="s">
        <v>236</v>
      </c>
      <c r="C391" s="273" t="s">
        <v>237</v>
      </c>
      <c r="D391" s="274">
        <v>1</v>
      </c>
      <c r="E391" s="275" t="s">
        <v>46</v>
      </c>
      <c r="F391" s="17">
        <v>2880</v>
      </c>
      <c r="G391" s="125">
        <f t="shared" si="15"/>
        <v>2016</v>
      </c>
      <c r="H391" s="147"/>
      <c r="I391" s="126"/>
      <c r="J391" s="127">
        <f t="shared" si="16"/>
        <v>0</v>
      </c>
      <c r="K391" s="147"/>
      <c r="L391" s="274" t="s">
        <v>3</v>
      </c>
      <c r="M391" s="274" t="s">
        <v>95</v>
      </c>
      <c r="N391" s="274">
        <v>400</v>
      </c>
      <c r="O391" s="274" t="s">
        <v>137</v>
      </c>
      <c r="P391" s="274" t="s">
        <v>57</v>
      </c>
      <c r="Q391" s="274" t="s">
        <v>148</v>
      </c>
      <c r="R391" s="274">
        <v>6</v>
      </c>
      <c r="S391" s="274">
        <v>500</v>
      </c>
      <c r="T391" s="276">
        <v>23.806999999999999</v>
      </c>
      <c r="U391" s="274">
        <v>80</v>
      </c>
    </row>
    <row r="392" spans="1:21" ht="33" thickTop="1" thickBot="1">
      <c r="A392" s="437"/>
      <c r="B392" s="215" t="s">
        <v>300</v>
      </c>
      <c r="C392" s="257" t="s">
        <v>301</v>
      </c>
      <c r="D392" s="217"/>
      <c r="E392" s="218" t="s">
        <v>39</v>
      </c>
      <c r="F392" s="75">
        <v>99000</v>
      </c>
      <c r="G392" s="81">
        <f t="shared" si="15"/>
        <v>69300</v>
      </c>
      <c r="H392" s="147"/>
      <c r="I392" s="82"/>
      <c r="J392" s="83">
        <f t="shared" si="16"/>
        <v>0</v>
      </c>
      <c r="K392" s="147"/>
      <c r="L392" s="217" t="s">
        <v>3</v>
      </c>
      <c r="M392" s="217" t="s">
        <v>95</v>
      </c>
      <c r="N392" s="217">
        <v>450</v>
      </c>
      <c r="O392" s="217" t="s">
        <v>137</v>
      </c>
      <c r="P392" s="217" t="s">
        <v>57</v>
      </c>
      <c r="Q392" s="217" t="s">
        <v>148</v>
      </c>
      <c r="R392" s="217">
        <v>6</v>
      </c>
      <c r="S392" s="217">
        <v>500</v>
      </c>
      <c r="T392" s="236">
        <v>25.123000000000001</v>
      </c>
      <c r="U392" s="217">
        <v>80</v>
      </c>
    </row>
    <row r="393" spans="1:21" ht="24.75" customHeight="1" thickTop="1">
      <c r="A393" s="437"/>
      <c r="B393" s="262" t="s">
        <v>268</v>
      </c>
      <c r="C393" s="263" t="s">
        <v>269</v>
      </c>
      <c r="D393" s="264">
        <v>1</v>
      </c>
      <c r="E393" s="265" t="s">
        <v>46</v>
      </c>
      <c r="F393" s="21">
        <v>16200</v>
      </c>
      <c r="G393" s="120">
        <f t="shared" si="15"/>
        <v>11340</v>
      </c>
      <c r="H393" s="147"/>
      <c r="I393" s="121"/>
      <c r="J393" s="122">
        <f t="shared" si="16"/>
        <v>0</v>
      </c>
      <c r="K393" s="147"/>
      <c r="L393" s="264" t="s">
        <v>3</v>
      </c>
      <c r="M393" s="264" t="s">
        <v>95</v>
      </c>
      <c r="N393" s="264">
        <v>450</v>
      </c>
      <c r="O393" s="264" t="s">
        <v>137</v>
      </c>
      <c r="P393" s="264" t="s">
        <v>57</v>
      </c>
      <c r="Q393" s="264" t="s">
        <v>148</v>
      </c>
      <c r="R393" s="264">
        <v>6</v>
      </c>
      <c r="S393" s="264">
        <v>500</v>
      </c>
      <c r="T393" s="266">
        <v>25.123000000000001</v>
      </c>
      <c r="U393" s="264">
        <v>80</v>
      </c>
    </row>
    <row r="394" spans="1:21">
      <c r="A394" s="437"/>
      <c r="B394" s="267" t="s">
        <v>187</v>
      </c>
      <c r="C394" s="268" t="s">
        <v>188</v>
      </c>
      <c r="D394" s="269">
        <v>1</v>
      </c>
      <c r="E394" s="270" t="s">
        <v>46</v>
      </c>
      <c r="F394" s="16">
        <v>18720</v>
      </c>
      <c r="G394" s="120">
        <f t="shared" si="15"/>
        <v>13104</v>
      </c>
      <c r="H394" s="147"/>
      <c r="I394" s="123"/>
      <c r="J394" s="124">
        <f t="shared" si="16"/>
        <v>0</v>
      </c>
      <c r="K394" s="147"/>
      <c r="L394" s="269" t="s">
        <v>3</v>
      </c>
      <c r="M394" s="269" t="s">
        <v>95</v>
      </c>
      <c r="N394" s="269">
        <v>450</v>
      </c>
      <c r="O394" s="269" t="s">
        <v>137</v>
      </c>
      <c r="P394" s="269" t="s">
        <v>57</v>
      </c>
      <c r="Q394" s="269" t="s">
        <v>148</v>
      </c>
      <c r="R394" s="269">
        <v>6</v>
      </c>
      <c r="S394" s="269">
        <v>500</v>
      </c>
      <c r="T394" s="271">
        <v>25.123000000000001</v>
      </c>
      <c r="U394" s="269">
        <v>80</v>
      </c>
    </row>
    <row r="395" spans="1:21" ht="18.75" customHeight="1">
      <c r="A395" s="437"/>
      <c r="B395" s="267" t="s">
        <v>171</v>
      </c>
      <c r="C395" s="268" t="s">
        <v>172</v>
      </c>
      <c r="D395" s="269">
        <v>1</v>
      </c>
      <c r="E395" s="270" t="s">
        <v>39</v>
      </c>
      <c r="F395" s="16">
        <v>3600</v>
      </c>
      <c r="G395" s="120">
        <f t="shared" si="15"/>
        <v>2520</v>
      </c>
      <c r="H395" s="147"/>
      <c r="I395" s="123"/>
      <c r="J395" s="124">
        <f t="shared" si="16"/>
        <v>0</v>
      </c>
      <c r="K395" s="147"/>
      <c r="L395" s="269" t="s">
        <v>3</v>
      </c>
      <c r="M395" s="269" t="s">
        <v>95</v>
      </c>
      <c r="N395" s="269">
        <v>450</v>
      </c>
      <c r="O395" s="269" t="s">
        <v>137</v>
      </c>
      <c r="P395" s="269" t="s">
        <v>57</v>
      </c>
      <c r="Q395" s="269" t="s">
        <v>148</v>
      </c>
      <c r="R395" s="269">
        <v>6</v>
      </c>
      <c r="S395" s="269">
        <v>500</v>
      </c>
      <c r="T395" s="271">
        <v>25.123000000000001</v>
      </c>
      <c r="U395" s="269">
        <v>80</v>
      </c>
    </row>
    <row r="396" spans="1:21" ht="25.5">
      <c r="A396" s="437"/>
      <c r="B396" s="267" t="s">
        <v>173</v>
      </c>
      <c r="C396" s="268" t="s">
        <v>174</v>
      </c>
      <c r="D396" s="269">
        <v>6</v>
      </c>
      <c r="E396" s="270" t="s">
        <v>46</v>
      </c>
      <c r="F396" s="16">
        <v>9600</v>
      </c>
      <c r="G396" s="120">
        <f t="shared" si="15"/>
        <v>6720</v>
      </c>
      <c r="H396" s="147"/>
      <c r="I396" s="123"/>
      <c r="J396" s="124">
        <f t="shared" si="16"/>
        <v>0</v>
      </c>
      <c r="K396" s="147"/>
      <c r="L396" s="269" t="s">
        <v>3</v>
      </c>
      <c r="M396" s="269" t="s">
        <v>95</v>
      </c>
      <c r="N396" s="269">
        <v>450</v>
      </c>
      <c r="O396" s="269" t="s">
        <v>137</v>
      </c>
      <c r="P396" s="269" t="s">
        <v>57</v>
      </c>
      <c r="Q396" s="269" t="s">
        <v>148</v>
      </c>
      <c r="R396" s="269">
        <v>6</v>
      </c>
      <c r="S396" s="269">
        <v>500</v>
      </c>
      <c r="T396" s="271">
        <v>25.123000000000001</v>
      </c>
      <c r="U396" s="269">
        <v>80</v>
      </c>
    </row>
    <row r="397" spans="1:21" ht="23.25" customHeight="1" thickBot="1">
      <c r="A397" s="440"/>
      <c r="B397" s="272" t="s">
        <v>236</v>
      </c>
      <c r="C397" s="273" t="s">
        <v>237</v>
      </c>
      <c r="D397" s="274">
        <v>1</v>
      </c>
      <c r="E397" s="275" t="s">
        <v>46</v>
      </c>
      <c r="F397" s="17">
        <v>2880</v>
      </c>
      <c r="G397" s="125">
        <f t="shared" si="15"/>
        <v>2016</v>
      </c>
      <c r="H397" s="147"/>
      <c r="I397" s="126"/>
      <c r="J397" s="127">
        <f t="shared" si="16"/>
        <v>0</v>
      </c>
      <c r="K397" s="147"/>
      <c r="L397" s="274" t="s">
        <v>3</v>
      </c>
      <c r="M397" s="274" t="s">
        <v>95</v>
      </c>
      <c r="N397" s="274">
        <v>450</v>
      </c>
      <c r="O397" s="274" t="s">
        <v>137</v>
      </c>
      <c r="P397" s="274" t="s">
        <v>57</v>
      </c>
      <c r="Q397" s="274" t="s">
        <v>148</v>
      </c>
      <c r="R397" s="274">
        <v>6</v>
      </c>
      <c r="S397" s="274">
        <v>500</v>
      </c>
      <c r="T397" s="276">
        <v>25.123000000000001</v>
      </c>
      <c r="U397" s="274">
        <v>80</v>
      </c>
    </row>
    <row r="398" spans="1:21" ht="42" customHeight="1" thickTop="1" thickBot="1">
      <c r="A398" s="436"/>
      <c r="B398" s="215" t="s">
        <v>302</v>
      </c>
      <c r="C398" s="257" t="s">
        <v>303</v>
      </c>
      <c r="D398" s="217"/>
      <c r="E398" s="218" t="s">
        <v>39</v>
      </c>
      <c r="F398" s="75">
        <v>63720</v>
      </c>
      <c r="G398" s="81">
        <f t="shared" si="15"/>
        <v>44604</v>
      </c>
      <c r="H398" s="147"/>
      <c r="I398" s="82"/>
      <c r="J398" s="83">
        <f t="shared" si="16"/>
        <v>0</v>
      </c>
      <c r="K398" s="147"/>
      <c r="L398" s="217" t="s">
        <v>3</v>
      </c>
      <c r="M398" s="217" t="s">
        <v>95</v>
      </c>
      <c r="N398" s="217">
        <v>150</v>
      </c>
      <c r="O398" s="217" t="s">
        <v>96</v>
      </c>
      <c r="P398" s="217" t="s">
        <v>197</v>
      </c>
      <c r="Q398" s="217" t="s">
        <v>97</v>
      </c>
      <c r="R398" s="217">
        <v>4</v>
      </c>
      <c r="S398" s="217">
        <v>500</v>
      </c>
      <c r="T398" s="236">
        <v>13.971</v>
      </c>
      <c r="U398" s="217">
        <v>80</v>
      </c>
    </row>
    <row r="399" spans="1:21" ht="23.25" customHeight="1" thickTop="1">
      <c r="A399" s="437"/>
      <c r="B399" s="262" t="s">
        <v>230</v>
      </c>
      <c r="C399" s="263" t="s">
        <v>231</v>
      </c>
      <c r="D399" s="264">
        <v>1</v>
      </c>
      <c r="E399" s="265" t="s">
        <v>46</v>
      </c>
      <c r="F399" s="21">
        <v>15720</v>
      </c>
      <c r="G399" s="120">
        <f t="shared" si="15"/>
        <v>11004</v>
      </c>
      <c r="H399" s="147"/>
      <c r="I399" s="121"/>
      <c r="J399" s="122">
        <f t="shared" si="16"/>
        <v>0</v>
      </c>
      <c r="K399" s="147"/>
      <c r="L399" s="264" t="s">
        <v>3</v>
      </c>
      <c r="M399" s="264" t="s">
        <v>95</v>
      </c>
      <c r="N399" s="264">
        <v>150</v>
      </c>
      <c r="O399" s="264" t="s">
        <v>96</v>
      </c>
      <c r="P399" s="264" t="s">
        <v>197</v>
      </c>
      <c r="Q399" s="264" t="s">
        <v>97</v>
      </c>
      <c r="R399" s="264">
        <v>4</v>
      </c>
      <c r="S399" s="264">
        <v>500</v>
      </c>
      <c r="T399" s="266">
        <v>13.971</v>
      </c>
      <c r="U399" s="264">
        <v>80</v>
      </c>
    </row>
    <row r="400" spans="1:21">
      <c r="A400" s="437"/>
      <c r="B400" s="267" t="s">
        <v>100</v>
      </c>
      <c r="C400" s="268" t="s">
        <v>101</v>
      </c>
      <c r="D400" s="269">
        <v>1</v>
      </c>
      <c r="E400" s="270" t="s">
        <v>46</v>
      </c>
      <c r="F400" s="16">
        <v>15360</v>
      </c>
      <c r="G400" s="120">
        <f t="shared" si="15"/>
        <v>10752</v>
      </c>
      <c r="H400" s="147"/>
      <c r="I400" s="123"/>
      <c r="J400" s="124">
        <f t="shared" si="16"/>
        <v>0</v>
      </c>
      <c r="K400" s="147"/>
      <c r="L400" s="269" t="s">
        <v>3</v>
      </c>
      <c r="M400" s="269" t="s">
        <v>95</v>
      </c>
      <c r="N400" s="269">
        <v>150</v>
      </c>
      <c r="O400" s="269" t="s">
        <v>96</v>
      </c>
      <c r="P400" s="269" t="s">
        <v>197</v>
      </c>
      <c r="Q400" s="269" t="s">
        <v>97</v>
      </c>
      <c r="R400" s="269">
        <v>4</v>
      </c>
      <c r="S400" s="269">
        <v>500</v>
      </c>
      <c r="T400" s="271">
        <v>13.971</v>
      </c>
      <c r="U400" s="269">
        <v>80</v>
      </c>
    </row>
    <row r="401" spans="1:21" ht="24" customHeight="1">
      <c r="A401" s="437"/>
      <c r="B401" s="267" t="s">
        <v>232</v>
      </c>
      <c r="C401" s="268" t="s">
        <v>233</v>
      </c>
      <c r="D401" s="269">
        <v>1</v>
      </c>
      <c r="E401" s="270" t="s">
        <v>39</v>
      </c>
      <c r="F401" s="16">
        <v>3840</v>
      </c>
      <c r="G401" s="120">
        <f t="shared" si="15"/>
        <v>2688</v>
      </c>
      <c r="H401" s="147"/>
      <c r="I401" s="123"/>
      <c r="J401" s="124">
        <f t="shared" si="16"/>
        <v>0</v>
      </c>
      <c r="K401" s="147"/>
      <c r="L401" s="269" t="s">
        <v>3</v>
      </c>
      <c r="M401" s="269" t="s">
        <v>95</v>
      </c>
      <c r="N401" s="269">
        <v>150</v>
      </c>
      <c r="O401" s="269" t="s">
        <v>96</v>
      </c>
      <c r="P401" s="269" t="s">
        <v>197</v>
      </c>
      <c r="Q401" s="269" t="s">
        <v>97</v>
      </c>
      <c r="R401" s="269">
        <v>4</v>
      </c>
      <c r="S401" s="269">
        <v>500</v>
      </c>
      <c r="T401" s="271">
        <v>13.971</v>
      </c>
      <c r="U401" s="269">
        <v>80</v>
      </c>
    </row>
    <row r="402" spans="1:21" ht="25.5">
      <c r="A402" s="437"/>
      <c r="B402" s="267" t="s">
        <v>304</v>
      </c>
      <c r="C402" s="268" t="s">
        <v>305</v>
      </c>
      <c r="D402" s="269">
        <v>4</v>
      </c>
      <c r="E402" s="270" t="s">
        <v>46</v>
      </c>
      <c r="F402" s="16">
        <v>6480</v>
      </c>
      <c r="G402" s="120">
        <f t="shared" si="15"/>
        <v>4536</v>
      </c>
      <c r="H402" s="147"/>
      <c r="I402" s="123"/>
      <c r="J402" s="124">
        <f t="shared" si="16"/>
        <v>0</v>
      </c>
      <c r="K402" s="147"/>
      <c r="L402" s="269" t="s">
        <v>3</v>
      </c>
      <c r="M402" s="269" t="s">
        <v>95</v>
      </c>
      <c r="N402" s="269">
        <v>150</v>
      </c>
      <c r="O402" s="269" t="s">
        <v>96</v>
      </c>
      <c r="P402" s="269" t="s">
        <v>197</v>
      </c>
      <c r="Q402" s="269" t="s">
        <v>97</v>
      </c>
      <c r="R402" s="269">
        <v>4</v>
      </c>
      <c r="S402" s="269">
        <v>500</v>
      </c>
      <c r="T402" s="271">
        <v>13.971</v>
      </c>
      <c r="U402" s="269">
        <v>80</v>
      </c>
    </row>
    <row r="403" spans="1:21" ht="24" customHeight="1" thickBot="1">
      <c r="A403" s="437"/>
      <c r="B403" s="272" t="s">
        <v>236</v>
      </c>
      <c r="C403" s="273" t="s">
        <v>237</v>
      </c>
      <c r="D403" s="274">
        <v>1</v>
      </c>
      <c r="E403" s="275" t="s">
        <v>46</v>
      </c>
      <c r="F403" s="17">
        <v>2880</v>
      </c>
      <c r="G403" s="125">
        <f t="shared" si="15"/>
        <v>2016</v>
      </c>
      <c r="H403" s="147"/>
      <c r="I403" s="126"/>
      <c r="J403" s="127">
        <f t="shared" si="16"/>
        <v>0</v>
      </c>
      <c r="K403" s="147"/>
      <c r="L403" s="274" t="s">
        <v>3</v>
      </c>
      <c r="M403" s="274" t="s">
        <v>95</v>
      </c>
      <c r="N403" s="274">
        <v>150</v>
      </c>
      <c r="O403" s="274" t="s">
        <v>96</v>
      </c>
      <c r="P403" s="274" t="s">
        <v>197</v>
      </c>
      <c r="Q403" s="274" t="s">
        <v>97</v>
      </c>
      <c r="R403" s="274">
        <v>4</v>
      </c>
      <c r="S403" s="274">
        <v>500</v>
      </c>
      <c r="T403" s="276">
        <v>13.971</v>
      </c>
      <c r="U403" s="274">
        <v>80</v>
      </c>
    </row>
    <row r="404" spans="1:21" ht="38.25" customHeight="1" thickTop="1" thickBot="1">
      <c r="A404" s="437"/>
      <c r="B404" s="215" t="s">
        <v>306</v>
      </c>
      <c r="C404" s="257" t="s">
        <v>307</v>
      </c>
      <c r="D404" s="217"/>
      <c r="E404" s="218" t="s">
        <v>39</v>
      </c>
      <c r="F404" s="75">
        <v>63600</v>
      </c>
      <c r="G404" s="81">
        <f t="shared" si="15"/>
        <v>44520</v>
      </c>
      <c r="H404" s="147"/>
      <c r="I404" s="82"/>
      <c r="J404" s="83">
        <f t="shared" si="16"/>
        <v>0</v>
      </c>
      <c r="K404" s="147"/>
      <c r="L404" s="217" t="s">
        <v>3</v>
      </c>
      <c r="M404" s="217" t="s">
        <v>95</v>
      </c>
      <c r="N404" s="217">
        <v>250</v>
      </c>
      <c r="O404" s="217" t="s">
        <v>96</v>
      </c>
      <c r="P404" s="217" t="s">
        <v>197</v>
      </c>
      <c r="Q404" s="217" t="s">
        <v>97</v>
      </c>
      <c r="R404" s="217">
        <v>4</v>
      </c>
      <c r="S404" s="217">
        <v>500</v>
      </c>
      <c r="T404" s="236">
        <v>15.680999999999997</v>
      </c>
      <c r="U404" s="217">
        <v>80</v>
      </c>
    </row>
    <row r="405" spans="1:21" ht="22.5" customHeight="1" thickTop="1">
      <c r="A405" s="437"/>
      <c r="B405" s="258" t="s">
        <v>230</v>
      </c>
      <c r="C405" s="259" t="s">
        <v>231</v>
      </c>
      <c r="D405" s="260">
        <v>1</v>
      </c>
      <c r="E405" s="224" t="s">
        <v>46</v>
      </c>
      <c r="F405" s="20">
        <v>15720</v>
      </c>
      <c r="G405" s="120">
        <f t="shared" si="15"/>
        <v>11004</v>
      </c>
      <c r="H405" s="147"/>
      <c r="I405" s="121"/>
      <c r="J405" s="122">
        <f t="shared" si="16"/>
        <v>0</v>
      </c>
      <c r="K405" s="147"/>
      <c r="L405" s="223" t="s">
        <v>3</v>
      </c>
      <c r="M405" s="223" t="s">
        <v>95</v>
      </c>
      <c r="N405" s="223">
        <v>250</v>
      </c>
      <c r="O405" s="223" t="s">
        <v>96</v>
      </c>
      <c r="P405" s="223" t="s">
        <v>197</v>
      </c>
      <c r="Q405" s="223" t="s">
        <v>97</v>
      </c>
      <c r="R405" s="223">
        <v>4</v>
      </c>
      <c r="S405" s="223">
        <v>500</v>
      </c>
      <c r="T405" s="225">
        <v>15.680999999999997</v>
      </c>
      <c r="U405" s="223">
        <v>80</v>
      </c>
    </row>
    <row r="406" spans="1:21">
      <c r="A406" s="437"/>
      <c r="B406" s="231" t="s">
        <v>100</v>
      </c>
      <c r="C406" s="232" t="s">
        <v>101</v>
      </c>
      <c r="D406" s="233">
        <v>1</v>
      </c>
      <c r="E406" s="229" t="s">
        <v>46</v>
      </c>
      <c r="F406" s="14">
        <v>15360</v>
      </c>
      <c r="G406" s="120">
        <f t="shared" si="15"/>
        <v>10752</v>
      </c>
      <c r="H406" s="147"/>
      <c r="I406" s="123"/>
      <c r="J406" s="124">
        <f t="shared" si="16"/>
        <v>0</v>
      </c>
      <c r="K406" s="147"/>
      <c r="L406" s="228" t="s">
        <v>3</v>
      </c>
      <c r="M406" s="228" t="s">
        <v>95</v>
      </c>
      <c r="N406" s="228">
        <v>250</v>
      </c>
      <c r="O406" s="228" t="s">
        <v>96</v>
      </c>
      <c r="P406" s="228" t="s">
        <v>197</v>
      </c>
      <c r="Q406" s="228" t="s">
        <v>97</v>
      </c>
      <c r="R406" s="228">
        <v>4</v>
      </c>
      <c r="S406" s="228">
        <v>500</v>
      </c>
      <c r="T406" s="230">
        <v>15.680999999999997</v>
      </c>
      <c r="U406" s="228">
        <v>80</v>
      </c>
    </row>
    <row r="407" spans="1:21">
      <c r="A407" s="437"/>
      <c r="B407" s="231" t="s">
        <v>102</v>
      </c>
      <c r="C407" s="232" t="s">
        <v>103</v>
      </c>
      <c r="D407" s="233">
        <v>1</v>
      </c>
      <c r="E407" s="229" t="s">
        <v>39</v>
      </c>
      <c r="F407" s="14">
        <v>2760</v>
      </c>
      <c r="G407" s="120">
        <f t="shared" si="15"/>
        <v>1932</v>
      </c>
      <c r="H407" s="147"/>
      <c r="I407" s="123"/>
      <c r="J407" s="124">
        <f t="shared" si="16"/>
        <v>0</v>
      </c>
      <c r="K407" s="147"/>
      <c r="L407" s="228" t="s">
        <v>3</v>
      </c>
      <c r="M407" s="228" t="s">
        <v>95</v>
      </c>
      <c r="N407" s="228">
        <v>250</v>
      </c>
      <c r="O407" s="228" t="s">
        <v>96</v>
      </c>
      <c r="P407" s="228" t="s">
        <v>197</v>
      </c>
      <c r="Q407" s="228" t="s">
        <v>97</v>
      </c>
      <c r="R407" s="228">
        <v>4</v>
      </c>
      <c r="S407" s="228">
        <v>500</v>
      </c>
      <c r="T407" s="230">
        <v>15.680999999999997</v>
      </c>
      <c r="U407" s="228">
        <v>80</v>
      </c>
    </row>
    <row r="408" spans="1:21" ht="25.5">
      <c r="A408" s="437"/>
      <c r="B408" s="231" t="s">
        <v>198</v>
      </c>
      <c r="C408" s="232" t="s">
        <v>199</v>
      </c>
      <c r="D408" s="233">
        <v>4</v>
      </c>
      <c r="E408" s="229" t="s">
        <v>46</v>
      </c>
      <c r="F408" s="14">
        <v>6720</v>
      </c>
      <c r="G408" s="128">
        <f t="shared" si="15"/>
        <v>4704</v>
      </c>
      <c r="H408" s="147"/>
      <c r="I408" s="126"/>
      <c r="J408" s="127">
        <f t="shared" si="16"/>
        <v>0</v>
      </c>
      <c r="K408" s="147"/>
      <c r="L408" s="233" t="s">
        <v>3</v>
      </c>
      <c r="M408" s="233" t="s">
        <v>95</v>
      </c>
      <c r="N408" s="233">
        <v>250</v>
      </c>
      <c r="O408" s="233" t="s">
        <v>96</v>
      </c>
      <c r="P408" s="233" t="s">
        <v>197</v>
      </c>
      <c r="Q408" s="233" t="s">
        <v>97</v>
      </c>
      <c r="R408" s="233">
        <v>4</v>
      </c>
      <c r="S408" s="233">
        <v>500</v>
      </c>
      <c r="T408" s="235">
        <v>15.680999999999997</v>
      </c>
      <c r="U408" s="233">
        <v>80</v>
      </c>
    </row>
    <row r="409" spans="1:21" ht="24.75" customHeight="1" thickBot="1">
      <c r="A409" s="440"/>
      <c r="B409" s="231" t="s">
        <v>236</v>
      </c>
      <c r="C409" s="232" t="s">
        <v>237</v>
      </c>
      <c r="D409" s="233">
        <v>1</v>
      </c>
      <c r="E409" s="234" t="s">
        <v>46</v>
      </c>
      <c r="F409" s="15">
        <v>2880</v>
      </c>
      <c r="G409" s="125">
        <f t="shared" si="15"/>
        <v>2016</v>
      </c>
      <c r="H409" s="147"/>
      <c r="I409" s="126"/>
      <c r="J409" s="127">
        <f t="shared" si="16"/>
        <v>0</v>
      </c>
      <c r="K409" s="147"/>
      <c r="L409" s="233" t="s">
        <v>3</v>
      </c>
      <c r="M409" s="233" t="s">
        <v>95</v>
      </c>
      <c r="N409" s="233">
        <v>250</v>
      </c>
      <c r="O409" s="233" t="s">
        <v>96</v>
      </c>
      <c r="P409" s="233" t="s">
        <v>197</v>
      </c>
      <c r="Q409" s="233" t="s">
        <v>97</v>
      </c>
      <c r="R409" s="233">
        <v>4</v>
      </c>
      <c r="S409" s="233">
        <v>500</v>
      </c>
      <c r="T409" s="235">
        <v>15.680999999999997</v>
      </c>
      <c r="U409" s="233">
        <v>80</v>
      </c>
    </row>
    <row r="410" spans="1:21" ht="38.25" customHeight="1" thickTop="1" thickBot="1">
      <c r="A410" s="436"/>
      <c r="B410" s="215" t="s">
        <v>308</v>
      </c>
      <c r="C410" s="257" t="s">
        <v>309</v>
      </c>
      <c r="D410" s="217"/>
      <c r="E410" s="218" t="s">
        <v>39</v>
      </c>
      <c r="F410" s="75">
        <v>56520</v>
      </c>
      <c r="G410" s="81">
        <f t="shared" si="15"/>
        <v>39564</v>
      </c>
      <c r="H410" s="147"/>
      <c r="I410" s="82"/>
      <c r="J410" s="83">
        <f t="shared" si="16"/>
        <v>0</v>
      </c>
      <c r="K410" s="147"/>
      <c r="L410" s="217" t="s">
        <v>3</v>
      </c>
      <c r="M410" s="217" t="s">
        <v>95</v>
      </c>
      <c r="N410" s="217">
        <v>300</v>
      </c>
      <c r="O410" s="217" t="s">
        <v>96</v>
      </c>
      <c r="P410" s="217" t="s">
        <v>197</v>
      </c>
      <c r="Q410" s="217" t="s">
        <v>97</v>
      </c>
      <c r="R410" s="217">
        <v>4</v>
      </c>
      <c r="S410" s="217">
        <v>500</v>
      </c>
      <c r="T410" s="236">
        <v>16.858999999999998</v>
      </c>
      <c r="U410" s="217">
        <v>80</v>
      </c>
    </row>
    <row r="411" spans="1:21" ht="20.25" customHeight="1" thickTop="1">
      <c r="A411" s="437"/>
      <c r="B411" s="262" t="s">
        <v>230</v>
      </c>
      <c r="C411" s="263" t="s">
        <v>231</v>
      </c>
      <c r="D411" s="264">
        <v>1</v>
      </c>
      <c r="E411" s="265" t="s">
        <v>46</v>
      </c>
      <c r="F411" s="21">
        <v>15720</v>
      </c>
      <c r="G411" s="120">
        <f t="shared" si="15"/>
        <v>11004</v>
      </c>
      <c r="H411" s="147"/>
      <c r="I411" s="129"/>
      <c r="J411" s="130">
        <f t="shared" si="16"/>
        <v>0</v>
      </c>
      <c r="K411" s="147"/>
      <c r="L411" s="264" t="s">
        <v>3</v>
      </c>
      <c r="M411" s="264" t="s">
        <v>95</v>
      </c>
      <c r="N411" s="264">
        <v>300</v>
      </c>
      <c r="O411" s="264" t="s">
        <v>96</v>
      </c>
      <c r="P411" s="264" t="s">
        <v>197</v>
      </c>
      <c r="Q411" s="264" t="s">
        <v>97</v>
      </c>
      <c r="R411" s="264">
        <v>4</v>
      </c>
      <c r="S411" s="264">
        <v>500</v>
      </c>
      <c r="T411" s="266">
        <v>16.858999999999998</v>
      </c>
      <c r="U411" s="264">
        <v>80</v>
      </c>
    </row>
    <row r="412" spans="1:21">
      <c r="A412" s="437"/>
      <c r="B412" s="267" t="s">
        <v>100</v>
      </c>
      <c r="C412" s="268" t="s">
        <v>101</v>
      </c>
      <c r="D412" s="269">
        <v>1</v>
      </c>
      <c r="E412" s="270" t="s">
        <v>46</v>
      </c>
      <c r="F412" s="16">
        <v>15360</v>
      </c>
      <c r="G412" s="128">
        <f t="shared" si="15"/>
        <v>10752</v>
      </c>
      <c r="H412" s="147"/>
      <c r="I412" s="126"/>
      <c r="J412" s="127">
        <f t="shared" si="16"/>
        <v>0</v>
      </c>
      <c r="K412" s="147"/>
      <c r="L412" s="269" t="s">
        <v>3</v>
      </c>
      <c r="M412" s="269" t="s">
        <v>95</v>
      </c>
      <c r="N412" s="269">
        <v>300</v>
      </c>
      <c r="O412" s="269" t="s">
        <v>96</v>
      </c>
      <c r="P412" s="269" t="s">
        <v>197</v>
      </c>
      <c r="Q412" s="269" t="s">
        <v>97</v>
      </c>
      <c r="R412" s="269">
        <v>4</v>
      </c>
      <c r="S412" s="269">
        <v>500</v>
      </c>
      <c r="T412" s="271">
        <v>16.858999999999998</v>
      </c>
      <c r="U412" s="269">
        <v>80</v>
      </c>
    </row>
    <row r="413" spans="1:21" ht="16.5" customHeight="1">
      <c r="A413" s="437"/>
      <c r="B413" s="267" t="s">
        <v>108</v>
      </c>
      <c r="C413" s="268" t="s">
        <v>109</v>
      </c>
      <c r="D413" s="269">
        <v>1</v>
      </c>
      <c r="E413" s="270" t="s">
        <v>39</v>
      </c>
      <c r="F413" s="16">
        <v>2880</v>
      </c>
      <c r="G413" s="128">
        <f t="shared" si="15"/>
        <v>2016</v>
      </c>
      <c r="H413" s="147"/>
      <c r="I413" s="126"/>
      <c r="J413" s="127">
        <f t="shared" si="16"/>
        <v>0</v>
      </c>
      <c r="K413" s="147"/>
      <c r="L413" s="269" t="s">
        <v>3</v>
      </c>
      <c r="M413" s="269" t="s">
        <v>95</v>
      </c>
      <c r="N413" s="269">
        <v>300</v>
      </c>
      <c r="O413" s="269" t="s">
        <v>96</v>
      </c>
      <c r="P413" s="269" t="s">
        <v>197</v>
      </c>
      <c r="Q413" s="269" t="s">
        <v>97</v>
      </c>
      <c r="R413" s="269">
        <v>4</v>
      </c>
      <c r="S413" s="269">
        <v>500</v>
      </c>
      <c r="T413" s="271">
        <v>16.858999999999998</v>
      </c>
      <c r="U413" s="269">
        <v>80</v>
      </c>
    </row>
    <row r="414" spans="1:21" ht="25.5">
      <c r="A414" s="437"/>
      <c r="B414" s="267" t="s">
        <v>202</v>
      </c>
      <c r="C414" s="268" t="s">
        <v>203</v>
      </c>
      <c r="D414" s="269">
        <v>4</v>
      </c>
      <c r="E414" s="270" t="s">
        <v>46</v>
      </c>
      <c r="F414" s="16">
        <v>4920</v>
      </c>
      <c r="G414" s="128">
        <f t="shared" si="15"/>
        <v>3444</v>
      </c>
      <c r="H414" s="147"/>
      <c r="I414" s="126"/>
      <c r="J414" s="127">
        <f t="shared" si="16"/>
        <v>0</v>
      </c>
      <c r="K414" s="147"/>
      <c r="L414" s="269" t="s">
        <v>3</v>
      </c>
      <c r="M414" s="269" t="s">
        <v>95</v>
      </c>
      <c r="N414" s="269">
        <v>300</v>
      </c>
      <c r="O414" s="269" t="s">
        <v>96</v>
      </c>
      <c r="P414" s="269" t="s">
        <v>197</v>
      </c>
      <c r="Q414" s="269" t="s">
        <v>97</v>
      </c>
      <c r="R414" s="269">
        <v>4</v>
      </c>
      <c r="S414" s="269">
        <v>500</v>
      </c>
      <c r="T414" s="271">
        <v>16.858999999999998</v>
      </c>
      <c r="U414" s="269">
        <v>80</v>
      </c>
    </row>
    <row r="415" spans="1:21" ht="27" customHeight="1" thickBot="1">
      <c r="A415" s="437"/>
      <c r="B415" s="272" t="s">
        <v>236</v>
      </c>
      <c r="C415" s="273" t="s">
        <v>237</v>
      </c>
      <c r="D415" s="274">
        <v>1</v>
      </c>
      <c r="E415" s="275" t="s">
        <v>46</v>
      </c>
      <c r="F415" s="17">
        <v>2880</v>
      </c>
      <c r="G415" s="131">
        <f t="shared" si="15"/>
        <v>2016</v>
      </c>
      <c r="H415" s="147"/>
      <c r="I415" s="126"/>
      <c r="J415" s="127">
        <f t="shared" si="16"/>
        <v>0</v>
      </c>
      <c r="K415" s="147"/>
      <c r="L415" s="274" t="s">
        <v>3</v>
      </c>
      <c r="M415" s="274" t="s">
        <v>95</v>
      </c>
      <c r="N415" s="274">
        <v>300</v>
      </c>
      <c r="O415" s="274" t="s">
        <v>96</v>
      </c>
      <c r="P415" s="274" t="s">
        <v>197</v>
      </c>
      <c r="Q415" s="274" t="s">
        <v>97</v>
      </c>
      <c r="R415" s="274">
        <v>4</v>
      </c>
      <c r="S415" s="274">
        <v>500</v>
      </c>
      <c r="T415" s="276">
        <v>16.858999999999998</v>
      </c>
      <c r="U415" s="274">
        <v>80</v>
      </c>
    </row>
    <row r="416" spans="1:21" ht="37.5" customHeight="1" thickTop="1" thickBot="1">
      <c r="A416" s="437"/>
      <c r="B416" s="215" t="s">
        <v>310</v>
      </c>
      <c r="C416" s="257" t="s">
        <v>311</v>
      </c>
      <c r="D416" s="217"/>
      <c r="E416" s="218" t="s">
        <v>39</v>
      </c>
      <c r="F416" s="75">
        <v>60960</v>
      </c>
      <c r="G416" s="81">
        <f t="shared" si="15"/>
        <v>42672</v>
      </c>
      <c r="H416" s="147"/>
      <c r="I416" s="82"/>
      <c r="J416" s="83">
        <f t="shared" si="16"/>
        <v>0</v>
      </c>
      <c r="K416" s="147"/>
      <c r="L416" s="217" t="s">
        <v>3</v>
      </c>
      <c r="M416" s="217" t="s">
        <v>95</v>
      </c>
      <c r="N416" s="217">
        <v>400</v>
      </c>
      <c r="O416" s="217" t="s">
        <v>96</v>
      </c>
      <c r="P416" s="217" t="s">
        <v>197</v>
      </c>
      <c r="Q416" s="217" t="s">
        <v>97</v>
      </c>
      <c r="R416" s="217">
        <v>4</v>
      </c>
      <c r="S416" s="217">
        <v>500</v>
      </c>
      <c r="T416" s="236">
        <v>18.843</v>
      </c>
      <c r="U416" s="217">
        <v>80</v>
      </c>
    </row>
    <row r="417" spans="1:21" ht="20.25" customHeight="1" thickTop="1">
      <c r="A417" s="437"/>
      <c r="B417" s="262" t="s">
        <v>230</v>
      </c>
      <c r="C417" s="263" t="s">
        <v>231</v>
      </c>
      <c r="D417" s="264">
        <v>1</v>
      </c>
      <c r="E417" s="265" t="s">
        <v>46</v>
      </c>
      <c r="F417" s="21">
        <v>15720</v>
      </c>
      <c r="G417" s="120">
        <f t="shared" si="15"/>
        <v>11004</v>
      </c>
      <c r="H417" s="147"/>
      <c r="I417" s="129"/>
      <c r="J417" s="130">
        <f t="shared" si="16"/>
        <v>0</v>
      </c>
      <c r="K417" s="147"/>
      <c r="L417" s="264" t="s">
        <v>3</v>
      </c>
      <c r="M417" s="264" t="s">
        <v>95</v>
      </c>
      <c r="N417" s="264">
        <v>400</v>
      </c>
      <c r="O417" s="264" t="s">
        <v>96</v>
      </c>
      <c r="P417" s="264" t="s">
        <v>197</v>
      </c>
      <c r="Q417" s="264" t="s">
        <v>97</v>
      </c>
      <c r="R417" s="264">
        <v>4</v>
      </c>
      <c r="S417" s="264">
        <v>500</v>
      </c>
      <c r="T417" s="266">
        <v>18.843</v>
      </c>
      <c r="U417" s="264">
        <v>80</v>
      </c>
    </row>
    <row r="418" spans="1:21">
      <c r="A418" s="437"/>
      <c r="B418" s="267" t="s">
        <v>100</v>
      </c>
      <c r="C418" s="268" t="s">
        <v>101</v>
      </c>
      <c r="D418" s="269">
        <v>1</v>
      </c>
      <c r="E418" s="270" t="s">
        <v>46</v>
      </c>
      <c r="F418" s="16">
        <v>15360</v>
      </c>
      <c r="G418" s="128">
        <f t="shared" si="15"/>
        <v>10752</v>
      </c>
      <c r="H418" s="147"/>
      <c r="I418" s="126"/>
      <c r="J418" s="127">
        <f t="shared" si="16"/>
        <v>0</v>
      </c>
      <c r="K418" s="147"/>
      <c r="L418" s="269" t="s">
        <v>3</v>
      </c>
      <c r="M418" s="269" t="s">
        <v>95</v>
      </c>
      <c r="N418" s="269">
        <v>400</v>
      </c>
      <c r="O418" s="269" t="s">
        <v>96</v>
      </c>
      <c r="P418" s="269" t="s">
        <v>197</v>
      </c>
      <c r="Q418" s="269" t="s">
        <v>97</v>
      </c>
      <c r="R418" s="269">
        <v>4</v>
      </c>
      <c r="S418" s="269">
        <v>500</v>
      </c>
      <c r="T418" s="271">
        <v>18.843</v>
      </c>
      <c r="U418" s="269">
        <v>80</v>
      </c>
    </row>
    <row r="419" spans="1:21" ht="17.25" customHeight="1">
      <c r="A419" s="437"/>
      <c r="B419" s="267" t="s">
        <v>114</v>
      </c>
      <c r="C419" s="268" t="s">
        <v>115</v>
      </c>
      <c r="D419" s="269">
        <v>1</v>
      </c>
      <c r="E419" s="270" t="s">
        <v>39</v>
      </c>
      <c r="F419" s="16">
        <v>3000</v>
      </c>
      <c r="G419" s="128">
        <f t="shared" si="15"/>
        <v>2100</v>
      </c>
      <c r="H419" s="147"/>
      <c r="I419" s="126"/>
      <c r="J419" s="127">
        <f t="shared" si="16"/>
        <v>0</v>
      </c>
      <c r="K419" s="147"/>
      <c r="L419" s="269" t="s">
        <v>3</v>
      </c>
      <c r="M419" s="269" t="s">
        <v>95</v>
      </c>
      <c r="N419" s="269">
        <v>400</v>
      </c>
      <c r="O419" s="269" t="s">
        <v>96</v>
      </c>
      <c r="P419" s="269" t="s">
        <v>197</v>
      </c>
      <c r="Q419" s="269" t="s">
        <v>97</v>
      </c>
      <c r="R419" s="269">
        <v>4</v>
      </c>
      <c r="S419" s="269">
        <v>500</v>
      </c>
      <c r="T419" s="271">
        <v>18.843</v>
      </c>
      <c r="U419" s="269">
        <v>80</v>
      </c>
    </row>
    <row r="420" spans="1:21" ht="25.5">
      <c r="A420" s="437"/>
      <c r="B420" s="267" t="s">
        <v>206</v>
      </c>
      <c r="C420" s="268" t="s">
        <v>207</v>
      </c>
      <c r="D420" s="269">
        <v>4</v>
      </c>
      <c r="E420" s="270" t="s">
        <v>46</v>
      </c>
      <c r="F420" s="16">
        <v>6000</v>
      </c>
      <c r="G420" s="128">
        <f t="shared" si="15"/>
        <v>4200</v>
      </c>
      <c r="H420" s="147"/>
      <c r="I420" s="126"/>
      <c r="J420" s="127">
        <f t="shared" si="16"/>
        <v>0</v>
      </c>
      <c r="K420" s="147"/>
      <c r="L420" s="269" t="s">
        <v>3</v>
      </c>
      <c r="M420" s="269" t="s">
        <v>95</v>
      </c>
      <c r="N420" s="269">
        <v>400</v>
      </c>
      <c r="O420" s="269" t="s">
        <v>96</v>
      </c>
      <c r="P420" s="269" t="s">
        <v>197</v>
      </c>
      <c r="Q420" s="269" t="s">
        <v>97</v>
      </c>
      <c r="R420" s="269">
        <v>4</v>
      </c>
      <c r="S420" s="269">
        <v>500</v>
      </c>
      <c r="T420" s="271">
        <v>18.843</v>
      </c>
      <c r="U420" s="269">
        <v>80</v>
      </c>
    </row>
    <row r="421" spans="1:21" ht="24.75" customHeight="1" thickBot="1">
      <c r="A421" s="437"/>
      <c r="B421" s="272" t="s">
        <v>236</v>
      </c>
      <c r="C421" s="273" t="s">
        <v>237</v>
      </c>
      <c r="D421" s="274">
        <v>1</v>
      </c>
      <c r="E421" s="275" t="s">
        <v>46</v>
      </c>
      <c r="F421" s="17">
        <v>2880</v>
      </c>
      <c r="G421" s="131">
        <f t="shared" si="15"/>
        <v>2016</v>
      </c>
      <c r="H421" s="147"/>
      <c r="I421" s="126"/>
      <c r="J421" s="127">
        <f t="shared" si="16"/>
        <v>0</v>
      </c>
      <c r="K421" s="147"/>
      <c r="L421" s="274" t="s">
        <v>3</v>
      </c>
      <c r="M421" s="274" t="s">
        <v>95</v>
      </c>
      <c r="N421" s="274">
        <v>400</v>
      </c>
      <c r="O421" s="274" t="s">
        <v>96</v>
      </c>
      <c r="P421" s="274" t="s">
        <v>197</v>
      </c>
      <c r="Q421" s="274" t="s">
        <v>97</v>
      </c>
      <c r="R421" s="274">
        <v>4</v>
      </c>
      <c r="S421" s="274">
        <v>500</v>
      </c>
      <c r="T421" s="276">
        <v>18.843</v>
      </c>
      <c r="U421" s="274">
        <v>80</v>
      </c>
    </row>
    <row r="422" spans="1:21" ht="42" customHeight="1" thickTop="1" thickBot="1">
      <c r="A422" s="437"/>
      <c r="B422" s="215" t="s">
        <v>312</v>
      </c>
      <c r="C422" s="257" t="s">
        <v>313</v>
      </c>
      <c r="D422" s="217"/>
      <c r="E422" s="218" t="s">
        <v>39</v>
      </c>
      <c r="F422" s="75">
        <v>67800</v>
      </c>
      <c r="G422" s="81">
        <f t="shared" ref="G422:G485" si="17">F422-F422*$G$4</f>
        <v>47460</v>
      </c>
      <c r="H422" s="147"/>
      <c r="I422" s="82"/>
      <c r="J422" s="83">
        <f t="shared" ref="J422:J485" si="18">IF(I422*G422&gt;0,I422*G422,0)</f>
        <v>0</v>
      </c>
      <c r="K422" s="147"/>
      <c r="L422" s="217" t="s">
        <v>3</v>
      </c>
      <c r="M422" s="217" t="s">
        <v>95</v>
      </c>
      <c r="N422" s="217">
        <v>450</v>
      </c>
      <c r="O422" s="217" t="s">
        <v>96</v>
      </c>
      <c r="P422" s="217" t="s">
        <v>197</v>
      </c>
      <c r="Q422" s="217" t="s">
        <v>97</v>
      </c>
      <c r="R422" s="217">
        <v>4</v>
      </c>
      <c r="S422" s="217">
        <v>500</v>
      </c>
      <c r="T422" s="236">
        <v>19.466999999999999</v>
      </c>
      <c r="U422" s="217">
        <v>80</v>
      </c>
    </row>
    <row r="423" spans="1:21" ht="21" customHeight="1" thickTop="1">
      <c r="A423" s="437"/>
      <c r="B423" s="262" t="s">
        <v>230</v>
      </c>
      <c r="C423" s="263" t="s">
        <v>231</v>
      </c>
      <c r="D423" s="264">
        <v>1</v>
      </c>
      <c r="E423" s="265" t="s">
        <v>46</v>
      </c>
      <c r="F423" s="21">
        <v>15720</v>
      </c>
      <c r="G423" s="120">
        <f t="shared" si="17"/>
        <v>11004</v>
      </c>
      <c r="H423" s="147"/>
      <c r="I423" s="129"/>
      <c r="J423" s="130">
        <f t="shared" si="18"/>
        <v>0</v>
      </c>
      <c r="K423" s="147"/>
      <c r="L423" s="264" t="s">
        <v>3</v>
      </c>
      <c r="M423" s="264" t="s">
        <v>95</v>
      </c>
      <c r="N423" s="264">
        <v>450</v>
      </c>
      <c r="O423" s="264" t="s">
        <v>96</v>
      </c>
      <c r="P423" s="264" t="s">
        <v>197</v>
      </c>
      <c r="Q423" s="264" t="s">
        <v>97</v>
      </c>
      <c r="R423" s="264">
        <v>4</v>
      </c>
      <c r="S423" s="264">
        <v>500</v>
      </c>
      <c r="T423" s="266">
        <v>19.466999999999999</v>
      </c>
      <c r="U423" s="264">
        <v>80</v>
      </c>
    </row>
    <row r="424" spans="1:21">
      <c r="A424" s="437"/>
      <c r="B424" s="267" t="s">
        <v>100</v>
      </c>
      <c r="C424" s="268" t="s">
        <v>101</v>
      </c>
      <c r="D424" s="269">
        <v>1</v>
      </c>
      <c r="E424" s="270" t="s">
        <v>46</v>
      </c>
      <c r="F424" s="16">
        <v>15360</v>
      </c>
      <c r="G424" s="128">
        <f t="shared" si="17"/>
        <v>10752</v>
      </c>
      <c r="H424" s="147"/>
      <c r="I424" s="126"/>
      <c r="J424" s="127">
        <f t="shared" si="18"/>
        <v>0</v>
      </c>
      <c r="K424" s="147"/>
      <c r="L424" s="269" t="s">
        <v>3</v>
      </c>
      <c r="M424" s="269" t="s">
        <v>95</v>
      </c>
      <c r="N424" s="269">
        <v>450</v>
      </c>
      <c r="O424" s="269" t="s">
        <v>96</v>
      </c>
      <c r="P424" s="269" t="s">
        <v>197</v>
      </c>
      <c r="Q424" s="269" t="s">
        <v>97</v>
      </c>
      <c r="R424" s="269">
        <v>4</v>
      </c>
      <c r="S424" s="269">
        <v>500</v>
      </c>
      <c r="T424" s="271">
        <v>19.466999999999999</v>
      </c>
      <c r="U424" s="269">
        <v>80</v>
      </c>
    </row>
    <row r="425" spans="1:21" ht="16.5" customHeight="1">
      <c r="A425" s="437"/>
      <c r="B425" s="267" t="s">
        <v>120</v>
      </c>
      <c r="C425" s="268" t="s">
        <v>121</v>
      </c>
      <c r="D425" s="269">
        <v>1</v>
      </c>
      <c r="E425" s="270" t="s">
        <v>39</v>
      </c>
      <c r="F425" s="16">
        <v>3600</v>
      </c>
      <c r="G425" s="128">
        <f t="shared" si="17"/>
        <v>2520</v>
      </c>
      <c r="H425" s="147"/>
      <c r="I425" s="126"/>
      <c r="J425" s="127">
        <f t="shared" si="18"/>
        <v>0</v>
      </c>
      <c r="K425" s="147"/>
      <c r="L425" s="269" t="s">
        <v>3</v>
      </c>
      <c r="M425" s="269" t="s">
        <v>95</v>
      </c>
      <c r="N425" s="269">
        <v>450</v>
      </c>
      <c r="O425" s="269" t="s">
        <v>96</v>
      </c>
      <c r="P425" s="269" t="s">
        <v>197</v>
      </c>
      <c r="Q425" s="269" t="s">
        <v>97</v>
      </c>
      <c r="R425" s="269">
        <v>4</v>
      </c>
      <c r="S425" s="269">
        <v>500</v>
      </c>
      <c r="T425" s="271">
        <v>19.466999999999999</v>
      </c>
      <c r="U425" s="269">
        <v>80</v>
      </c>
    </row>
    <row r="426" spans="1:21" ht="25.5">
      <c r="A426" s="437"/>
      <c r="B426" s="267" t="s">
        <v>210</v>
      </c>
      <c r="C426" s="268" t="s">
        <v>211</v>
      </c>
      <c r="D426" s="269">
        <v>4</v>
      </c>
      <c r="E426" s="270" t="s">
        <v>46</v>
      </c>
      <c r="F426" s="16">
        <v>7560</v>
      </c>
      <c r="G426" s="128">
        <f t="shared" si="17"/>
        <v>5292</v>
      </c>
      <c r="H426" s="147"/>
      <c r="I426" s="126"/>
      <c r="J426" s="127">
        <f t="shared" si="18"/>
        <v>0</v>
      </c>
      <c r="K426" s="147"/>
      <c r="L426" s="269" t="s">
        <v>3</v>
      </c>
      <c r="M426" s="269" t="s">
        <v>95</v>
      </c>
      <c r="N426" s="269">
        <v>450</v>
      </c>
      <c r="O426" s="269" t="s">
        <v>96</v>
      </c>
      <c r="P426" s="269" t="s">
        <v>197</v>
      </c>
      <c r="Q426" s="269" t="s">
        <v>97</v>
      </c>
      <c r="R426" s="269">
        <v>4</v>
      </c>
      <c r="S426" s="269">
        <v>500</v>
      </c>
      <c r="T426" s="271">
        <v>19.466999999999999</v>
      </c>
      <c r="U426" s="269">
        <v>80</v>
      </c>
    </row>
    <row r="427" spans="1:21" ht="26.25" customHeight="1" thickBot="1">
      <c r="A427" s="440"/>
      <c r="B427" s="272" t="s">
        <v>236</v>
      </c>
      <c r="C427" s="273" t="s">
        <v>237</v>
      </c>
      <c r="D427" s="274">
        <v>1</v>
      </c>
      <c r="E427" s="275" t="s">
        <v>46</v>
      </c>
      <c r="F427" s="17">
        <v>2880</v>
      </c>
      <c r="G427" s="131">
        <f t="shared" si="17"/>
        <v>2016</v>
      </c>
      <c r="H427" s="147"/>
      <c r="I427" s="126"/>
      <c r="J427" s="127">
        <f t="shared" si="18"/>
        <v>0</v>
      </c>
      <c r="K427" s="147"/>
      <c r="L427" s="274" t="s">
        <v>3</v>
      </c>
      <c r="M427" s="274" t="s">
        <v>95</v>
      </c>
      <c r="N427" s="274">
        <v>450</v>
      </c>
      <c r="O427" s="274" t="s">
        <v>96</v>
      </c>
      <c r="P427" s="274" t="s">
        <v>197</v>
      </c>
      <c r="Q427" s="274" t="s">
        <v>97</v>
      </c>
      <c r="R427" s="274">
        <v>4</v>
      </c>
      <c r="S427" s="274">
        <v>500</v>
      </c>
      <c r="T427" s="276">
        <v>19.466999999999999</v>
      </c>
      <c r="U427" s="274">
        <v>80</v>
      </c>
    </row>
    <row r="428" spans="1:21" ht="39.75" customHeight="1" thickTop="1" thickBot="1">
      <c r="A428" s="436"/>
      <c r="B428" s="215" t="s">
        <v>314</v>
      </c>
      <c r="C428" s="257" t="s">
        <v>315</v>
      </c>
      <c r="D428" s="217"/>
      <c r="E428" s="218" t="s">
        <v>39</v>
      </c>
      <c r="F428" s="75">
        <v>72120</v>
      </c>
      <c r="G428" s="81">
        <f t="shared" si="17"/>
        <v>50484</v>
      </c>
      <c r="H428" s="147"/>
      <c r="I428" s="82"/>
      <c r="J428" s="83">
        <f t="shared" si="18"/>
        <v>0</v>
      </c>
      <c r="K428" s="147"/>
      <c r="L428" s="217" t="s">
        <v>3</v>
      </c>
      <c r="M428" s="217" t="s">
        <v>95</v>
      </c>
      <c r="N428" s="217">
        <v>150</v>
      </c>
      <c r="O428" s="217" t="s">
        <v>126</v>
      </c>
      <c r="P428" s="217" t="s">
        <v>197</v>
      </c>
      <c r="Q428" s="217" t="s">
        <v>97</v>
      </c>
      <c r="R428" s="217">
        <v>5</v>
      </c>
      <c r="S428" s="217">
        <v>500</v>
      </c>
      <c r="T428" s="236">
        <v>16.158999999999999</v>
      </c>
      <c r="U428" s="217">
        <v>80</v>
      </c>
    </row>
    <row r="429" spans="1:21" ht="20.25" customHeight="1" thickTop="1">
      <c r="A429" s="437"/>
      <c r="B429" s="262" t="s">
        <v>230</v>
      </c>
      <c r="C429" s="263" t="s">
        <v>231</v>
      </c>
      <c r="D429" s="264">
        <v>1</v>
      </c>
      <c r="E429" s="265" t="s">
        <v>46</v>
      </c>
      <c r="F429" s="21">
        <v>15720</v>
      </c>
      <c r="G429" s="120">
        <f t="shared" si="17"/>
        <v>11004</v>
      </c>
      <c r="H429" s="147"/>
      <c r="I429" s="129"/>
      <c r="J429" s="130">
        <f t="shared" si="18"/>
        <v>0</v>
      </c>
      <c r="K429" s="147"/>
      <c r="L429" s="264" t="s">
        <v>3</v>
      </c>
      <c r="M429" s="264" t="s">
        <v>95</v>
      </c>
      <c r="N429" s="264">
        <v>150</v>
      </c>
      <c r="O429" s="264" t="s">
        <v>126</v>
      </c>
      <c r="P429" s="264" t="s">
        <v>197</v>
      </c>
      <c r="Q429" s="264" t="s">
        <v>97</v>
      </c>
      <c r="R429" s="264">
        <v>5</v>
      </c>
      <c r="S429" s="264">
        <v>500</v>
      </c>
      <c r="T429" s="266">
        <v>16.158999999999999</v>
      </c>
      <c r="U429" s="264">
        <v>80</v>
      </c>
    </row>
    <row r="430" spans="1:21">
      <c r="A430" s="437"/>
      <c r="B430" s="267" t="s">
        <v>127</v>
      </c>
      <c r="C430" s="268" t="s">
        <v>128</v>
      </c>
      <c r="D430" s="269">
        <v>1</v>
      </c>
      <c r="E430" s="270" t="s">
        <v>46</v>
      </c>
      <c r="F430" s="16">
        <v>17280</v>
      </c>
      <c r="G430" s="128">
        <f t="shared" si="17"/>
        <v>12096</v>
      </c>
      <c r="H430" s="147"/>
      <c r="I430" s="126"/>
      <c r="J430" s="127">
        <f t="shared" si="18"/>
        <v>0</v>
      </c>
      <c r="K430" s="147"/>
      <c r="L430" s="269" t="s">
        <v>3</v>
      </c>
      <c r="M430" s="269" t="s">
        <v>95</v>
      </c>
      <c r="N430" s="269">
        <v>150</v>
      </c>
      <c r="O430" s="269" t="s">
        <v>126</v>
      </c>
      <c r="P430" s="269" t="s">
        <v>197</v>
      </c>
      <c r="Q430" s="269" t="s">
        <v>97</v>
      </c>
      <c r="R430" s="269">
        <v>5</v>
      </c>
      <c r="S430" s="269">
        <v>500</v>
      </c>
      <c r="T430" s="271">
        <v>16.158999999999999</v>
      </c>
      <c r="U430" s="269">
        <v>80</v>
      </c>
    </row>
    <row r="431" spans="1:21" ht="17.25" customHeight="1">
      <c r="A431" s="437"/>
      <c r="B431" s="267" t="s">
        <v>232</v>
      </c>
      <c r="C431" s="268" t="s">
        <v>233</v>
      </c>
      <c r="D431" s="269">
        <v>1</v>
      </c>
      <c r="E431" s="270" t="s">
        <v>39</v>
      </c>
      <c r="F431" s="16">
        <v>3840</v>
      </c>
      <c r="G431" s="128">
        <f t="shared" si="17"/>
        <v>2688</v>
      </c>
      <c r="H431" s="147"/>
      <c r="I431" s="126"/>
      <c r="J431" s="127">
        <f t="shared" si="18"/>
        <v>0</v>
      </c>
      <c r="K431" s="147"/>
      <c r="L431" s="269" t="s">
        <v>3</v>
      </c>
      <c r="M431" s="269" t="s">
        <v>95</v>
      </c>
      <c r="N431" s="269">
        <v>150</v>
      </c>
      <c r="O431" s="269" t="s">
        <v>126</v>
      </c>
      <c r="P431" s="269" t="s">
        <v>197</v>
      </c>
      <c r="Q431" s="269" t="s">
        <v>97</v>
      </c>
      <c r="R431" s="269">
        <v>5</v>
      </c>
      <c r="S431" s="269">
        <v>500</v>
      </c>
      <c r="T431" s="271">
        <v>16.158999999999999</v>
      </c>
      <c r="U431" s="269">
        <v>80</v>
      </c>
    </row>
    <row r="432" spans="1:21" ht="25.5">
      <c r="A432" s="437"/>
      <c r="B432" s="267" t="s">
        <v>304</v>
      </c>
      <c r="C432" s="268" t="s">
        <v>305</v>
      </c>
      <c r="D432" s="269">
        <v>5</v>
      </c>
      <c r="E432" s="270" t="s">
        <v>46</v>
      </c>
      <c r="F432" s="16">
        <v>6480</v>
      </c>
      <c r="G432" s="128">
        <f t="shared" si="17"/>
        <v>4536</v>
      </c>
      <c r="H432" s="147"/>
      <c r="I432" s="126"/>
      <c r="J432" s="127">
        <f t="shared" si="18"/>
        <v>0</v>
      </c>
      <c r="K432" s="147"/>
      <c r="L432" s="269" t="s">
        <v>3</v>
      </c>
      <c r="M432" s="269" t="s">
        <v>95</v>
      </c>
      <c r="N432" s="269">
        <v>150</v>
      </c>
      <c r="O432" s="269" t="s">
        <v>126</v>
      </c>
      <c r="P432" s="269" t="s">
        <v>197</v>
      </c>
      <c r="Q432" s="269" t="s">
        <v>97</v>
      </c>
      <c r="R432" s="269">
        <v>5</v>
      </c>
      <c r="S432" s="269">
        <v>500</v>
      </c>
      <c r="T432" s="271">
        <v>16.158999999999999</v>
      </c>
      <c r="U432" s="269">
        <v>80</v>
      </c>
    </row>
    <row r="433" spans="1:21" ht="23.25" customHeight="1" thickBot="1">
      <c r="A433" s="437"/>
      <c r="B433" s="272" t="s">
        <v>236</v>
      </c>
      <c r="C433" s="273" t="s">
        <v>237</v>
      </c>
      <c r="D433" s="274">
        <v>1</v>
      </c>
      <c r="E433" s="275" t="s">
        <v>46</v>
      </c>
      <c r="F433" s="17">
        <v>2880</v>
      </c>
      <c r="G433" s="131">
        <f t="shared" si="17"/>
        <v>2016</v>
      </c>
      <c r="H433" s="147"/>
      <c r="I433" s="126"/>
      <c r="J433" s="127">
        <f t="shared" si="18"/>
        <v>0</v>
      </c>
      <c r="K433" s="147"/>
      <c r="L433" s="274" t="s">
        <v>3</v>
      </c>
      <c r="M433" s="274" t="s">
        <v>95</v>
      </c>
      <c r="N433" s="274">
        <v>150</v>
      </c>
      <c r="O433" s="274" t="s">
        <v>126</v>
      </c>
      <c r="P433" s="274" t="s">
        <v>197</v>
      </c>
      <c r="Q433" s="274" t="s">
        <v>97</v>
      </c>
      <c r="R433" s="274">
        <v>5</v>
      </c>
      <c r="S433" s="274">
        <v>500</v>
      </c>
      <c r="T433" s="276">
        <v>16.158999999999999</v>
      </c>
      <c r="U433" s="274">
        <v>80</v>
      </c>
    </row>
    <row r="434" spans="1:21" ht="36.75" customHeight="1" thickTop="1" thickBot="1">
      <c r="A434" s="437"/>
      <c r="B434" s="215" t="s">
        <v>316</v>
      </c>
      <c r="C434" s="257" t="s">
        <v>317</v>
      </c>
      <c r="D434" s="217"/>
      <c r="E434" s="218" t="s">
        <v>39</v>
      </c>
      <c r="F434" s="75">
        <v>72240</v>
      </c>
      <c r="G434" s="81">
        <f t="shared" si="17"/>
        <v>50568</v>
      </c>
      <c r="H434" s="147"/>
      <c r="I434" s="82"/>
      <c r="J434" s="83">
        <f t="shared" si="18"/>
        <v>0</v>
      </c>
      <c r="K434" s="147"/>
      <c r="L434" s="217" t="s">
        <v>3</v>
      </c>
      <c r="M434" s="217" t="s">
        <v>95</v>
      </c>
      <c r="N434" s="217">
        <v>250</v>
      </c>
      <c r="O434" s="217" t="s">
        <v>126</v>
      </c>
      <c r="P434" s="217" t="s">
        <v>197</v>
      </c>
      <c r="Q434" s="217" t="s">
        <v>97</v>
      </c>
      <c r="R434" s="217">
        <v>5</v>
      </c>
      <c r="S434" s="217">
        <v>500</v>
      </c>
      <c r="T434" s="236">
        <v>18.258999999999997</v>
      </c>
      <c r="U434" s="217">
        <v>80</v>
      </c>
    </row>
    <row r="435" spans="1:21" ht="23.25" customHeight="1" thickTop="1">
      <c r="A435" s="437"/>
      <c r="B435" s="258" t="s">
        <v>230</v>
      </c>
      <c r="C435" s="259" t="s">
        <v>231</v>
      </c>
      <c r="D435" s="260">
        <v>1</v>
      </c>
      <c r="E435" s="224" t="s">
        <v>46</v>
      </c>
      <c r="F435" s="20">
        <v>15720</v>
      </c>
      <c r="G435" s="120">
        <f t="shared" si="17"/>
        <v>11004</v>
      </c>
      <c r="H435" s="147"/>
      <c r="I435" s="121"/>
      <c r="J435" s="122">
        <f t="shared" si="18"/>
        <v>0</v>
      </c>
      <c r="K435" s="147"/>
      <c r="L435" s="223" t="s">
        <v>3</v>
      </c>
      <c r="M435" s="223" t="s">
        <v>95</v>
      </c>
      <c r="N435" s="223">
        <v>250</v>
      </c>
      <c r="O435" s="223" t="s">
        <v>126</v>
      </c>
      <c r="P435" s="223" t="s">
        <v>197</v>
      </c>
      <c r="Q435" s="223" t="s">
        <v>97</v>
      </c>
      <c r="R435" s="223">
        <v>5</v>
      </c>
      <c r="S435" s="223">
        <v>500</v>
      </c>
      <c r="T435" s="225">
        <v>18.258999999999997</v>
      </c>
      <c r="U435" s="223">
        <v>80</v>
      </c>
    </row>
    <row r="436" spans="1:21">
      <c r="A436" s="437"/>
      <c r="B436" s="231" t="s">
        <v>127</v>
      </c>
      <c r="C436" s="232" t="s">
        <v>128</v>
      </c>
      <c r="D436" s="233">
        <v>1</v>
      </c>
      <c r="E436" s="229" t="s">
        <v>46</v>
      </c>
      <c r="F436" s="14">
        <v>17280</v>
      </c>
      <c r="G436" s="120">
        <f t="shared" si="17"/>
        <v>12096</v>
      </c>
      <c r="H436" s="147"/>
      <c r="I436" s="123"/>
      <c r="J436" s="124">
        <f t="shared" si="18"/>
        <v>0</v>
      </c>
      <c r="K436" s="147"/>
      <c r="L436" s="228" t="s">
        <v>3</v>
      </c>
      <c r="M436" s="228" t="s">
        <v>95</v>
      </c>
      <c r="N436" s="228">
        <v>250</v>
      </c>
      <c r="O436" s="228" t="s">
        <v>126</v>
      </c>
      <c r="P436" s="228" t="s">
        <v>197</v>
      </c>
      <c r="Q436" s="228" t="s">
        <v>97</v>
      </c>
      <c r="R436" s="228">
        <v>5</v>
      </c>
      <c r="S436" s="228">
        <v>500</v>
      </c>
      <c r="T436" s="230">
        <v>18.258999999999997</v>
      </c>
      <c r="U436" s="228">
        <v>80</v>
      </c>
    </row>
    <row r="437" spans="1:21">
      <c r="A437" s="437"/>
      <c r="B437" s="231" t="s">
        <v>102</v>
      </c>
      <c r="C437" s="232" t="s">
        <v>103</v>
      </c>
      <c r="D437" s="233">
        <v>1</v>
      </c>
      <c r="E437" s="229" t="s">
        <v>39</v>
      </c>
      <c r="F437" s="14">
        <v>2760</v>
      </c>
      <c r="G437" s="120">
        <f t="shared" si="17"/>
        <v>1932</v>
      </c>
      <c r="H437" s="147"/>
      <c r="I437" s="123"/>
      <c r="J437" s="124">
        <f t="shared" si="18"/>
        <v>0</v>
      </c>
      <c r="K437" s="147"/>
      <c r="L437" s="228" t="s">
        <v>3</v>
      </c>
      <c r="M437" s="228" t="s">
        <v>95</v>
      </c>
      <c r="N437" s="228">
        <v>250</v>
      </c>
      <c r="O437" s="228" t="s">
        <v>126</v>
      </c>
      <c r="P437" s="228" t="s">
        <v>197</v>
      </c>
      <c r="Q437" s="228" t="s">
        <v>97</v>
      </c>
      <c r="R437" s="228">
        <v>5</v>
      </c>
      <c r="S437" s="228">
        <v>500</v>
      </c>
      <c r="T437" s="230">
        <v>18.258999999999997</v>
      </c>
      <c r="U437" s="228">
        <v>80</v>
      </c>
    </row>
    <row r="438" spans="1:21" ht="25.5">
      <c r="A438" s="437"/>
      <c r="B438" s="231" t="s">
        <v>198</v>
      </c>
      <c r="C438" s="232" t="s">
        <v>199</v>
      </c>
      <c r="D438" s="233">
        <v>5</v>
      </c>
      <c r="E438" s="229" t="s">
        <v>46</v>
      </c>
      <c r="F438" s="14">
        <v>6720</v>
      </c>
      <c r="G438" s="125">
        <f t="shared" si="17"/>
        <v>4704</v>
      </c>
      <c r="H438" s="147"/>
      <c r="I438" s="126"/>
      <c r="J438" s="127">
        <f t="shared" si="18"/>
        <v>0</v>
      </c>
      <c r="K438" s="147"/>
      <c r="L438" s="233" t="s">
        <v>3</v>
      </c>
      <c r="M438" s="233" t="s">
        <v>95</v>
      </c>
      <c r="N438" s="233">
        <v>250</v>
      </c>
      <c r="O438" s="233" t="s">
        <v>126</v>
      </c>
      <c r="P438" s="233" t="s">
        <v>197</v>
      </c>
      <c r="Q438" s="233" t="s">
        <v>97</v>
      </c>
      <c r="R438" s="233">
        <v>5</v>
      </c>
      <c r="S438" s="233">
        <v>500</v>
      </c>
      <c r="T438" s="235">
        <v>18.258999999999997</v>
      </c>
      <c r="U438" s="233">
        <v>80</v>
      </c>
    </row>
    <row r="439" spans="1:21" ht="26.25" customHeight="1" thickBot="1">
      <c r="A439" s="440"/>
      <c r="B439" s="231" t="s">
        <v>236</v>
      </c>
      <c r="C439" s="232" t="s">
        <v>237</v>
      </c>
      <c r="D439" s="233">
        <v>1</v>
      </c>
      <c r="E439" s="234" t="s">
        <v>46</v>
      </c>
      <c r="F439" s="15">
        <v>2880</v>
      </c>
      <c r="G439" s="125">
        <f t="shared" si="17"/>
        <v>2016</v>
      </c>
      <c r="H439" s="147"/>
      <c r="I439" s="126"/>
      <c r="J439" s="127">
        <f t="shared" si="18"/>
        <v>0</v>
      </c>
      <c r="K439" s="147"/>
      <c r="L439" s="233" t="s">
        <v>3</v>
      </c>
      <c r="M439" s="233" t="s">
        <v>95</v>
      </c>
      <c r="N439" s="233">
        <v>250</v>
      </c>
      <c r="O439" s="233" t="s">
        <v>126</v>
      </c>
      <c r="P439" s="233" t="s">
        <v>197</v>
      </c>
      <c r="Q439" s="233" t="s">
        <v>97</v>
      </c>
      <c r="R439" s="233">
        <v>5</v>
      </c>
      <c r="S439" s="233">
        <v>500</v>
      </c>
      <c r="T439" s="235">
        <v>18.258999999999997</v>
      </c>
      <c r="U439" s="233">
        <v>80</v>
      </c>
    </row>
    <row r="440" spans="1:21" ht="39" customHeight="1" thickTop="1" thickBot="1">
      <c r="A440" s="436"/>
      <c r="B440" s="215" t="s">
        <v>318</v>
      </c>
      <c r="C440" s="257" t="s">
        <v>319</v>
      </c>
      <c r="D440" s="217"/>
      <c r="E440" s="218" t="s">
        <v>39</v>
      </c>
      <c r="F440" s="75">
        <v>63360</v>
      </c>
      <c r="G440" s="81">
        <f t="shared" si="17"/>
        <v>44352</v>
      </c>
      <c r="H440" s="147"/>
      <c r="I440" s="82"/>
      <c r="J440" s="83">
        <f t="shared" si="18"/>
        <v>0</v>
      </c>
      <c r="K440" s="147"/>
      <c r="L440" s="217" t="s">
        <v>3</v>
      </c>
      <c r="M440" s="217" t="s">
        <v>95</v>
      </c>
      <c r="N440" s="217">
        <v>300</v>
      </c>
      <c r="O440" s="217" t="s">
        <v>126</v>
      </c>
      <c r="P440" s="217" t="s">
        <v>197</v>
      </c>
      <c r="Q440" s="217" t="s">
        <v>97</v>
      </c>
      <c r="R440" s="217">
        <v>5</v>
      </c>
      <c r="S440" s="217">
        <v>500</v>
      </c>
      <c r="T440" s="236">
        <v>19.717000000000002</v>
      </c>
      <c r="U440" s="217">
        <v>80</v>
      </c>
    </row>
    <row r="441" spans="1:21" ht="19.5" customHeight="1" thickTop="1">
      <c r="A441" s="437"/>
      <c r="B441" s="262" t="s">
        <v>230</v>
      </c>
      <c r="C441" s="263" t="s">
        <v>231</v>
      </c>
      <c r="D441" s="264">
        <v>1</v>
      </c>
      <c r="E441" s="265" t="s">
        <v>46</v>
      </c>
      <c r="F441" s="21">
        <v>15720</v>
      </c>
      <c r="G441" s="120">
        <f t="shared" si="17"/>
        <v>11004</v>
      </c>
      <c r="H441" s="147"/>
      <c r="I441" s="121"/>
      <c r="J441" s="122">
        <f t="shared" si="18"/>
        <v>0</v>
      </c>
      <c r="K441" s="147"/>
      <c r="L441" s="264" t="s">
        <v>3</v>
      </c>
      <c r="M441" s="264" t="s">
        <v>95</v>
      </c>
      <c r="N441" s="264">
        <v>300</v>
      </c>
      <c r="O441" s="264" t="s">
        <v>126</v>
      </c>
      <c r="P441" s="264" t="s">
        <v>197</v>
      </c>
      <c r="Q441" s="264" t="s">
        <v>97</v>
      </c>
      <c r="R441" s="264">
        <v>5</v>
      </c>
      <c r="S441" s="264">
        <v>500</v>
      </c>
      <c r="T441" s="266">
        <v>19.717000000000002</v>
      </c>
      <c r="U441" s="264">
        <v>80</v>
      </c>
    </row>
    <row r="442" spans="1:21">
      <c r="A442" s="437"/>
      <c r="B442" s="267" t="s">
        <v>127</v>
      </c>
      <c r="C442" s="268" t="s">
        <v>128</v>
      </c>
      <c r="D442" s="269">
        <v>1</v>
      </c>
      <c r="E442" s="270" t="s">
        <v>46</v>
      </c>
      <c r="F442" s="16">
        <v>17280</v>
      </c>
      <c r="G442" s="120">
        <f t="shared" si="17"/>
        <v>12096</v>
      </c>
      <c r="H442" s="147"/>
      <c r="I442" s="123"/>
      <c r="J442" s="124">
        <f t="shared" si="18"/>
        <v>0</v>
      </c>
      <c r="K442" s="147"/>
      <c r="L442" s="269" t="s">
        <v>3</v>
      </c>
      <c r="M442" s="269" t="s">
        <v>95</v>
      </c>
      <c r="N442" s="269">
        <v>300</v>
      </c>
      <c r="O442" s="269" t="s">
        <v>126</v>
      </c>
      <c r="P442" s="269" t="s">
        <v>197</v>
      </c>
      <c r="Q442" s="269" t="s">
        <v>97</v>
      </c>
      <c r="R442" s="269">
        <v>5</v>
      </c>
      <c r="S442" s="269">
        <v>500</v>
      </c>
      <c r="T442" s="271">
        <v>19.717000000000002</v>
      </c>
      <c r="U442" s="269">
        <v>80</v>
      </c>
    </row>
    <row r="443" spans="1:21" ht="21.75" customHeight="1">
      <c r="A443" s="437"/>
      <c r="B443" s="267" t="s">
        <v>108</v>
      </c>
      <c r="C443" s="268" t="s">
        <v>109</v>
      </c>
      <c r="D443" s="269">
        <v>1</v>
      </c>
      <c r="E443" s="270" t="s">
        <v>39</v>
      </c>
      <c r="F443" s="16">
        <v>2880</v>
      </c>
      <c r="G443" s="120">
        <f t="shared" si="17"/>
        <v>2016</v>
      </c>
      <c r="H443" s="147"/>
      <c r="I443" s="123"/>
      <c r="J443" s="124">
        <f t="shared" si="18"/>
        <v>0</v>
      </c>
      <c r="K443" s="147"/>
      <c r="L443" s="269" t="s">
        <v>3</v>
      </c>
      <c r="M443" s="269" t="s">
        <v>95</v>
      </c>
      <c r="N443" s="269">
        <v>300</v>
      </c>
      <c r="O443" s="269" t="s">
        <v>126</v>
      </c>
      <c r="P443" s="269" t="s">
        <v>197</v>
      </c>
      <c r="Q443" s="269" t="s">
        <v>97</v>
      </c>
      <c r="R443" s="269">
        <v>5</v>
      </c>
      <c r="S443" s="269">
        <v>500</v>
      </c>
      <c r="T443" s="271">
        <v>19.717000000000002</v>
      </c>
      <c r="U443" s="269">
        <v>80</v>
      </c>
    </row>
    <row r="444" spans="1:21" ht="25.5">
      <c r="A444" s="437"/>
      <c r="B444" s="267" t="s">
        <v>202</v>
      </c>
      <c r="C444" s="268" t="s">
        <v>203</v>
      </c>
      <c r="D444" s="269">
        <v>5</v>
      </c>
      <c r="E444" s="270" t="s">
        <v>46</v>
      </c>
      <c r="F444" s="16">
        <v>4920</v>
      </c>
      <c r="G444" s="120">
        <f t="shared" si="17"/>
        <v>3444</v>
      </c>
      <c r="H444" s="147"/>
      <c r="I444" s="123"/>
      <c r="J444" s="124">
        <f t="shared" si="18"/>
        <v>0</v>
      </c>
      <c r="K444" s="147"/>
      <c r="L444" s="269" t="s">
        <v>3</v>
      </c>
      <c r="M444" s="269" t="s">
        <v>95</v>
      </c>
      <c r="N444" s="269">
        <v>300</v>
      </c>
      <c r="O444" s="269" t="s">
        <v>126</v>
      </c>
      <c r="P444" s="269" t="s">
        <v>197</v>
      </c>
      <c r="Q444" s="269" t="s">
        <v>97</v>
      </c>
      <c r="R444" s="269">
        <v>5</v>
      </c>
      <c r="S444" s="269">
        <v>500</v>
      </c>
      <c r="T444" s="271">
        <v>19.717000000000002</v>
      </c>
      <c r="U444" s="269">
        <v>80</v>
      </c>
    </row>
    <row r="445" spans="1:21" ht="24" customHeight="1" thickBot="1">
      <c r="A445" s="437"/>
      <c r="B445" s="272" t="s">
        <v>236</v>
      </c>
      <c r="C445" s="273" t="s">
        <v>237</v>
      </c>
      <c r="D445" s="274">
        <v>1</v>
      </c>
      <c r="E445" s="275" t="s">
        <v>46</v>
      </c>
      <c r="F445" s="17">
        <v>2880</v>
      </c>
      <c r="G445" s="125">
        <f t="shared" si="17"/>
        <v>2016</v>
      </c>
      <c r="H445" s="147"/>
      <c r="I445" s="126"/>
      <c r="J445" s="127">
        <f t="shared" si="18"/>
        <v>0</v>
      </c>
      <c r="K445" s="147"/>
      <c r="L445" s="274" t="s">
        <v>3</v>
      </c>
      <c r="M445" s="274" t="s">
        <v>95</v>
      </c>
      <c r="N445" s="274">
        <v>300</v>
      </c>
      <c r="O445" s="274" t="s">
        <v>126</v>
      </c>
      <c r="P445" s="274" t="s">
        <v>197</v>
      </c>
      <c r="Q445" s="274" t="s">
        <v>97</v>
      </c>
      <c r="R445" s="274">
        <v>5</v>
      </c>
      <c r="S445" s="274">
        <v>500</v>
      </c>
      <c r="T445" s="276">
        <v>19.717000000000002</v>
      </c>
      <c r="U445" s="274">
        <v>80</v>
      </c>
    </row>
    <row r="446" spans="1:21" ht="41.25" customHeight="1" thickTop="1" thickBot="1">
      <c r="A446" s="437"/>
      <c r="B446" s="215" t="s">
        <v>320</v>
      </c>
      <c r="C446" s="257" t="s">
        <v>321</v>
      </c>
      <c r="D446" s="217"/>
      <c r="E446" s="218" t="s">
        <v>39</v>
      </c>
      <c r="F446" s="75">
        <v>68880</v>
      </c>
      <c r="G446" s="81">
        <f t="shared" si="17"/>
        <v>48216</v>
      </c>
      <c r="H446" s="147"/>
      <c r="I446" s="82"/>
      <c r="J446" s="83">
        <f t="shared" si="18"/>
        <v>0</v>
      </c>
      <c r="K446" s="147"/>
      <c r="L446" s="217" t="s">
        <v>3</v>
      </c>
      <c r="M446" s="217" t="s">
        <v>95</v>
      </c>
      <c r="N446" s="217">
        <v>400</v>
      </c>
      <c r="O446" s="217" t="s">
        <v>126</v>
      </c>
      <c r="P446" s="217" t="s">
        <v>197</v>
      </c>
      <c r="Q446" s="217" t="s">
        <v>97</v>
      </c>
      <c r="R446" s="217">
        <v>5</v>
      </c>
      <c r="S446" s="217">
        <v>500</v>
      </c>
      <c r="T446" s="236">
        <v>22.166</v>
      </c>
      <c r="U446" s="217">
        <v>80</v>
      </c>
    </row>
    <row r="447" spans="1:21" ht="24" customHeight="1" thickTop="1">
      <c r="A447" s="437"/>
      <c r="B447" s="262" t="s">
        <v>230</v>
      </c>
      <c r="C447" s="263" t="s">
        <v>231</v>
      </c>
      <c r="D447" s="264">
        <v>1</v>
      </c>
      <c r="E447" s="265" t="s">
        <v>46</v>
      </c>
      <c r="F447" s="21">
        <v>15720</v>
      </c>
      <c r="G447" s="120">
        <f t="shared" si="17"/>
        <v>11004</v>
      </c>
      <c r="H447" s="147"/>
      <c r="I447" s="121"/>
      <c r="J447" s="122">
        <f t="shared" si="18"/>
        <v>0</v>
      </c>
      <c r="K447" s="147"/>
      <c r="L447" s="264" t="s">
        <v>3</v>
      </c>
      <c r="M447" s="264" t="s">
        <v>95</v>
      </c>
      <c r="N447" s="264">
        <v>400</v>
      </c>
      <c r="O447" s="264" t="s">
        <v>126</v>
      </c>
      <c r="P447" s="264" t="s">
        <v>197</v>
      </c>
      <c r="Q447" s="264" t="s">
        <v>97</v>
      </c>
      <c r="R447" s="264">
        <v>5</v>
      </c>
      <c r="S447" s="264">
        <v>500</v>
      </c>
      <c r="T447" s="266">
        <v>22.166</v>
      </c>
      <c r="U447" s="264">
        <v>80</v>
      </c>
    </row>
    <row r="448" spans="1:21">
      <c r="A448" s="437"/>
      <c r="B448" s="267" t="s">
        <v>127</v>
      </c>
      <c r="C448" s="268" t="s">
        <v>128</v>
      </c>
      <c r="D448" s="269">
        <v>1</v>
      </c>
      <c r="E448" s="270" t="s">
        <v>46</v>
      </c>
      <c r="F448" s="16">
        <v>17280</v>
      </c>
      <c r="G448" s="120">
        <f t="shared" si="17"/>
        <v>12096</v>
      </c>
      <c r="H448" s="147"/>
      <c r="I448" s="123"/>
      <c r="J448" s="124">
        <f t="shared" si="18"/>
        <v>0</v>
      </c>
      <c r="K448" s="147"/>
      <c r="L448" s="269" t="s">
        <v>3</v>
      </c>
      <c r="M448" s="269" t="s">
        <v>95</v>
      </c>
      <c r="N448" s="269">
        <v>400</v>
      </c>
      <c r="O448" s="269" t="s">
        <v>126</v>
      </c>
      <c r="P448" s="269" t="s">
        <v>197</v>
      </c>
      <c r="Q448" s="269" t="s">
        <v>97</v>
      </c>
      <c r="R448" s="269">
        <v>5</v>
      </c>
      <c r="S448" s="269">
        <v>500</v>
      </c>
      <c r="T448" s="271">
        <v>22.166</v>
      </c>
      <c r="U448" s="269">
        <v>80</v>
      </c>
    </row>
    <row r="449" spans="1:21" ht="25.5" customHeight="1">
      <c r="A449" s="437"/>
      <c r="B449" s="267" t="s">
        <v>114</v>
      </c>
      <c r="C449" s="268" t="s">
        <v>115</v>
      </c>
      <c r="D449" s="269">
        <v>1</v>
      </c>
      <c r="E449" s="270" t="s">
        <v>39</v>
      </c>
      <c r="F449" s="16">
        <v>3000</v>
      </c>
      <c r="G449" s="120">
        <f t="shared" si="17"/>
        <v>2100</v>
      </c>
      <c r="H449" s="147"/>
      <c r="I449" s="123"/>
      <c r="J449" s="124">
        <f t="shared" si="18"/>
        <v>0</v>
      </c>
      <c r="K449" s="147"/>
      <c r="L449" s="269" t="s">
        <v>3</v>
      </c>
      <c r="M449" s="269" t="s">
        <v>95</v>
      </c>
      <c r="N449" s="269">
        <v>400</v>
      </c>
      <c r="O449" s="269" t="s">
        <v>126</v>
      </c>
      <c r="P449" s="269" t="s">
        <v>197</v>
      </c>
      <c r="Q449" s="269" t="s">
        <v>97</v>
      </c>
      <c r="R449" s="269">
        <v>5</v>
      </c>
      <c r="S449" s="269">
        <v>500</v>
      </c>
      <c r="T449" s="271">
        <v>22.166</v>
      </c>
      <c r="U449" s="269">
        <v>80</v>
      </c>
    </row>
    <row r="450" spans="1:21" ht="25.5">
      <c r="A450" s="437"/>
      <c r="B450" s="267" t="s">
        <v>206</v>
      </c>
      <c r="C450" s="268" t="s">
        <v>207</v>
      </c>
      <c r="D450" s="269">
        <v>5</v>
      </c>
      <c r="E450" s="270" t="s">
        <v>46</v>
      </c>
      <c r="F450" s="16">
        <v>6000</v>
      </c>
      <c r="G450" s="120">
        <f t="shared" si="17"/>
        <v>4200</v>
      </c>
      <c r="H450" s="147"/>
      <c r="I450" s="123"/>
      <c r="J450" s="124">
        <f t="shared" si="18"/>
        <v>0</v>
      </c>
      <c r="K450" s="147"/>
      <c r="L450" s="269" t="s">
        <v>3</v>
      </c>
      <c r="M450" s="269" t="s">
        <v>95</v>
      </c>
      <c r="N450" s="269">
        <v>400</v>
      </c>
      <c r="O450" s="269" t="s">
        <v>126</v>
      </c>
      <c r="P450" s="269" t="s">
        <v>197</v>
      </c>
      <c r="Q450" s="269" t="s">
        <v>97</v>
      </c>
      <c r="R450" s="269">
        <v>5</v>
      </c>
      <c r="S450" s="269">
        <v>500</v>
      </c>
      <c r="T450" s="271">
        <v>22.166</v>
      </c>
      <c r="U450" s="269">
        <v>80</v>
      </c>
    </row>
    <row r="451" spans="1:21" ht="24.75" customHeight="1" thickBot="1">
      <c r="A451" s="437"/>
      <c r="B451" s="231" t="s">
        <v>236</v>
      </c>
      <c r="C451" s="232" t="s">
        <v>237</v>
      </c>
      <c r="D451" s="233">
        <v>1</v>
      </c>
      <c r="E451" s="234" t="s">
        <v>46</v>
      </c>
      <c r="F451" s="15">
        <v>2880</v>
      </c>
      <c r="G451" s="125">
        <f t="shared" si="17"/>
        <v>2016</v>
      </c>
      <c r="H451" s="147"/>
      <c r="I451" s="126"/>
      <c r="J451" s="127">
        <f t="shared" si="18"/>
        <v>0</v>
      </c>
      <c r="K451" s="147"/>
      <c r="L451" s="233" t="s">
        <v>3</v>
      </c>
      <c r="M451" s="233" t="s">
        <v>95</v>
      </c>
      <c r="N451" s="233">
        <v>400</v>
      </c>
      <c r="O451" s="233" t="s">
        <v>126</v>
      </c>
      <c r="P451" s="233" t="s">
        <v>197</v>
      </c>
      <c r="Q451" s="233" t="s">
        <v>97</v>
      </c>
      <c r="R451" s="233">
        <v>5</v>
      </c>
      <c r="S451" s="233">
        <v>500</v>
      </c>
      <c r="T451" s="235">
        <v>22.166</v>
      </c>
      <c r="U451" s="233">
        <v>80</v>
      </c>
    </row>
    <row r="452" spans="1:21" ht="41.25" customHeight="1" thickTop="1" thickBot="1">
      <c r="A452" s="437"/>
      <c r="B452" s="215" t="s">
        <v>322</v>
      </c>
      <c r="C452" s="257" t="s">
        <v>323</v>
      </c>
      <c r="D452" s="217"/>
      <c r="E452" s="218" t="s">
        <v>39</v>
      </c>
      <c r="F452" s="75">
        <v>77280</v>
      </c>
      <c r="G452" s="81">
        <f t="shared" si="17"/>
        <v>54096</v>
      </c>
      <c r="H452" s="147"/>
      <c r="I452" s="82"/>
      <c r="J452" s="83">
        <f t="shared" si="18"/>
        <v>0</v>
      </c>
      <c r="K452" s="147"/>
      <c r="L452" s="217" t="s">
        <v>3</v>
      </c>
      <c r="M452" s="217" t="s">
        <v>95</v>
      </c>
      <c r="N452" s="217">
        <v>450</v>
      </c>
      <c r="O452" s="217" t="s">
        <v>126</v>
      </c>
      <c r="P452" s="217" t="s">
        <v>197</v>
      </c>
      <c r="Q452" s="217" t="s">
        <v>97</v>
      </c>
      <c r="R452" s="217">
        <v>5</v>
      </c>
      <c r="S452" s="217">
        <v>500</v>
      </c>
      <c r="T452" s="236">
        <v>22.934999999999999</v>
      </c>
      <c r="U452" s="217">
        <v>80</v>
      </c>
    </row>
    <row r="453" spans="1:21" ht="24.75" customHeight="1" thickTop="1">
      <c r="A453" s="437"/>
      <c r="B453" s="221" t="s">
        <v>230</v>
      </c>
      <c r="C453" s="222" t="s">
        <v>231</v>
      </c>
      <c r="D453" s="223">
        <v>1</v>
      </c>
      <c r="E453" s="224" t="s">
        <v>46</v>
      </c>
      <c r="F453" s="20">
        <v>15720</v>
      </c>
      <c r="G453" s="120">
        <f t="shared" si="17"/>
        <v>11004</v>
      </c>
      <c r="H453" s="147"/>
      <c r="I453" s="121"/>
      <c r="J453" s="122">
        <f t="shared" si="18"/>
        <v>0</v>
      </c>
      <c r="K453" s="147"/>
      <c r="L453" s="223" t="s">
        <v>3</v>
      </c>
      <c r="M453" s="223" t="s">
        <v>95</v>
      </c>
      <c r="N453" s="223">
        <v>450</v>
      </c>
      <c r="O453" s="223" t="s">
        <v>126</v>
      </c>
      <c r="P453" s="223" t="s">
        <v>197</v>
      </c>
      <c r="Q453" s="223" t="s">
        <v>97</v>
      </c>
      <c r="R453" s="223">
        <v>5</v>
      </c>
      <c r="S453" s="223">
        <v>500</v>
      </c>
      <c r="T453" s="225">
        <v>22.934999999999999</v>
      </c>
      <c r="U453" s="223">
        <v>80</v>
      </c>
    </row>
    <row r="454" spans="1:21">
      <c r="A454" s="437"/>
      <c r="B454" s="226" t="s">
        <v>127</v>
      </c>
      <c r="C454" s="227" t="s">
        <v>128</v>
      </c>
      <c r="D454" s="228">
        <v>1</v>
      </c>
      <c r="E454" s="229" t="s">
        <v>46</v>
      </c>
      <c r="F454" s="14">
        <v>17280</v>
      </c>
      <c r="G454" s="120">
        <f t="shared" si="17"/>
        <v>12096</v>
      </c>
      <c r="H454" s="147"/>
      <c r="I454" s="123"/>
      <c r="J454" s="124">
        <f t="shared" si="18"/>
        <v>0</v>
      </c>
      <c r="K454" s="147"/>
      <c r="L454" s="228" t="s">
        <v>3</v>
      </c>
      <c r="M454" s="228" t="s">
        <v>95</v>
      </c>
      <c r="N454" s="228">
        <v>450</v>
      </c>
      <c r="O454" s="228" t="s">
        <v>126</v>
      </c>
      <c r="P454" s="228" t="s">
        <v>197</v>
      </c>
      <c r="Q454" s="228" t="s">
        <v>97</v>
      </c>
      <c r="R454" s="228">
        <v>5</v>
      </c>
      <c r="S454" s="228">
        <v>500</v>
      </c>
      <c r="T454" s="230">
        <v>22.934999999999999</v>
      </c>
      <c r="U454" s="228">
        <v>80</v>
      </c>
    </row>
    <row r="455" spans="1:21" ht="22.5" customHeight="1">
      <c r="A455" s="437"/>
      <c r="B455" s="226" t="s">
        <v>120</v>
      </c>
      <c r="C455" s="227" t="s">
        <v>121</v>
      </c>
      <c r="D455" s="228">
        <v>1</v>
      </c>
      <c r="E455" s="229" t="s">
        <v>39</v>
      </c>
      <c r="F455" s="14">
        <v>3600</v>
      </c>
      <c r="G455" s="120">
        <f t="shared" si="17"/>
        <v>2520</v>
      </c>
      <c r="H455" s="147"/>
      <c r="I455" s="123"/>
      <c r="J455" s="124">
        <f t="shared" si="18"/>
        <v>0</v>
      </c>
      <c r="K455" s="147"/>
      <c r="L455" s="228" t="s">
        <v>3</v>
      </c>
      <c r="M455" s="228" t="s">
        <v>95</v>
      </c>
      <c r="N455" s="228">
        <v>450</v>
      </c>
      <c r="O455" s="228" t="s">
        <v>126</v>
      </c>
      <c r="P455" s="228" t="s">
        <v>197</v>
      </c>
      <c r="Q455" s="228" t="s">
        <v>97</v>
      </c>
      <c r="R455" s="228">
        <v>5</v>
      </c>
      <c r="S455" s="228">
        <v>500</v>
      </c>
      <c r="T455" s="230">
        <v>22.934999999999999</v>
      </c>
      <c r="U455" s="228">
        <v>80</v>
      </c>
    </row>
    <row r="456" spans="1:21" ht="25.5">
      <c r="A456" s="437"/>
      <c r="B456" s="226" t="s">
        <v>210</v>
      </c>
      <c r="C456" s="227" t="s">
        <v>211</v>
      </c>
      <c r="D456" s="228">
        <v>5</v>
      </c>
      <c r="E456" s="229" t="s">
        <v>46</v>
      </c>
      <c r="F456" s="14">
        <v>7560</v>
      </c>
      <c r="G456" s="120">
        <f t="shared" si="17"/>
        <v>5292</v>
      </c>
      <c r="H456" s="147"/>
      <c r="I456" s="123"/>
      <c r="J456" s="124">
        <f t="shared" si="18"/>
        <v>0</v>
      </c>
      <c r="K456" s="147"/>
      <c r="L456" s="228" t="s">
        <v>3</v>
      </c>
      <c r="M456" s="228" t="s">
        <v>95</v>
      </c>
      <c r="N456" s="228">
        <v>450</v>
      </c>
      <c r="O456" s="228" t="s">
        <v>126</v>
      </c>
      <c r="P456" s="228" t="s">
        <v>197</v>
      </c>
      <c r="Q456" s="228" t="s">
        <v>97</v>
      </c>
      <c r="R456" s="228">
        <v>5</v>
      </c>
      <c r="S456" s="228">
        <v>500</v>
      </c>
      <c r="T456" s="230">
        <v>22.934999999999999</v>
      </c>
      <c r="U456" s="228">
        <v>80</v>
      </c>
    </row>
    <row r="457" spans="1:21" ht="23.25" customHeight="1" thickBot="1">
      <c r="A457" s="440"/>
      <c r="B457" s="231" t="s">
        <v>236</v>
      </c>
      <c r="C457" s="232" t="s">
        <v>237</v>
      </c>
      <c r="D457" s="233">
        <v>1</v>
      </c>
      <c r="E457" s="234" t="s">
        <v>46</v>
      </c>
      <c r="F457" s="15">
        <v>2880</v>
      </c>
      <c r="G457" s="125">
        <f t="shared" si="17"/>
        <v>2016</v>
      </c>
      <c r="H457" s="147"/>
      <c r="I457" s="126"/>
      <c r="J457" s="127">
        <f t="shared" si="18"/>
        <v>0</v>
      </c>
      <c r="K457" s="147"/>
      <c r="L457" s="233" t="s">
        <v>3</v>
      </c>
      <c r="M457" s="233" t="s">
        <v>95</v>
      </c>
      <c r="N457" s="233">
        <v>450</v>
      </c>
      <c r="O457" s="233" t="s">
        <v>126</v>
      </c>
      <c r="P457" s="233" t="s">
        <v>197</v>
      </c>
      <c r="Q457" s="233" t="s">
        <v>97</v>
      </c>
      <c r="R457" s="233">
        <v>5</v>
      </c>
      <c r="S457" s="233">
        <v>500</v>
      </c>
      <c r="T457" s="235">
        <v>22.934999999999999</v>
      </c>
      <c r="U457" s="233">
        <v>80</v>
      </c>
    </row>
    <row r="458" spans="1:21" ht="39" customHeight="1" thickTop="1" thickBot="1">
      <c r="A458" s="436"/>
      <c r="B458" s="215" t="s">
        <v>324</v>
      </c>
      <c r="C458" s="257" t="s">
        <v>325</v>
      </c>
      <c r="D458" s="217"/>
      <c r="E458" s="218" t="s">
        <v>39</v>
      </c>
      <c r="F458" s="75">
        <v>80040</v>
      </c>
      <c r="G458" s="81">
        <f t="shared" si="17"/>
        <v>56028</v>
      </c>
      <c r="H458" s="147"/>
      <c r="I458" s="82"/>
      <c r="J458" s="83">
        <f t="shared" si="18"/>
        <v>0</v>
      </c>
      <c r="K458" s="147"/>
      <c r="L458" s="217" t="s">
        <v>3</v>
      </c>
      <c r="M458" s="217" t="s">
        <v>95</v>
      </c>
      <c r="N458" s="217">
        <v>150</v>
      </c>
      <c r="O458" s="217" t="s">
        <v>137</v>
      </c>
      <c r="P458" s="217" t="s">
        <v>197</v>
      </c>
      <c r="Q458" s="217" t="s">
        <v>97</v>
      </c>
      <c r="R458" s="217">
        <v>6</v>
      </c>
      <c r="S458" s="217">
        <v>500</v>
      </c>
      <c r="T458" s="236">
        <v>18.446999999999999</v>
      </c>
      <c r="U458" s="217">
        <v>80</v>
      </c>
    </row>
    <row r="459" spans="1:21" ht="24" customHeight="1" thickTop="1">
      <c r="A459" s="437"/>
      <c r="B459" s="221" t="s">
        <v>230</v>
      </c>
      <c r="C459" s="222" t="s">
        <v>231</v>
      </c>
      <c r="D459" s="223">
        <v>1</v>
      </c>
      <c r="E459" s="224" t="s">
        <v>46</v>
      </c>
      <c r="F459" s="20">
        <v>15720</v>
      </c>
      <c r="G459" s="120">
        <f t="shared" si="17"/>
        <v>11004</v>
      </c>
      <c r="H459" s="147"/>
      <c r="I459" s="121"/>
      <c r="J459" s="122">
        <f t="shared" si="18"/>
        <v>0</v>
      </c>
      <c r="K459" s="147"/>
      <c r="L459" s="223" t="s">
        <v>3</v>
      </c>
      <c r="M459" s="223" t="s">
        <v>95</v>
      </c>
      <c r="N459" s="223">
        <v>150</v>
      </c>
      <c r="O459" s="223" t="s">
        <v>137</v>
      </c>
      <c r="P459" s="223" t="s">
        <v>197</v>
      </c>
      <c r="Q459" s="223" t="s">
        <v>97</v>
      </c>
      <c r="R459" s="223">
        <v>6</v>
      </c>
      <c r="S459" s="223">
        <v>500</v>
      </c>
      <c r="T459" s="225">
        <v>18.446999999999999</v>
      </c>
      <c r="U459" s="223">
        <v>80</v>
      </c>
    </row>
    <row r="460" spans="1:21">
      <c r="A460" s="437"/>
      <c r="B460" s="226" t="s">
        <v>138</v>
      </c>
      <c r="C460" s="227" t="s">
        <v>139</v>
      </c>
      <c r="D460" s="228">
        <v>1</v>
      </c>
      <c r="E460" s="229" t="s">
        <v>46</v>
      </c>
      <c r="F460" s="14">
        <v>18720</v>
      </c>
      <c r="G460" s="120">
        <f t="shared" si="17"/>
        <v>13104</v>
      </c>
      <c r="H460" s="147"/>
      <c r="I460" s="123"/>
      <c r="J460" s="124">
        <f t="shared" si="18"/>
        <v>0</v>
      </c>
      <c r="K460" s="147"/>
      <c r="L460" s="228" t="s">
        <v>3</v>
      </c>
      <c r="M460" s="228" t="s">
        <v>95</v>
      </c>
      <c r="N460" s="228">
        <v>150</v>
      </c>
      <c r="O460" s="228" t="s">
        <v>137</v>
      </c>
      <c r="P460" s="228" t="s">
        <v>197</v>
      </c>
      <c r="Q460" s="228" t="s">
        <v>97</v>
      </c>
      <c r="R460" s="228">
        <v>6</v>
      </c>
      <c r="S460" s="228">
        <v>500</v>
      </c>
      <c r="T460" s="230">
        <v>18.446999999999999</v>
      </c>
      <c r="U460" s="228">
        <v>80</v>
      </c>
    </row>
    <row r="461" spans="1:21" ht="25.5" customHeight="1">
      <c r="A461" s="437"/>
      <c r="B461" s="226" t="s">
        <v>232</v>
      </c>
      <c r="C461" s="227" t="s">
        <v>233</v>
      </c>
      <c r="D461" s="228">
        <v>1</v>
      </c>
      <c r="E461" s="229" t="s">
        <v>39</v>
      </c>
      <c r="F461" s="14">
        <v>3840</v>
      </c>
      <c r="G461" s="120">
        <f t="shared" si="17"/>
        <v>2688</v>
      </c>
      <c r="H461" s="147"/>
      <c r="I461" s="123"/>
      <c r="J461" s="124">
        <f t="shared" si="18"/>
        <v>0</v>
      </c>
      <c r="K461" s="147"/>
      <c r="L461" s="228" t="s">
        <v>3</v>
      </c>
      <c r="M461" s="228" t="s">
        <v>95</v>
      </c>
      <c r="N461" s="228">
        <v>150</v>
      </c>
      <c r="O461" s="228" t="s">
        <v>137</v>
      </c>
      <c r="P461" s="228" t="s">
        <v>197</v>
      </c>
      <c r="Q461" s="228" t="s">
        <v>97</v>
      </c>
      <c r="R461" s="228">
        <v>6</v>
      </c>
      <c r="S461" s="228">
        <v>500</v>
      </c>
      <c r="T461" s="230">
        <v>18.446999999999999</v>
      </c>
      <c r="U461" s="228">
        <v>80</v>
      </c>
    </row>
    <row r="462" spans="1:21" ht="25.5">
      <c r="A462" s="437"/>
      <c r="B462" s="226" t="s">
        <v>304</v>
      </c>
      <c r="C462" s="227" t="s">
        <v>305</v>
      </c>
      <c r="D462" s="228">
        <v>6</v>
      </c>
      <c r="E462" s="229" t="s">
        <v>46</v>
      </c>
      <c r="F462" s="14">
        <v>6480</v>
      </c>
      <c r="G462" s="120">
        <f t="shared" si="17"/>
        <v>4536</v>
      </c>
      <c r="H462" s="147"/>
      <c r="I462" s="123"/>
      <c r="J462" s="124">
        <f t="shared" si="18"/>
        <v>0</v>
      </c>
      <c r="K462" s="147"/>
      <c r="L462" s="228" t="s">
        <v>3</v>
      </c>
      <c r="M462" s="228" t="s">
        <v>95</v>
      </c>
      <c r="N462" s="228">
        <v>150</v>
      </c>
      <c r="O462" s="228" t="s">
        <v>137</v>
      </c>
      <c r="P462" s="228" t="s">
        <v>197</v>
      </c>
      <c r="Q462" s="228" t="s">
        <v>97</v>
      </c>
      <c r="R462" s="228">
        <v>6</v>
      </c>
      <c r="S462" s="228">
        <v>500</v>
      </c>
      <c r="T462" s="230">
        <v>18.446999999999999</v>
      </c>
      <c r="U462" s="228">
        <v>80</v>
      </c>
    </row>
    <row r="463" spans="1:21" ht="21" customHeight="1" thickBot="1">
      <c r="A463" s="437"/>
      <c r="B463" s="231" t="s">
        <v>236</v>
      </c>
      <c r="C463" s="232" t="s">
        <v>237</v>
      </c>
      <c r="D463" s="233">
        <v>1</v>
      </c>
      <c r="E463" s="234" t="s">
        <v>46</v>
      </c>
      <c r="F463" s="15">
        <v>2880</v>
      </c>
      <c r="G463" s="125">
        <f t="shared" si="17"/>
        <v>2016</v>
      </c>
      <c r="H463" s="147"/>
      <c r="I463" s="126"/>
      <c r="J463" s="127">
        <f t="shared" si="18"/>
        <v>0</v>
      </c>
      <c r="K463" s="147"/>
      <c r="L463" s="233" t="s">
        <v>3</v>
      </c>
      <c r="M463" s="233" t="s">
        <v>95</v>
      </c>
      <c r="N463" s="233">
        <v>150</v>
      </c>
      <c r="O463" s="233" t="s">
        <v>137</v>
      </c>
      <c r="P463" s="233" t="s">
        <v>197</v>
      </c>
      <c r="Q463" s="233" t="s">
        <v>97</v>
      </c>
      <c r="R463" s="233">
        <v>6</v>
      </c>
      <c r="S463" s="233">
        <v>500</v>
      </c>
      <c r="T463" s="235">
        <v>18.446999999999999</v>
      </c>
      <c r="U463" s="233">
        <v>80</v>
      </c>
    </row>
    <row r="464" spans="1:21" ht="40.5" customHeight="1" thickTop="1" thickBot="1">
      <c r="A464" s="437"/>
      <c r="B464" s="215" t="s">
        <v>326</v>
      </c>
      <c r="C464" s="257" t="s">
        <v>327</v>
      </c>
      <c r="D464" s="217"/>
      <c r="E464" s="218" t="s">
        <v>39</v>
      </c>
      <c r="F464" s="75">
        <v>80400</v>
      </c>
      <c r="G464" s="81">
        <f t="shared" si="17"/>
        <v>56280</v>
      </c>
      <c r="H464" s="147"/>
      <c r="I464" s="82"/>
      <c r="J464" s="83">
        <f t="shared" si="18"/>
        <v>0</v>
      </c>
      <c r="K464" s="147"/>
      <c r="L464" s="217" t="s">
        <v>3</v>
      </c>
      <c r="M464" s="217" t="s">
        <v>95</v>
      </c>
      <c r="N464" s="217">
        <v>250</v>
      </c>
      <c r="O464" s="217" t="s">
        <v>137</v>
      </c>
      <c r="P464" s="217" t="s">
        <v>197</v>
      </c>
      <c r="Q464" s="217" t="s">
        <v>97</v>
      </c>
      <c r="R464" s="217">
        <v>6</v>
      </c>
      <c r="S464" s="217">
        <v>500</v>
      </c>
      <c r="T464" s="236">
        <v>20.937000000000001</v>
      </c>
      <c r="U464" s="217">
        <v>80</v>
      </c>
    </row>
    <row r="465" spans="1:21" ht="24.75" customHeight="1" thickTop="1">
      <c r="A465" s="437"/>
      <c r="B465" s="258" t="s">
        <v>230</v>
      </c>
      <c r="C465" s="259" t="s">
        <v>231</v>
      </c>
      <c r="D465" s="260">
        <v>1</v>
      </c>
      <c r="E465" s="224" t="s">
        <v>46</v>
      </c>
      <c r="F465" s="20">
        <v>15720</v>
      </c>
      <c r="G465" s="120">
        <f t="shared" si="17"/>
        <v>11004</v>
      </c>
      <c r="H465" s="147"/>
      <c r="I465" s="121"/>
      <c r="J465" s="122">
        <f t="shared" si="18"/>
        <v>0</v>
      </c>
      <c r="K465" s="147"/>
      <c r="L465" s="223" t="s">
        <v>3</v>
      </c>
      <c r="M465" s="223" t="s">
        <v>95</v>
      </c>
      <c r="N465" s="223">
        <v>250</v>
      </c>
      <c r="O465" s="223" t="s">
        <v>137</v>
      </c>
      <c r="P465" s="223" t="s">
        <v>197</v>
      </c>
      <c r="Q465" s="223" t="s">
        <v>97</v>
      </c>
      <c r="R465" s="223">
        <v>6</v>
      </c>
      <c r="S465" s="223">
        <v>500</v>
      </c>
      <c r="T465" s="225">
        <v>20.937000000000001</v>
      </c>
      <c r="U465" s="223">
        <v>80</v>
      </c>
    </row>
    <row r="466" spans="1:21">
      <c r="A466" s="437"/>
      <c r="B466" s="231" t="s">
        <v>138</v>
      </c>
      <c r="C466" s="232" t="s">
        <v>139</v>
      </c>
      <c r="D466" s="233">
        <v>1</v>
      </c>
      <c r="E466" s="229" t="s">
        <v>46</v>
      </c>
      <c r="F466" s="14">
        <v>18720</v>
      </c>
      <c r="G466" s="120">
        <f t="shared" si="17"/>
        <v>13104</v>
      </c>
      <c r="H466" s="147"/>
      <c r="I466" s="123"/>
      <c r="J466" s="124">
        <f t="shared" si="18"/>
        <v>0</v>
      </c>
      <c r="K466" s="147"/>
      <c r="L466" s="228" t="s">
        <v>3</v>
      </c>
      <c r="M466" s="228" t="s">
        <v>95</v>
      </c>
      <c r="N466" s="228">
        <v>250</v>
      </c>
      <c r="O466" s="228" t="s">
        <v>137</v>
      </c>
      <c r="P466" s="228" t="s">
        <v>197</v>
      </c>
      <c r="Q466" s="228" t="s">
        <v>97</v>
      </c>
      <c r="R466" s="228">
        <v>6</v>
      </c>
      <c r="S466" s="228">
        <v>500</v>
      </c>
      <c r="T466" s="230">
        <v>20.937000000000001</v>
      </c>
      <c r="U466" s="228">
        <v>80</v>
      </c>
    </row>
    <row r="467" spans="1:21">
      <c r="A467" s="437"/>
      <c r="B467" s="231" t="s">
        <v>102</v>
      </c>
      <c r="C467" s="232" t="s">
        <v>103</v>
      </c>
      <c r="D467" s="233">
        <v>1</v>
      </c>
      <c r="E467" s="229" t="s">
        <v>39</v>
      </c>
      <c r="F467" s="14">
        <v>2760</v>
      </c>
      <c r="G467" s="120">
        <f t="shared" si="17"/>
        <v>1932</v>
      </c>
      <c r="H467" s="147"/>
      <c r="I467" s="123"/>
      <c r="J467" s="124">
        <f t="shared" si="18"/>
        <v>0</v>
      </c>
      <c r="K467" s="147"/>
      <c r="L467" s="228" t="s">
        <v>3</v>
      </c>
      <c r="M467" s="228" t="s">
        <v>95</v>
      </c>
      <c r="N467" s="228">
        <v>250</v>
      </c>
      <c r="O467" s="228" t="s">
        <v>137</v>
      </c>
      <c r="P467" s="228" t="s">
        <v>197</v>
      </c>
      <c r="Q467" s="228" t="s">
        <v>97</v>
      </c>
      <c r="R467" s="228">
        <v>6</v>
      </c>
      <c r="S467" s="228">
        <v>500</v>
      </c>
      <c r="T467" s="230">
        <v>20.937000000000001</v>
      </c>
      <c r="U467" s="228">
        <v>80</v>
      </c>
    </row>
    <row r="468" spans="1:21" ht="25.5">
      <c r="A468" s="437"/>
      <c r="B468" s="231" t="s">
        <v>198</v>
      </c>
      <c r="C468" s="232" t="s">
        <v>199</v>
      </c>
      <c r="D468" s="233">
        <v>6</v>
      </c>
      <c r="E468" s="229" t="s">
        <v>46</v>
      </c>
      <c r="F468" s="14">
        <v>6720</v>
      </c>
      <c r="G468" s="125">
        <f t="shared" si="17"/>
        <v>4704</v>
      </c>
      <c r="H468" s="147"/>
      <c r="I468" s="126"/>
      <c r="J468" s="127">
        <f t="shared" si="18"/>
        <v>0</v>
      </c>
      <c r="K468" s="147"/>
      <c r="L468" s="233" t="s">
        <v>3</v>
      </c>
      <c r="M468" s="233" t="s">
        <v>95</v>
      </c>
      <c r="N468" s="233">
        <v>250</v>
      </c>
      <c r="O468" s="233" t="s">
        <v>137</v>
      </c>
      <c r="P468" s="233" t="s">
        <v>197</v>
      </c>
      <c r="Q468" s="233" t="s">
        <v>97</v>
      </c>
      <c r="R468" s="233">
        <v>6</v>
      </c>
      <c r="S468" s="233">
        <v>500</v>
      </c>
      <c r="T468" s="235">
        <v>20.937000000000001</v>
      </c>
      <c r="U468" s="233">
        <v>80</v>
      </c>
    </row>
    <row r="469" spans="1:21" ht="22.5" customHeight="1" thickBot="1">
      <c r="A469" s="440"/>
      <c r="B469" s="231" t="s">
        <v>236</v>
      </c>
      <c r="C469" s="232" t="s">
        <v>237</v>
      </c>
      <c r="D469" s="233">
        <v>1</v>
      </c>
      <c r="E469" s="234" t="s">
        <v>46</v>
      </c>
      <c r="F469" s="15">
        <v>2880</v>
      </c>
      <c r="G469" s="125">
        <f t="shared" si="17"/>
        <v>2016</v>
      </c>
      <c r="H469" s="147"/>
      <c r="I469" s="126"/>
      <c r="J469" s="127">
        <f t="shared" si="18"/>
        <v>0</v>
      </c>
      <c r="K469" s="147"/>
      <c r="L469" s="233" t="s">
        <v>3</v>
      </c>
      <c r="M469" s="233" t="s">
        <v>95</v>
      </c>
      <c r="N469" s="233">
        <v>250</v>
      </c>
      <c r="O469" s="233" t="s">
        <v>137</v>
      </c>
      <c r="P469" s="233" t="s">
        <v>197</v>
      </c>
      <c r="Q469" s="233" t="s">
        <v>97</v>
      </c>
      <c r="R469" s="233">
        <v>6</v>
      </c>
      <c r="S469" s="233">
        <v>500</v>
      </c>
      <c r="T469" s="235">
        <v>20.937000000000001</v>
      </c>
      <c r="U469" s="233">
        <v>80</v>
      </c>
    </row>
    <row r="470" spans="1:21" ht="39" customHeight="1" thickTop="1" thickBot="1">
      <c r="A470" s="436"/>
      <c r="B470" s="215" t="s">
        <v>328</v>
      </c>
      <c r="C470" s="257" t="s">
        <v>329</v>
      </c>
      <c r="D470" s="217"/>
      <c r="E470" s="218" t="s">
        <v>39</v>
      </c>
      <c r="F470" s="75">
        <v>69720</v>
      </c>
      <c r="G470" s="81">
        <f t="shared" si="17"/>
        <v>48804</v>
      </c>
      <c r="H470" s="147"/>
      <c r="I470" s="82"/>
      <c r="J470" s="83">
        <f t="shared" si="18"/>
        <v>0</v>
      </c>
      <c r="K470" s="147"/>
      <c r="L470" s="217" t="s">
        <v>3</v>
      </c>
      <c r="M470" s="217" t="s">
        <v>95</v>
      </c>
      <c r="N470" s="217">
        <v>300</v>
      </c>
      <c r="O470" s="217" t="s">
        <v>137</v>
      </c>
      <c r="P470" s="217" t="s">
        <v>197</v>
      </c>
      <c r="Q470" s="217" t="s">
        <v>97</v>
      </c>
      <c r="R470" s="217">
        <v>6</v>
      </c>
      <c r="S470" s="217">
        <v>500</v>
      </c>
      <c r="T470" s="236">
        <v>22.675000000000001</v>
      </c>
      <c r="U470" s="217">
        <v>80</v>
      </c>
    </row>
    <row r="471" spans="1:21" ht="26.25" customHeight="1" thickTop="1">
      <c r="A471" s="437"/>
      <c r="B471" s="221" t="s">
        <v>230</v>
      </c>
      <c r="C471" s="222" t="s">
        <v>231</v>
      </c>
      <c r="D471" s="223">
        <v>1</v>
      </c>
      <c r="E471" s="224" t="s">
        <v>46</v>
      </c>
      <c r="F471" s="20">
        <v>15720</v>
      </c>
      <c r="G471" s="120">
        <f t="shared" si="17"/>
        <v>11004</v>
      </c>
      <c r="H471" s="147"/>
      <c r="I471" s="121"/>
      <c r="J471" s="122">
        <f t="shared" si="18"/>
        <v>0</v>
      </c>
      <c r="K471" s="147"/>
      <c r="L471" s="223" t="s">
        <v>3</v>
      </c>
      <c r="M471" s="223" t="s">
        <v>95</v>
      </c>
      <c r="N471" s="223">
        <v>300</v>
      </c>
      <c r="O471" s="223" t="s">
        <v>137</v>
      </c>
      <c r="P471" s="223" t="s">
        <v>197</v>
      </c>
      <c r="Q471" s="223" t="s">
        <v>97</v>
      </c>
      <c r="R471" s="223">
        <v>6</v>
      </c>
      <c r="S471" s="223">
        <v>500</v>
      </c>
      <c r="T471" s="225">
        <v>22.675000000000001</v>
      </c>
      <c r="U471" s="223">
        <v>80</v>
      </c>
    </row>
    <row r="472" spans="1:21">
      <c r="A472" s="437"/>
      <c r="B472" s="226" t="s">
        <v>138</v>
      </c>
      <c r="C472" s="227" t="s">
        <v>139</v>
      </c>
      <c r="D472" s="228">
        <v>1</v>
      </c>
      <c r="E472" s="229" t="s">
        <v>46</v>
      </c>
      <c r="F472" s="14">
        <v>18720</v>
      </c>
      <c r="G472" s="120">
        <f t="shared" si="17"/>
        <v>13104</v>
      </c>
      <c r="H472" s="147"/>
      <c r="I472" s="123"/>
      <c r="J472" s="124">
        <f t="shared" si="18"/>
        <v>0</v>
      </c>
      <c r="K472" s="147"/>
      <c r="L472" s="228" t="s">
        <v>3</v>
      </c>
      <c r="M472" s="228" t="s">
        <v>95</v>
      </c>
      <c r="N472" s="228">
        <v>300</v>
      </c>
      <c r="O472" s="228" t="s">
        <v>137</v>
      </c>
      <c r="P472" s="228" t="s">
        <v>197</v>
      </c>
      <c r="Q472" s="228" t="s">
        <v>97</v>
      </c>
      <c r="R472" s="228">
        <v>6</v>
      </c>
      <c r="S472" s="228">
        <v>500</v>
      </c>
      <c r="T472" s="230">
        <v>22.675000000000001</v>
      </c>
      <c r="U472" s="228">
        <v>80</v>
      </c>
    </row>
    <row r="473" spans="1:21" ht="24" customHeight="1">
      <c r="A473" s="437"/>
      <c r="B473" s="226" t="s">
        <v>108</v>
      </c>
      <c r="C473" s="227" t="s">
        <v>109</v>
      </c>
      <c r="D473" s="228">
        <v>1</v>
      </c>
      <c r="E473" s="229" t="s">
        <v>39</v>
      </c>
      <c r="F473" s="14">
        <v>2880</v>
      </c>
      <c r="G473" s="120">
        <f t="shared" si="17"/>
        <v>2016</v>
      </c>
      <c r="H473" s="147"/>
      <c r="I473" s="123"/>
      <c r="J473" s="124">
        <f t="shared" si="18"/>
        <v>0</v>
      </c>
      <c r="K473" s="147"/>
      <c r="L473" s="228" t="s">
        <v>3</v>
      </c>
      <c r="M473" s="228" t="s">
        <v>95</v>
      </c>
      <c r="N473" s="228">
        <v>300</v>
      </c>
      <c r="O473" s="228" t="s">
        <v>137</v>
      </c>
      <c r="P473" s="228" t="s">
        <v>197</v>
      </c>
      <c r="Q473" s="228" t="s">
        <v>97</v>
      </c>
      <c r="R473" s="228">
        <v>6</v>
      </c>
      <c r="S473" s="228">
        <v>500</v>
      </c>
      <c r="T473" s="230">
        <v>22.675000000000001</v>
      </c>
      <c r="U473" s="228">
        <v>80</v>
      </c>
    </row>
    <row r="474" spans="1:21" ht="25.5">
      <c r="A474" s="437"/>
      <c r="B474" s="226" t="s">
        <v>202</v>
      </c>
      <c r="C474" s="227" t="s">
        <v>203</v>
      </c>
      <c r="D474" s="228">
        <v>6</v>
      </c>
      <c r="E474" s="229" t="s">
        <v>46</v>
      </c>
      <c r="F474" s="14">
        <v>4920</v>
      </c>
      <c r="G474" s="120">
        <f t="shared" si="17"/>
        <v>3444</v>
      </c>
      <c r="H474" s="147"/>
      <c r="I474" s="123"/>
      <c r="J474" s="124">
        <f t="shared" si="18"/>
        <v>0</v>
      </c>
      <c r="K474" s="147"/>
      <c r="L474" s="228" t="s">
        <v>3</v>
      </c>
      <c r="M474" s="228" t="s">
        <v>95</v>
      </c>
      <c r="N474" s="228">
        <v>300</v>
      </c>
      <c r="O474" s="228" t="s">
        <v>137</v>
      </c>
      <c r="P474" s="228" t="s">
        <v>197</v>
      </c>
      <c r="Q474" s="228" t="s">
        <v>97</v>
      </c>
      <c r="R474" s="228">
        <v>6</v>
      </c>
      <c r="S474" s="228">
        <v>500</v>
      </c>
      <c r="T474" s="230">
        <v>22.675000000000001</v>
      </c>
      <c r="U474" s="228">
        <v>80</v>
      </c>
    </row>
    <row r="475" spans="1:21" ht="26.25" customHeight="1" thickBot="1">
      <c r="A475" s="437"/>
      <c r="B475" s="231" t="s">
        <v>236</v>
      </c>
      <c r="C475" s="232" t="s">
        <v>237</v>
      </c>
      <c r="D475" s="233">
        <v>1</v>
      </c>
      <c r="E475" s="234" t="s">
        <v>46</v>
      </c>
      <c r="F475" s="15">
        <v>2880</v>
      </c>
      <c r="G475" s="125">
        <f t="shared" si="17"/>
        <v>2016</v>
      </c>
      <c r="H475" s="147"/>
      <c r="I475" s="126"/>
      <c r="J475" s="127">
        <f t="shared" si="18"/>
        <v>0</v>
      </c>
      <c r="K475" s="147"/>
      <c r="L475" s="233" t="s">
        <v>3</v>
      </c>
      <c r="M475" s="233" t="s">
        <v>95</v>
      </c>
      <c r="N475" s="233">
        <v>300</v>
      </c>
      <c r="O475" s="233" t="s">
        <v>137</v>
      </c>
      <c r="P475" s="233" t="s">
        <v>197</v>
      </c>
      <c r="Q475" s="233" t="s">
        <v>97</v>
      </c>
      <c r="R475" s="233">
        <v>6</v>
      </c>
      <c r="S475" s="233">
        <v>500</v>
      </c>
      <c r="T475" s="235">
        <v>22.675000000000001</v>
      </c>
      <c r="U475" s="233">
        <v>80</v>
      </c>
    </row>
    <row r="476" spans="1:21" ht="38.25" customHeight="1" thickTop="1" thickBot="1">
      <c r="A476" s="437"/>
      <c r="B476" s="215" t="s">
        <v>330</v>
      </c>
      <c r="C476" s="257" t="s">
        <v>331</v>
      </c>
      <c r="D476" s="217"/>
      <c r="E476" s="218" t="s">
        <v>39</v>
      </c>
      <c r="F476" s="75">
        <v>76320</v>
      </c>
      <c r="G476" s="81">
        <f t="shared" si="17"/>
        <v>53424</v>
      </c>
      <c r="H476" s="147"/>
      <c r="I476" s="82"/>
      <c r="J476" s="83">
        <f t="shared" si="18"/>
        <v>0</v>
      </c>
      <c r="K476" s="147"/>
      <c r="L476" s="217" t="s">
        <v>3</v>
      </c>
      <c r="M476" s="217" t="s">
        <v>95</v>
      </c>
      <c r="N476" s="217">
        <v>400</v>
      </c>
      <c r="O476" s="217" t="s">
        <v>137</v>
      </c>
      <c r="P476" s="217" t="s">
        <v>197</v>
      </c>
      <c r="Q476" s="217" t="s">
        <v>97</v>
      </c>
      <c r="R476" s="217">
        <v>6</v>
      </c>
      <c r="S476" s="217">
        <v>500</v>
      </c>
      <c r="T476" s="236">
        <v>25.588999999999999</v>
      </c>
      <c r="U476" s="217">
        <v>80</v>
      </c>
    </row>
    <row r="477" spans="1:21" ht="24.75" customHeight="1" thickTop="1">
      <c r="A477" s="437"/>
      <c r="B477" s="221" t="s">
        <v>230</v>
      </c>
      <c r="C477" s="222" t="s">
        <v>231</v>
      </c>
      <c r="D477" s="223">
        <v>1</v>
      </c>
      <c r="E477" s="224" t="s">
        <v>46</v>
      </c>
      <c r="F477" s="20">
        <v>15720</v>
      </c>
      <c r="G477" s="120">
        <f t="shared" si="17"/>
        <v>11004</v>
      </c>
      <c r="H477" s="147"/>
      <c r="I477" s="121"/>
      <c r="J477" s="122">
        <f t="shared" si="18"/>
        <v>0</v>
      </c>
      <c r="K477" s="147"/>
      <c r="L477" s="223" t="s">
        <v>3</v>
      </c>
      <c r="M477" s="223" t="s">
        <v>95</v>
      </c>
      <c r="N477" s="223">
        <v>400</v>
      </c>
      <c r="O477" s="223" t="s">
        <v>137</v>
      </c>
      <c r="P477" s="223" t="s">
        <v>197</v>
      </c>
      <c r="Q477" s="223" t="s">
        <v>97</v>
      </c>
      <c r="R477" s="223">
        <v>6</v>
      </c>
      <c r="S477" s="223">
        <v>500</v>
      </c>
      <c r="T477" s="225">
        <v>25.588999999999999</v>
      </c>
      <c r="U477" s="223">
        <v>80</v>
      </c>
    </row>
    <row r="478" spans="1:21">
      <c r="A478" s="437"/>
      <c r="B478" s="226" t="s">
        <v>138</v>
      </c>
      <c r="C478" s="227" t="s">
        <v>139</v>
      </c>
      <c r="D478" s="228">
        <v>1</v>
      </c>
      <c r="E478" s="229" t="s">
        <v>46</v>
      </c>
      <c r="F478" s="14">
        <v>18720</v>
      </c>
      <c r="G478" s="120">
        <f t="shared" si="17"/>
        <v>13104</v>
      </c>
      <c r="H478" s="147"/>
      <c r="I478" s="123"/>
      <c r="J478" s="124">
        <f t="shared" si="18"/>
        <v>0</v>
      </c>
      <c r="K478" s="147"/>
      <c r="L478" s="228" t="s">
        <v>3</v>
      </c>
      <c r="M478" s="228" t="s">
        <v>95</v>
      </c>
      <c r="N478" s="228">
        <v>400</v>
      </c>
      <c r="O478" s="228" t="s">
        <v>137</v>
      </c>
      <c r="P478" s="228" t="s">
        <v>197</v>
      </c>
      <c r="Q478" s="228" t="s">
        <v>97</v>
      </c>
      <c r="R478" s="228">
        <v>6</v>
      </c>
      <c r="S478" s="228">
        <v>500</v>
      </c>
      <c r="T478" s="230">
        <v>25.588999999999999</v>
      </c>
      <c r="U478" s="228">
        <v>80</v>
      </c>
    </row>
    <row r="479" spans="1:21" ht="22.5" customHeight="1">
      <c r="A479" s="437"/>
      <c r="B479" s="226" t="s">
        <v>114</v>
      </c>
      <c r="C479" s="227" t="s">
        <v>115</v>
      </c>
      <c r="D479" s="228">
        <v>1</v>
      </c>
      <c r="E479" s="229" t="s">
        <v>39</v>
      </c>
      <c r="F479" s="14">
        <v>3000</v>
      </c>
      <c r="G479" s="120">
        <f t="shared" si="17"/>
        <v>2100</v>
      </c>
      <c r="H479" s="147"/>
      <c r="I479" s="123"/>
      <c r="J479" s="124">
        <f t="shared" si="18"/>
        <v>0</v>
      </c>
      <c r="K479" s="147"/>
      <c r="L479" s="228" t="s">
        <v>3</v>
      </c>
      <c r="M479" s="228" t="s">
        <v>95</v>
      </c>
      <c r="N479" s="228">
        <v>400</v>
      </c>
      <c r="O479" s="228" t="s">
        <v>137</v>
      </c>
      <c r="P479" s="228" t="s">
        <v>197</v>
      </c>
      <c r="Q479" s="228" t="s">
        <v>97</v>
      </c>
      <c r="R479" s="228">
        <v>6</v>
      </c>
      <c r="S479" s="228">
        <v>500</v>
      </c>
      <c r="T479" s="230">
        <v>25.588999999999999</v>
      </c>
      <c r="U479" s="228">
        <v>80</v>
      </c>
    </row>
    <row r="480" spans="1:21" ht="25.5">
      <c r="A480" s="437"/>
      <c r="B480" s="226" t="s">
        <v>206</v>
      </c>
      <c r="C480" s="227" t="s">
        <v>207</v>
      </c>
      <c r="D480" s="228">
        <v>6</v>
      </c>
      <c r="E480" s="229" t="s">
        <v>46</v>
      </c>
      <c r="F480" s="14">
        <v>6000</v>
      </c>
      <c r="G480" s="120">
        <f t="shared" si="17"/>
        <v>4200</v>
      </c>
      <c r="H480" s="147"/>
      <c r="I480" s="123"/>
      <c r="J480" s="124">
        <f t="shared" si="18"/>
        <v>0</v>
      </c>
      <c r="K480" s="147"/>
      <c r="L480" s="228" t="s">
        <v>3</v>
      </c>
      <c r="M480" s="228" t="s">
        <v>95</v>
      </c>
      <c r="N480" s="228">
        <v>400</v>
      </c>
      <c r="O480" s="228" t="s">
        <v>137</v>
      </c>
      <c r="P480" s="228" t="s">
        <v>197</v>
      </c>
      <c r="Q480" s="228" t="s">
        <v>97</v>
      </c>
      <c r="R480" s="228">
        <v>6</v>
      </c>
      <c r="S480" s="228">
        <v>500</v>
      </c>
      <c r="T480" s="230">
        <v>25.588999999999999</v>
      </c>
      <c r="U480" s="228">
        <v>80</v>
      </c>
    </row>
    <row r="481" spans="1:21" ht="27.75" customHeight="1" thickBot="1">
      <c r="A481" s="437"/>
      <c r="B481" s="231" t="s">
        <v>236</v>
      </c>
      <c r="C481" s="232" t="s">
        <v>237</v>
      </c>
      <c r="D481" s="233">
        <v>1</v>
      </c>
      <c r="E481" s="234" t="s">
        <v>46</v>
      </c>
      <c r="F481" s="15">
        <v>2880</v>
      </c>
      <c r="G481" s="125">
        <f t="shared" si="17"/>
        <v>2016</v>
      </c>
      <c r="H481" s="147"/>
      <c r="I481" s="126"/>
      <c r="J481" s="127">
        <f t="shared" si="18"/>
        <v>0</v>
      </c>
      <c r="K481" s="147"/>
      <c r="L481" s="233" t="s">
        <v>3</v>
      </c>
      <c r="M481" s="233" t="s">
        <v>95</v>
      </c>
      <c r="N481" s="233">
        <v>400</v>
      </c>
      <c r="O481" s="233" t="s">
        <v>137</v>
      </c>
      <c r="P481" s="233" t="s">
        <v>197</v>
      </c>
      <c r="Q481" s="233" t="s">
        <v>97</v>
      </c>
      <c r="R481" s="233">
        <v>6</v>
      </c>
      <c r="S481" s="233">
        <v>500</v>
      </c>
      <c r="T481" s="235">
        <v>25.588999999999999</v>
      </c>
      <c r="U481" s="233">
        <v>80</v>
      </c>
    </row>
    <row r="482" spans="1:21" ht="42" customHeight="1" thickTop="1" thickBot="1">
      <c r="A482" s="437"/>
      <c r="B482" s="215" t="s">
        <v>332</v>
      </c>
      <c r="C482" s="257" t="s">
        <v>333</v>
      </c>
      <c r="D482" s="217"/>
      <c r="E482" s="218" t="s">
        <v>39</v>
      </c>
      <c r="F482" s="75">
        <v>86280</v>
      </c>
      <c r="G482" s="81">
        <f t="shared" si="17"/>
        <v>60396</v>
      </c>
      <c r="H482" s="147"/>
      <c r="I482" s="82"/>
      <c r="J482" s="83">
        <f t="shared" si="18"/>
        <v>0</v>
      </c>
      <c r="K482" s="147"/>
      <c r="L482" s="217" t="s">
        <v>3</v>
      </c>
      <c r="M482" s="217" t="s">
        <v>95</v>
      </c>
      <c r="N482" s="217">
        <v>450</v>
      </c>
      <c r="O482" s="217" t="s">
        <v>137</v>
      </c>
      <c r="P482" s="217" t="s">
        <v>197</v>
      </c>
      <c r="Q482" s="217" t="s">
        <v>97</v>
      </c>
      <c r="R482" s="217">
        <v>6</v>
      </c>
      <c r="S482" s="217">
        <v>500</v>
      </c>
      <c r="T482" s="236">
        <v>26.503</v>
      </c>
      <c r="U482" s="217">
        <v>80</v>
      </c>
    </row>
    <row r="483" spans="1:21" ht="24" customHeight="1" thickTop="1">
      <c r="A483" s="437"/>
      <c r="B483" s="221" t="s">
        <v>230</v>
      </c>
      <c r="C483" s="222" t="s">
        <v>231</v>
      </c>
      <c r="D483" s="223">
        <v>1</v>
      </c>
      <c r="E483" s="224" t="s">
        <v>46</v>
      </c>
      <c r="F483" s="20">
        <v>15720</v>
      </c>
      <c r="G483" s="120">
        <f t="shared" si="17"/>
        <v>11004</v>
      </c>
      <c r="H483" s="147"/>
      <c r="I483" s="121"/>
      <c r="J483" s="122">
        <f t="shared" si="18"/>
        <v>0</v>
      </c>
      <c r="K483" s="147"/>
      <c r="L483" s="223" t="s">
        <v>3</v>
      </c>
      <c r="M483" s="223" t="s">
        <v>95</v>
      </c>
      <c r="N483" s="223">
        <v>450</v>
      </c>
      <c r="O483" s="223" t="s">
        <v>137</v>
      </c>
      <c r="P483" s="223" t="s">
        <v>197</v>
      </c>
      <c r="Q483" s="223" t="s">
        <v>97</v>
      </c>
      <c r="R483" s="223">
        <v>6</v>
      </c>
      <c r="S483" s="223">
        <v>500</v>
      </c>
      <c r="T483" s="225">
        <v>26.503</v>
      </c>
      <c r="U483" s="223">
        <v>80</v>
      </c>
    </row>
    <row r="484" spans="1:21">
      <c r="A484" s="437"/>
      <c r="B484" s="226" t="s">
        <v>138</v>
      </c>
      <c r="C484" s="227" t="s">
        <v>139</v>
      </c>
      <c r="D484" s="228">
        <v>1</v>
      </c>
      <c r="E484" s="229" t="s">
        <v>46</v>
      </c>
      <c r="F484" s="14">
        <v>18720</v>
      </c>
      <c r="G484" s="120">
        <f t="shared" si="17"/>
        <v>13104</v>
      </c>
      <c r="H484" s="147"/>
      <c r="I484" s="123"/>
      <c r="J484" s="124">
        <f t="shared" si="18"/>
        <v>0</v>
      </c>
      <c r="K484" s="147"/>
      <c r="L484" s="228" t="s">
        <v>3</v>
      </c>
      <c r="M484" s="228" t="s">
        <v>95</v>
      </c>
      <c r="N484" s="228">
        <v>450</v>
      </c>
      <c r="O484" s="228" t="s">
        <v>137</v>
      </c>
      <c r="P484" s="228" t="s">
        <v>197</v>
      </c>
      <c r="Q484" s="228" t="s">
        <v>97</v>
      </c>
      <c r="R484" s="228">
        <v>6</v>
      </c>
      <c r="S484" s="228">
        <v>500</v>
      </c>
      <c r="T484" s="230">
        <v>26.503</v>
      </c>
      <c r="U484" s="228">
        <v>80</v>
      </c>
    </row>
    <row r="485" spans="1:21" ht="27" customHeight="1">
      <c r="A485" s="437"/>
      <c r="B485" s="226" t="s">
        <v>120</v>
      </c>
      <c r="C485" s="227" t="s">
        <v>121</v>
      </c>
      <c r="D485" s="228">
        <v>1</v>
      </c>
      <c r="E485" s="229" t="s">
        <v>39</v>
      </c>
      <c r="F485" s="14">
        <v>3600</v>
      </c>
      <c r="G485" s="120">
        <f t="shared" si="17"/>
        <v>2520</v>
      </c>
      <c r="H485" s="147"/>
      <c r="I485" s="123"/>
      <c r="J485" s="124">
        <f t="shared" si="18"/>
        <v>0</v>
      </c>
      <c r="K485" s="147"/>
      <c r="L485" s="228" t="s">
        <v>3</v>
      </c>
      <c r="M485" s="228" t="s">
        <v>95</v>
      </c>
      <c r="N485" s="228">
        <v>450</v>
      </c>
      <c r="O485" s="228" t="s">
        <v>137</v>
      </c>
      <c r="P485" s="228" t="s">
        <v>197</v>
      </c>
      <c r="Q485" s="228" t="s">
        <v>97</v>
      </c>
      <c r="R485" s="228">
        <v>6</v>
      </c>
      <c r="S485" s="228">
        <v>500</v>
      </c>
      <c r="T485" s="230">
        <v>26.503</v>
      </c>
      <c r="U485" s="228">
        <v>80</v>
      </c>
    </row>
    <row r="486" spans="1:21" ht="25.5">
      <c r="A486" s="437"/>
      <c r="B486" s="226" t="s">
        <v>210</v>
      </c>
      <c r="C486" s="227" t="s">
        <v>211</v>
      </c>
      <c r="D486" s="228">
        <v>6</v>
      </c>
      <c r="E486" s="229" t="s">
        <v>46</v>
      </c>
      <c r="F486" s="14">
        <v>7560</v>
      </c>
      <c r="G486" s="120">
        <f t="shared" ref="G486:G487" si="19">F486-F486*$G$4</f>
        <v>5292</v>
      </c>
      <c r="H486" s="147"/>
      <c r="I486" s="123"/>
      <c r="J486" s="124">
        <f t="shared" ref="J486:J487" si="20">IF(I486*G486&gt;0,I486*G486,0)</f>
        <v>0</v>
      </c>
      <c r="K486" s="147"/>
      <c r="L486" s="228" t="s">
        <v>3</v>
      </c>
      <c r="M486" s="228" t="s">
        <v>95</v>
      </c>
      <c r="N486" s="228">
        <v>450</v>
      </c>
      <c r="O486" s="228" t="s">
        <v>137</v>
      </c>
      <c r="P486" s="228" t="s">
        <v>197</v>
      </c>
      <c r="Q486" s="228" t="s">
        <v>97</v>
      </c>
      <c r="R486" s="228">
        <v>6</v>
      </c>
      <c r="S486" s="228">
        <v>500</v>
      </c>
      <c r="T486" s="230">
        <v>26.503</v>
      </c>
      <c r="U486" s="228">
        <v>80</v>
      </c>
    </row>
    <row r="487" spans="1:21" ht="23.25" customHeight="1" thickBot="1">
      <c r="A487" s="440"/>
      <c r="B487" s="231" t="s">
        <v>236</v>
      </c>
      <c r="C487" s="232" t="s">
        <v>237</v>
      </c>
      <c r="D487" s="233">
        <v>1</v>
      </c>
      <c r="E487" s="229" t="s">
        <v>46</v>
      </c>
      <c r="F487" s="14">
        <v>2880</v>
      </c>
      <c r="G487" s="120">
        <f t="shared" si="19"/>
        <v>2016</v>
      </c>
      <c r="H487" s="147"/>
      <c r="I487" s="126"/>
      <c r="J487" s="127">
        <f t="shared" si="20"/>
        <v>0</v>
      </c>
      <c r="K487" s="147"/>
      <c r="L487" s="233" t="s">
        <v>3</v>
      </c>
      <c r="M487" s="233" t="s">
        <v>95</v>
      </c>
      <c r="N487" s="233">
        <v>450</v>
      </c>
      <c r="O487" s="233" t="s">
        <v>137</v>
      </c>
      <c r="P487" s="233" t="s">
        <v>197</v>
      </c>
      <c r="Q487" s="233" t="s">
        <v>97</v>
      </c>
      <c r="R487" s="233">
        <v>6</v>
      </c>
      <c r="S487" s="233">
        <v>500</v>
      </c>
      <c r="T487" s="235">
        <v>26.503</v>
      </c>
      <c r="U487" s="233">
        <v>80</v>
      </c>
    </row>
    <row r="488" spans="1:21" ht="21" thickTop="1" thickBot="1">
      <c r="A488" s="208"/>
      <c r="B488" s="208"/>
      <c r="C488" s="210" t="s">
        <v>334</v>
      </c>
      <c r="D488" s="210"/>
      <c r="E488" s="211"/>
      <c r="F488" s="70"/>
      <c r="G488" s="71"/>
      <c r="H488" s="147"/>
      <c r="I488" s="65"/>
      <c r="J488" s="72"/>
      <c r="K488" s="147"/>
      <c r="L488" s="213"/>
      <c r="M488" s="213"/>
      <c r="N488" s="213"/>
      <c r="O488" s="213"/>
      <c r="P488" s="213"/>
      <c r="Q488" s="213"/>
      <c r="R488" s="213"/>
      <c r="S488" s="213"/>
      <c r="T488" s="214"/>
      <c r="U488" s="213"/>
    </row>
    <row r="489" spans="1:21" ht="33" thickTop="1" thickBot="1">
      <c r="A489" s="436"/>
      <c r="B489" s="215" t="s">
        <v>335</v>
      </c>
      <c r="C489" s="257" t="s">
        <v>336</v>
      </c>
      <c r="D489" s="217"/>
      <c r="E489" s="218" t="s">
        <v>39</v>
      </c>
      <c r="F489" s="75">
        <v>85920</v>
      </c>
      <c r="G489" s="81">
        <f t="shared" ref="G489:G532" si="21">F489-F489*$G$4</f>
        <v>60144</v>
      </c>
      <c r="H489" s="147"/>
      <c r="I489" s="82"/>
      <c r="J489" s="83">
        <f t="shared" ref="J489:J532" si="22">IF(I489*G489&gt;0,I489*G489,0)</f>
        <v>0</v>
      </c>
      <c r="K489" s="147"/>
      <c r="L489" s="217" t="s">
        <v>3</v>
      </c>
      <c r="M489" s="217" t="s">
        <v>337</v>
      </c>
      <c r="N489" s="217">
        <v>300</v>
      </c>
      <c r="O489" s="217" t="s">
        <v>137</v>
      </c>
      <c r="P489" s="217" t="s">
        <v>197</v>
      </c>
      <c r="Q489" s="217" t="s">
        <v>97</v>
      </c>
      <c r="R489" s="217">
        <v>6</v>
      </c>
      <c r="S489" s="217">
        <v>500</v>
      </c>
      <c r="T489" s="236">
        <v>28.777000000000001</v>
      </c>
      <c r="U489" s="217">
        <v>100</v>
      </c>
    </row>
    <row r="490" spans="1:21" ht="26.25" thickTop="1">
      <c r="A490" s="437"/>
      <c r="B490" s="221" t="s">
        <v>98</v>
      </c>
      <c r="C490" s="222" t="s">
        <v>99</v>
      </c>
      <c r="D490" s="223">
        <v>1</v>
      </c>
      <c r="E490" s="224" t="s">
        <v>46</v>
      </c>
      <c r="F490" s="20">
        <v>24600</v>
      </c>
      <c r="G490" s="120">
        <f t="shared" si="21"/>
        <v>17220</v>
      </c>
      <c r="H490" s="147"/>
      <c r="I490" s="121"/>
      <c r="J490" s="122">
        <f t="shared" si="22"/>
        <v>0</v>
      </c>
      <c r="K490" s="147"/>
      <c r="L490" s="223" t="s">
        <v>3</v>
      </c>
      <c r="M490" s="223" t="s">
        <v>337</v>
      </c>
      <c r="N490" s="223">
        <v>300</v>
      </c>
      <c r="O490" s="223" t="s">
        <v>137</v>
      </c>
      <c r="P490" s="223" t="s">
        <v>197</v>
      </c>
      <c r="Q490" s="223" t="s">
        <v>97</v>
      </c>
      <c r="R490" s="223">
        <v>6</v>
      </c>
      <c r="S490" s="223">
        <v>500</v>
      </c>
      <c r="T490" s="225">
        <v>28.777000000000001</v>
      </c>
      <c r="U490" s="223">
        <v>100</v>
      </c>
    </row>
    <row r="491" spans="1:21">
      <c r="A491" s="437"/>
      <c r="B491" s="226" t="s">
        <v>138</v>
      </c>
      <c r="C491" s="227" t="s">
        <v>139</v>
      </c>
      <c r="D491" s="228">
        <v>1</v>
      </c>
      <c r="E491" s="229" t="s">
        <v>46</v>
      </c>
      <c r="F491" s="14">
        <v>18720</v>
      </c>
      <c r="G491" s="120">
        <f t="shared" si="21"/>
        <v>13104</v>
      </c>
      <c r="H491" s="147"/>
      <c r="I491" s="123"/>
      <c r="J491" s="124">
        <f t="shared" si="22"/>
        <v>0</v>
      </c>
      <c r="K491" s="147"/>
      <c r="L491" s="228" t="s">
        <v>3</v>
      </c>
      <c r="M491" s="228" t="s">
        <v>337</v>
      </c>
      <c r="N491" s="228">
        <v>300</v>
      </c>
      <c r="O491" s="228" t="s">
        <v>137</v>
      </c>
      <c r="P491" s="228" t="s">
        <v>197</v>
      </c>
      <c r="Q491" s="228" t="s">
        <v>97</v>
      </c>
      <c r="R491" s="228">
        <v>6</v>
      </c>
      <c r="S491" s="228">
        <v>500</v>
      </c>
      <c r="T491" s="230">
        <v>28.777000000000001</v>
      </c>
      <c r="U491" s="228">
        <v>100</v>
      </c>
    </row>
    <row r="492" spans="1:21" ht="27.75" customHeight="1">
      <c r="A492" s="437"/>
      <c r="B492" s="226" t="s">
        <v>108</v>
      </c>
      <c r="C492" s="227" t="s">
        <v>109</v>
      </c>
      <c r="D492" s="228">
        <v>1</v>
      </c>
      <c r="E492" s="229" t="s">
        <v>39</v>
      </c>
      <c r="F492" s="14">
        <v>2880</v>
      </c>
      <c r="G492" s="120">
        <f t="shared" si="21"/>
        <v>2016</v>
      </c>
      <c r="H492" s="147"/>
      <c r="I492" s="123"/>
      <c r="J492" s="124">
        <f t="shared" si="22"/>
        <v>0</v>
      </c>
      <c r="K492" s="147"/>
      <c r="L492" s="228" t="s">
        <v>3</v>
      </c>
      <c r="M492" s="228" t="s">
        <v>337</v>
      </c>
      <c r="N492" s="228">
        <v>300</v>
      </c>
      <c r="O492" s="228" t="s">
        <v>137</v>
      </c>
      <c r="P492" s="228" t="s">
        <v>197</v>
      </c>
      <c r="Q492" s="228" t="s">
        <v>97</v>
      </c>
      <c r="R492" s="228">
        <v>6</v>
      </c>
      <c r="S492" s="228">
        <v>500</v>
      </c>
      <c r="T492" s="230">
        <v>28.777000000000001</v>
      </c>
      <c r="U492" s="228">
        <v>100</v>
      </c>
    </row>
    <row r="493" spans="1:21" ht="25.5">
      <c r="A493" s="437"/>
      <c r="B493" s="226" t="s">
        <v>202</v>
      </c>
      <c r="C493" s="227" t="s">
        <v>203</v>
      </c>
      <c r="D493" s="228">
        <v>4</v>
      </c>
      <c r="E493" s="229" t="s">
        <v>46</v>
      </c>
      <c r="F493" s="14">
        <v>4920</v>
      </c>
      <c r="G493" s="120">
        <f t="shared" si="21"/>
        <v>3444</v>
      </c>
      <c r="H493" s="147"/>
      <c r="I493" s="123"/>
      <c r="J493" s="124">
        <f t="shared" si="22"/>
        <v>0</v>
      </c>
      <c r="K493" s="147"/>
      <c r="L493" s="228" t="s">
        <v>3</v>
      </c>
      <c r="M493" s="228" t="s">
        <v>337</v>
      </c>
      <c r="N493" s="228">
        <v>300</v>
      </c>
      <c r="O493" s="228" t="s">
        <v>137</v>
      </c>
      <c r="P493" s="228" t="s">
        <v>197</v>
      </c>
      <c r="Q493" s="228" t="s">
        <v>97</v>
      </c>
      <c r="R493" s="228">
        <v>6</v>
      </c>
      <c r="S493" s="228">
        <v>500</v>
      </c>
      <c r="T493" s="230">
        <v>28.777000000000001</v>
      </c>
      <c r="U493" s="228">
        <v>100</v>
      </c>
    </row>
    <row r="494" spans="1:21" ht="25.5">
      <c r="A494" s="437"/>
      <c r="B494" s="226" t="s">
        <v>338</v>
      </c>
      <c r="C494" s="227" t="s">
        <v>339</v>
      </c>
      <c r="D494" s="228">
        <v>1</v>
      </c>
      <c r="E494" s="229" t="s">
        <v>39</v>
      </c>
      <c r="F494" s="14">
        <v>8640</v>
      </c>
      <c r="G494" s="120">
        <f t="shared" si="21"/>
        <v>6048</v>
      </c>
      <c r="H494" s="147"/>
      <c r="I494" s="123"/>
      <c r="J494" s="124">
        <f t="shared" si="22"/>
        <v>0</v>
      </c>
      <c r="K494" s="147"/>
      <c r="L494" s="228" t="s">
        <v>3</v>
      </c>
      <c r="M494" s="228" t="s">
        <v>337</v>
      </c>
      <c r="N494" s="228">
        <v>300</v>
      </c>
      <c r="O494" s="228" t="s">
        <v>137</v>
      </c>
      <c r="P494" s="228" t="s">
        <v>197</v>
      </c>
      <c r="Q494" s="228" t="s">
        <v>97</v>
      </c>
      <c r="R494" s="228">
        <v>6</v>
      </c>
      <c r="S494" s="228">
        <v>500</v>
      </c>
      <c r="T494" s="230">
        <v>28.777000000000001</v>
      </c>
      <c r="U494" s="228">
        <v>100</v>
      </c>
    </row>
    <row r="495" spans="1:21" ht="26.25" thickBot="1">
      <c r="A495" s="440"/>
      <c r="B495" s="231" t="s">
        <v>340</v>
      </c>
      <c r="C495" s="232" t="s">
        <v>341</v>
      </c>
      <c r="D495" s="233">
        <v>1</v>
      </c>
      <c r="E495" s="234" t="s">
        <v>39</v>
      </c>
      <c r="F495" s="15">
        <v>11400</v>
      </c>
      <c r="G495" s="125">
        <f t="shared" si="21"/>
        <v>7980</v>
      </c>
      <c r="H495" s="147"/>
      <c r="I495" s="126"/>
      <c r="J495" s="127">
        <f t="shared" si="22"/>
        <v>0</v>
      </c>
      <c r="K495" s="147"/>
      <c r="L495" s="233" t="s">
        <v>3</v>
      </c>
      <c r="M495" s="233" t="s">
        <v>337</v>
      </c>
      <c r="N495" s="233">
        <v>300</v>
      </c>
      <c r="O495" s="233" t="s">
        <v>137</v>
      </c>
      <c r="P495" s="233" t="s">
        <v>197</v>
      </c>
      <c r="Q495" s="233" t="s">
        <v>97</v>
      </c>
      <c r="R495" s="233">
        <v>6</v>
      </c>
      <c r="S495" s="233">
        <v>500</v>
      </c>
      <c r="T495" s="235">
        <v>28.777000000000001</v>
      </c>
      <c r="U495" s="233">
        <v>100</v>
      </c>
    </row>
    <row r="496" spans="1:21" ht="33" thickTop="1" thickBot="1">
      <c r="A496" s="436"/>
      <c r="B496" s="215" t="s">
        <v>342</v>
      </c>
      <c r="C496" s="257" t="s">
        <v>343</v>
      </c>
      <c r="D496" s="217"/>
      <c r="E496" s="218" t="s">
        <v>39</v>
      </c>
      <c r="F496" s="75">
        <v>93600</v>
      </c>
      <c r="G496" s="81">
        <f t="shared" si="21"/>
        <v>65520</v>
      </c>
      <c r="H496" s="147"/>
      <c r="I496" s="82"/>
      <c r="J496" s="83">
        <f t="shared" si="22"/>
        <v>0</v>
      </c>
      <c r="K496" s="147"/>
      <c r="L496" s="217" t="s">
        <v>3</v>
      </c>
      <c r="M496" s="217" t="s">
        <v>337</v>
      </c>
      <c r="N496" s="217">
        <v>300</v>
      </c>
      <c r="O496" s="217" t="s">
        <v>137</v>
      </c>
      <c r="P496" s="217" t="s">
        <v>57</v>
      </c>
      <c r="Q496" s="217" t="s">
        <v>148</v>
      </c>
      <c r="R496" s="217">
        <v>6</v>
      </c>
      <c r="S496" s="217">
        <v>500</v>
      </c>
      <c r="T496" s="236">
        <v>27.825000000000003</v>
      </c>
      <c r="U496" s="217">
        <v>100</v>
      </c>
    </row>
    <row r="497" spans="1:21" ht="26.25" thickTop="1">
      <c r="A497" s="437"/>
      <c r="B497" s="221" t="s">
        <v>149</v>
      </c>
      <c r="C497" s="222" t="s">
        <v>150</v>
      </c>
      <c r="D497" s="223">
        <v>1</v>
      </c>
      <c r="E497" s="224" t="s">
        <v>46</v>
      </c>
      <c r="F497" s="20">
        <v>24600</v>
      </c>
      <c r="G497" s="120">
        <f t="shared" si="21"/>
        <v>17220</v>
      </c>
      <c r="H497" s="147"/>
      <c r="I497" s="121"/>
      <c r="J497" s="122">
        <f t="shared" si="22"/>
        <v>0</v>
      </c>
      <c r="K497" s="147"/>
      <c r="L497" s="223" t="s">
        <v>3</v>
      </c>
      <c r="M497" s="223" t="s">
        <v>337</v>
      </c>
      <c r="N497" s="223">
        <v>300</v>
      </c>
      <c r="O497" s="223" t="s">
        <v>137</v>
      </c>
      <c r="P497" s="223" t="s">
        <v>57</v>
      </c>
      <c r="Q497" s="223" t="s">
        <v>148</v>
      </c>
      <c r="R497" s="223">
        <v>6</v>
      </c>
      <c r="S497" s="223">
        <v>500</v>
      </c>
      <c r="T497" s="225">
        <v>27.825000000000003</v>
      </c>
      <c r="U497" s="223">
        <v>100</v>
      </c>
    </row>
    <row r="498" spans="1:21">
      <c r="A498" s="437"/>
      <c r="B498" s="226" t="s">
        <v>187</v>
      </c>
      <c r="C498" s="227" t="s">
        <v>188</v>
      </c>
      <c r="D498" s="228">
        <v>1</v>
      </c>
      <c r="E498" s="229" t="s">
        <v>46</v>
      </c>
      <c r="F498" s="14">
        <v>18720</v>
      </c>
      <c r="G498" s="120">
        <f t="shared" si="21"/>
        <v>13104</v>
      </c>
      <c r="H498" s="147"/>
      <c r="I498" s="123"/>
      <c r="J498" s="124">
        <f t="shared" si="22"/>
        <v>0</v>
      </c>
      <c r="K498" s="147"/>
      <c r="L498" s="228" t="s">
        <v>3</v>
      </c>
      <c r="M498" s="228" t="s">
        <v>337</v>
      </c>
      <c r="N498" s="228">
        <v>300</v>
      </c>
      <c r="O498" s="228" t="s">
        <v>137</v>
      </c>
      <c r="P498" s="228" t="s">
        <v>57</v>
      </c>
      <c r="Q498" s="228" t="s">
        <v>148</v>
      </c>
      <c r="R498" s="228">
        <v>6</v>
      </c>
      <c r="S498" s="228">
        <v>500</v>
      </c>
      <c r="T498" s="230">
        <v>27.825000000000003</v>
      </c>
      <c r="U498" s="228">
        <v>100</v>
      </c>
    </row>
    <row r="499" spans="1:21" ht="26.25" customHeight="1">
      <c r="A499" s="437"/>
      <c r="B499" s="226" t="s">
        <v>159</v>
      </c>
      <c r="C499" s="227" t="s">
        <v>160</v>
      </c>
      <c r="D499" s="228">
        <v>1</v>
      </c>
      <c r="E499" s="229" t="s">
        <v>39</v>
      </c>
      <c r="F499" s="14">
        <v>2880</v>
      </c>
      <c r="G499" s="120">
        <f t="shared" si="21"/>
        <v>2016</v>
      </c>
      <c r="H499" s="147"/>
      <c r="I499" s="123"/>
      <c r="J499" s="124">
        <f t="shared" si="22"/>
        <v>0</v>
      </c>
      <c r="K499" s="147"/>
      <c r="L499" s="228" t="s">
        <v>3</v>
      </c>
      <c r="M499" s="228" t="s">
        <v>337</v>
      </c>
      <c r="N499" s="228">
        <v>300</v>
      </c>
      <c r="O499" s="228" t="s">
        <v>137</v>
      </c>
      <c r="P499" s="228" t="s">
        <v>57</v>
      </c>
      <c r="Q499" s="228" t="s">
        <v>148</v>
      </c>
      <c r="R499" s="228">
        <v>6</v>
      </c>
      <c r="S499" s="228">
        <v>500</v>
      </c>
      <c r="T499" s="230">
        <v>27.825000000000003</v>
      </c>
      <c r="U499" s="228">
        <v>100</v>
      </c>
    </row>
    <row r="500" spans="1:21" ht="28.5" customHeight="1">
      <c r="A500" s="437"/>
      <c r="B500" s="226" t="s">
        <v>161</v>
      </c>
      <c r="C500" s="227" t="s">
        <v>162</v>
      </c>
      <c r="D500" s="228">
        <v>4</v>
      </c>
      <c r="E500" s="229" t="s">
        <v>46</v>
      </c>
      <c r="F500" s="14">
        <v>6840</v>
      </c>
      <c r="G500" s="120">
        <f t="shared" si="21"/>
        <v>4788</v>
      </c>
      <c r="H500" s="147"/>
      <c r="I500" s="123"/>
      <c r="J500" s="124">
        <f t="shared" si="22"/>
        <v>0</v>
      </c>
      <c r="K500" s="147"/>
      <c r="L500" s="228" t="s">
        <v>3</v>
      </c>
      <c r="M500" s="228" t="s">
        <v>337</v>
      </c>
      <c r="N500" s="228">
        <v>300</v>
      </c>
      <c r="O500" s="228" t="s">
        <v>137</v>
      </c>
      <c r="P500" s="228" t="s">
        <v>57</v>
      </c>
      <c r="Q500" s="228" t="s">
        <v>148</v>
      </c>
      <c r="R500" s="228">
        <v>6</v>
      </c>
      <c r="S500" s="228">
        <v>500</v>
      </c>
      <c r="T500" s="230">
        <v>27.825000000000003</v>
      </c>
      <c r="U500" s="228">
        <v>100</v>
      </c>
    </row>
    <row r="501" spans="1:21" ht="25.5">
      <c r="A501" s="437"/>
      <c r="B501" s="226" t="s">
        <v>344</v>
      </c>
      <c r="C501" s="227" t="s">
        <v>345</v>
      </c>
      <c r="D501" s="228">
        <v>1</v>
      </c>
      <c r="E501" s="229" t="s">
        <v>39</v>
      </c>
      <c r="F501" s="14">
        <v>8640</v>
      </c>
      <c r="G501" s="120">
        <f t="shared" si="21"/>
        <v>6048</v>
      </c>
      <c r="H501" s="147"/>
      <c r="I501" s="123"/>
      <c r="J501" s="124">
        <f t="shared" si="22"/>
        <v>0</v>
      </c>
      <c r="K501" s="147"/>
      <c r="L501" s="228" t="s">
        <v>3</v>
      </c>
      <c r="M501" s="228" t="s">
        <v>337</v>
      </c>
      <c r="N501" s="228">
        <v>300</v>
      </c>
      <c r="O501" s="228" t="s">
        <v>137</v>
      </c>
      <c r="P501" s="228" t="s">
        <v>57</v>
      </c>
      <c r="Q501" s="228" t="s">
        <v>148</v>
      </c>
      <c r="R501" s="228">
        <v>6</v>
      </c>
      <c r="S501" s="228">
        <v>500</v>
      </c>
      <c r="T501" s="230">
        <v>27.825000000000003</v>
      </c>
      <c r="U501" s="228">
        <v>100</v>
      </c>
    </row>
    <row r="502" spans="1:21" ht="26.25" thickBot="1">
      <c r="A502" s="440"/>
      <c r="B502" s="231" t="s">
        <v>346</v>
      </c>
      <c r="C502" s="232" t="s">
        <v>347</v>
      </c>
      <c r="D502" s="233">
        <v>1</v>
      </c>
      <c r="E502" s="234" t="s">
        <v>39</v>
      </c>
      <c r="F502" s="15">
        <v>11400</v>
      </c>
      <c r="G502" s="125">
        <f t="shared" si="21"/>
        <v>7980</v>
      </c>
      <c r="H502" s="147"/>
      <c r="I502" s="126"/>
      <c r="J502" s="127">
        <f t="shared" si="22"/>
        <v>0</v>
      </c>
      <c r="K502" s="147"/>
      <c r="L502" s="233" t="s">
        <v>3</v>
      </c>
      <c r="M502" s="233" t="s">
        <v>337</v>
      </c>
      <c r="N502" s="233">
        <v>300</v>
      </c>
      <c r="O502" s="233" t="s">
        <v>137</v>
      </c>
      <c r="P502" s="233" t="s">
        <v>57</v>
      </c>
      <c r="Q502" s="233" t="s">
        <v>148</v>
      </c>
      <c r="R502" s="233">
        <v>6</v>
      </c>
      <c r="S502" s="233">
        <v>500</v>
      </c>
      <c r="T502" s="235">
        <v>27.825000000000003</v>
      </c>
      <c r="U502" s="233">
        <v>100</v>
      </c>
    </row>
    <row r="503" spans="1:21" ht="33" thickTop="1" thickBot="1">
      <c r="A503" s="436"/>
      <c r="B503" s="215" t="s">
        <v>348</v>
      </c>
      <c r="C503" s="257" t="s">
        <v>349</v>
      </c>
      <c r="D503" s="217"/>
      <c r="E503" s="218" t="s">
        <v>39</v>
      </c>
      <c r="F503" s="75">
        <v>73080</v>
      </c>
      <c r="G503" s="81">
        <f t="shared" si="21"/>
        <v>51156</v>
      </c>
      <c r="H503" s="147"/>
      <c r="I503" s="82"/>
      <c r="J503" s="83">
        <f t="shared" si="22"/>
        <v>0</v>
      </c>
      <c r="K503" s="147"/>
      <c r="L503" s="217" t="s">
        <v>3</v>
      </c>
      <c r="M503" s="217" t="s">
        <v>337</v>
      </c>
      <c r="N503" s="217">
        <v>300</v>
      </c>
      <c r="O503" s="217" t="s">
        <v>126</v>
      </c>
      <c r="P503" s="217" t="s">
        <v>197</v>
      </c>
      <c r="Q503" s="217" t="s">
        <v>97</v>
      </c>
      <c r="R503" s="217">
        <v>5</v>
      </c>
      <c r="S503" s="217">
        <v>500</v>
      </c>
      <c r="T503" s="236">
        <v>24.821999999999999</v>
      </c>
      <c r="U503" s="217">
        <v>100</v>
      </c>
    </row>
    <row r="504" spans="1:21" ht="26.25" thickTop="1">
      <c r="A504" s="437"/>
      <c r="B504" s="221" t="s">
        <v>98</v>
      </c>
      <c r="C504" s="222" t="s">
        <v>99</v>
      </c>
      <c r="D504" s="223">
        <v>1</v>
      </c>
      <c r="E504" s="224" t="s">
        <v>46</v>
      </c>
      <c r="F504" s="20">
        <v>24600</v>
      </c>
      <c r="G504" s="120">
        <f t="shared" si="21"/>
        <v>17220</v>
      </c>
      <c r="H504" s="147"/>
      <c r="I504" s="121"/>
      <c r="J504" s="122">
        <f t="shared" si="22"/>
        <v>0</v>
      </c>
      <c r="K504" s="147"/>
      <c r="L504" s="223" t="s">
        <v>3</v>
      </c>
      <c r="M504" s="223" t="s">
        <v>337</v>
      </c>
      <c r="N504" s="223">
        <v>300</v>
      </c>
      <c r="O504" s="223" t="s">
        <v>126</v>
      </c>
      <c r="P504" s="223" t="s">
        <v>197</v>
      </c>
      <c r="Q504" s="223" t="s">
        <v>97</v>
      </c>
      <c r="R504" s="223">
        <v>5</v>
      </c>
      <c r="S504" s="223">
        <v>500</v>
      </c>
      <c r="T504" s="225">
        <v>24.821999999999999</v>
      </c>
      <c r="U504" s="223">
        <v>100</v>
      </c>
    </row>
    <row r="505" spans="1:21">
      <c r="A505" s="437"/>
      <c r="B505" s="226" t="s">
        <v>127</v>
      </c>
      <c r="C505" s="227" t="s">
        <v>128</v>
      </c>
      <c r="D505" s="228">
        <v>1</v>
      </c>
      <c r="E505" s="229" t="s">
        <v>46</v>
      </c>
      <c r="F505" s="14">
        <v>17280</v>
      </c>
      <c r="G505" s="120">
        <f t="shared" si="21"/>
        <v>12096</v>
      </c>
      <c r="H505" s="147"/>
      <c r="I505" s="123"/>
      <c r="J505" s="124">
        <f t="shared" si="22"/>
        <v>0</v>
      </c>
      <c r="K505" s="147"/>
      <c r="L505" s="228" t="s">
        <v>3</v>
      </c>
      <c r="M505" s="228" t="s">
        <v>337</v>
      </c>
      <c r="N505" s="228">
        <v>300</v>
      </c>
      <c r="O505" s="228" t="s">
        <v>126</v>
      </c>
      <c r="P505" s="228" t="s">
        <v>197</v>
      </c>
      <c r="Q505" s="228" t="s">
        <v>97</v>
      </c>
      <c r="R505" s="228">
        <v>5</v>
      </c>
      <c r="S505" s="228">
        <v>500</v>
      </c>
      <c r="T505" s="230">
        <v>24.821999999999999</v>
      </c>
      <c r="U505" s="228">
        <v>100</v>
      </c>
    </row>
    <row r="506" spans="1:21" ht="22.5" customHeight="1">
      <c r="A506" s="437"/>
      <c r="B506" s="226" t="s">
        <v>108</v>
      </c>
      <c r="C506" s="227" t="s">
        <v>109</v>
      </c>
      <c r="D506" s="228">
        <v>1</v>
      </c>
      <c r="E506" s="229" t="s">
        <v>39</v>
      </c>
      <c r="F506" s="14">
        <v>2880</v>
      </c>
      <c r="G506" s="120">
        <f t="shared" si="21"/>
        <v>2016</v>
      </c>
      <c r="H506" s="147"/>
      <c r="I506" s="123"/>
      <c r="J506" s="124">
        <f t="shared" si="22"/>
        <v>0</v>
      </c>
      <c r="K506" s="147"/>
      <c r="L506" s="228" t="s">
        <v>3</v>
      </c>
      <c r="M506" s="228" t="s">
        <v>337</v>
      </c>
      <c r="N506" s="228">
        <v>300</v>
      </c>
      <c r="O506" s="228" t="s">
        <v>126</v>
      </c>
      <c r="P506" s="228" t="s">
        <v>197</v>
      </c>
      <c r="Q506" s="228" t="s">
        <v>97</v>
      </c>
      <c r="R506" s="228">
        <v>5</v>
      </c>
      <c r="S506" s="228">
        <v>500</v>
      </c>
      <c r="T506" s="230">
        <v>24.821999999999999</v>
      </c>
      <c r="U506" s="228">
        <v>100</v>
      </c>
    </row>
    <row r="507" spans="1:21" ht="25.5">
      <c r="A507" s="437"/>
      <c r="B507" s="226" t="s">
        <v>202</v>
      </c>
      <c r="C507" s="227" t="s">
        <v>203</v>
      </c>
      <c r="D507" s="228">
        <v>4</v>
      </c>
      <c r="E507" s="229" t="s">
        <v>46</v>
      </c>
      <c r="F507" s="14">
        <v>4920</v>
      </c>
      <c r="G507" s="120">
        <f t="shared" si="21"/>
        <v>3444</v>
      </c>
      <c r="H507" s="147"/>
      <c r="I507" s="123"/>
      <c r="J507" s="124">
        <f t="shared" si="22"/>
        <v>0</v>
      </c>
      <c r="K507" s="147"/>
      <c r="L507" s="228" t="s">
        <v>3</v>
      </c>
      <c r="M507" s="228" t="s">
        <v>337</v>
      </c>
      <c r="N507" s="228">
        <v>300</v>
      </c>
      <c r="O507" s="228" t="s">
        <v>126</v>
      </c>
      <c r="P507" s="228" t="s">
        <v>197</v>
      </c>
      <c r="Q507" s="228" t="s">
        <v>97</v>
      </c>
      <c r="R507" s="228">
        <v>5</v>
      </c>
      <c r="S507" s="228">
        <v>500</v>
      </c>
      <c r="T507" s="230">
        <v>24.821999999999999</v>
      </c>
      <c r="U507" s="228">
        <v>100</v>
      </c>
    </row>
    <row r="508" spans="1:21" ht="26.25" thickBot="1">
      <c r="A508" s="440"/>
      <c r="B508" s="231" t="s">
        <v>338</v>
      </c>
      <c r="C508" s="232" t="s">
        <v>339</v>
      </c>
      <c r="D508" s="233">
        <v>1</v>
      </c>
      <c r="E508" s="234" t="s">
        <v>39</v>
      </c>
      <c r="F508" s="15">
        <v>8640</v>
      </c>
      <c r="G508" s="125">
        <f t="shared" si="21"/>
        <v>6048</v>
      </c>
      <c r="H508" s="147"/>
      <c r="I508" s="126"/>
      <c r="J508" s="127">
        <f t="shared" si="22"/>
        <v>0</v>
      </c>
      <c r="K508" s="147"/>
      <c r="L508" s="233" t="s">
        <v>3</v>
      </c>
      <c r="M508" s="233" t="s">
        <v>337</v>
      </c>
      <c r="N508" s="233">
        <v>300</v>
      </c>
      <c r="O508" s="233" t="s">
        <v>126</v>
      </c>
      <c r="P508" s="233" t="s">
        <v>197</v>
      </c>
      <c r="Q508" s="233" t="s">
        <v>97</v>
      </c>
      <c r="R508" s="233">
        <v>5</v>
      </c>
      <c r="S508" s="233">
        <v>500</v>
      </c>
      <c r="T508" s="235">
        <v>24.821999999999999</v>
      </c>
      <c r="U508" s="233">
        <v>100</v>
      </c>
    </row>
    <row r="509" spans="1:21" ht="33" thickTop="1" thickBot="1">
      <c r="A509" s="436"/>
      <c r="B509" s="215" t="s">
        <v>350</v>
      </c>
      <c r="C509" s="257" t="s">
        <v>351</v>
      </c>
      <c r="D509" s="217"/>
      <c r="E509" s="218" t="s">
        <v>39</v>
      </c>
      <c r="F509" s="75">
        <v>80760</v>
      </c>
      <c r="G509" s="81">
        <f t="shared" si="21"/>
        <v>56532</v>
      </c>
      <c r="H509" s="147"/>
      <c r="I509" s="82"/>
      <c r="J509" s="83">
        <f t="shared" si="22"/>
        <v>0</v>
      </c>
      <c r="K509" s="147"/>
      <c r="L509" s="217" t="s">
        <v>3</v>
      </c>
      <c r="M509" s="217" t="s">
        <v>337</v>
      </c>
      <c r="N509" s="217">
        <v>300</v>
      </c>
      <c r="O509" s="217" t="s">
        <v>126</v>
      </c>
      <c r="P509" s="217" t="s">
        <v>57</v>
      </c>
      <c r="Q509" s="217" t="s">
        <v>148</v>
      </c>
      <c r="R509" s="217">
        <v>5</v>
      </c>
      <c r="S509" s="217">
        <v>500</v>
      </c>
      <c r="T509" s="236">
        <v>23.87</v>
      </c>
      <c r="U509" s="217">
        <v>100</v>
      </c>
    </row>
    <row r="510" spans="1:21" ht="26.25" thickTop="1">
      <c r="A510" s="437"/>
      <c r="B510" s="221" t="s">
        <v>149</v>
      </c>
      <c r="C510" s="222" t="s">
        <v>150</v>
      </c>
      <c r="D510" s="223">
        <v>1</v>
      </c>
      <c r="E510" s="224" t="s">
        <v>46</v>
      </c>
      <c r="F510" s="20">
        <v>24600</v>
      </c>
      <c r="G510" s="120">
        <f t="shared" si="21"/>
        <v>17220</v>
      </c>
      <c r="H510" s="147"/>
      <c r="I510" s="121"/>
      <c r="J510" s="122">
        <f t="shared" si="22"/>
        <v>0</v>
      </c>
      <c r="K510" s="147"/>
      <c r="L510" s="223" t="s">
        <v>3</v>
      </c>
      <c r="M510" s="223" t="s">
        <v>337</v>
      </c>
      <c r="N510" s="223">
        <v>300</v>
      </c>
      <c r="O510" s="223" t="s">
        <v>126</v>
      </c>
      <c r="P510" s="223" t="s">
        <v>57</v>
      </c>
      <c r="Q510" s="223" t="s">
        <v>148</v>
      </c>
      <c r="R510" s="223">
        <v>5</v>
      </c>
      <c r="S510" s="223">
        <v>500</v>
      </c>
      <c r="T510" s="225">
        <v>23.87</v>
      </c>
      <c r="U510" s="223">
        <v>100</v>
      </c>
    </row>
    <row r="511" spans="1:21">
      <c r="A511" s="437"/>
      <c r="B511" s="226" t="s">
        <v>177</v>
      </c>
      <c r="C511" s="227" t="s">
        <v>178</v>
      </c>
      <c r="D511" s="228">
        <v>1</v>
      </c>
      <c r="E511" s="229" t="s">
        <v>46</v>
      </c>
      <c r="F511" s="14">
        <v>17280</v>
      </c>
      <c r="G511" s="120">
        <f t="shared" si="21"/>
        <v>12096</v>
      </c>
      <c r="H511" s="147"/>
      <c r="I511" s="123"/>
      <c r="J511" s="124">
        <f t="shared" si="22"/>
        <v>0</v>
      </c>
      <c r="K511" s="147"/>
      <c r="L511" s="228" t="s">
        <v>3</v>
      </c>
      <c r="M511" s="228" t="s">
        <v>337</v>
      </c>
      <c r="N511" s="228">
        <v>300</v>
      </c>
      <c r="O511" s="228" t="s">
        <v>126</v>
      </c>
      <c r="P511" s="228" t="s">
        <v>57</v>
      </c>
      <c r="Q511" s="228" t="s">
        <v>148</v>
      </c>
      <c r="R511" s="228">
        <v>5</v>
      </c>
      <c r="S511" s="228">
        <v>500</v>
      </c>
      <c r="T511" s="230">
        <v>23.87</v>
      </c>
      <c r="U511" s="228">
        <v>100</v>
      </c>
    </row>
    <row r="512" spans="1:21" ht="26.25" customHeight="1">
      <c r="A512" s="437"/>
      <c r="B512" s="226" t="s">
        <v>159</v>
      </c>
      <c r="C512" s="227" t="s">
        <v>160</v>
      </c>
      <c r="D512" s="228">
        <v>1</v>
      </c>
      <c r="E512" s="229" t="s">
        <v>39</v>
      </c>
      <c r="F512" s="14">
        <v>2880</v>
      </c>
      <c r="G512" s="120">
        <f t="shared" si="21"/>
        <v>2016</v>
      </c>
      <c r="H512" s="147"/>
      <c r="I512" s="123"/>
      <c r="J512" s="124">
        <f t="shared" si="22"/>
        <v>0</v>
      </c>
      <c r="K512" s="147"/>
      <c r="L512" s="228" t="s">
        <v>3</v>
      </c>
      <c r="M512" s="228" t="s">
        <v>337</v>
      </c>
      <c r="N512" s="228">
        <v>300</v>
      </c>
      <c r="O512" s="228" t="s">
        <v>126</v>
      </c>
      <c r="P512" s="228" t="s">
        <v>57</v>
      </c>
      <c r="Q512" s="228" t="s">
        <v>148</v>
      </c>
      <c r="R512" s="228">
        <v>5</v>
      </c>
      <c r="S512" s="228">
        <v>500</v>
      </c>
      <c r="T512" s="230">
        <v>23.87</v>
      </c>
      <c r="U512" s="228">
        <v>100</v>
      </c>
    </row>
    <row r="513" spans="1:21" ht="25.5">
      <c r="A513" s="437"/>
      <c r="B513" s="226" t="s">
        <v>161</v>
      </c>
      <c r="C513" s="227" t="s">
        <v>162</v>
      </c>
      <c r="D513" s="228">
        <v>4</v>
      </c>
      <c r="E513" s="229" t="s">
        <v>46</v>
      </c>
      <c r="F513" s="14">
        <v>6840</v>
      </c>
      <c r="G513" s="120">
        <f t="shared" si="21"/>
        <v>4788</v>
      </c>
      <c r="H513" s="147"/>
      <c r="I513" s="123"/>
      <c r="J513" s="124">
        <f t="shared" si="22"/>
        <v>0</v>
      </c>
      <c r="K513" s="147"/>
      <c r="L513" s="228" t="s">
        <v>3</v>
      </c>
      <c r="M513" s="228" t="s">
        <v>337</v>
      </c>
      <c r="N513" s="228">
        <v>300</v>
      </c>
      <c r="O513" s="228" t="s">
        <v>126</v>
      </c>
      <c r="P513" s="228" t="s">
        <v>57</v>
      </c>
      <c r="Q513" s="228" t="s">
        <v>148</v>
      </c>
      <c r="R513" s="228">
        <v>5</v>
      </c>
      <c r="S513" s="228">
        <v>500</v>
      </c>
      <c r="T513" s="230">
        <v>23.87</v>
      </c>
      <c r="U513" s="228">
        <v>100</v>
      </c>
    </row>
    <row r="514" spans="1:21" ht="26.25" thickBot="1">
      <c r="A514" s="440"/>
      <c r="B514" s="231" t="s">
        <v>344</v>
      </c>
      <c r="C514" s="232" t="s">
        <v>345</v>
      </c>
      <c r="D514" s="233">
        <v>1</v>
      </c>
      <c r="E514" s="234" t="s">
        <v>39</v>
      </c>
      <c r="F514" s="15">
        <v>8640</v>
      </c>
      <c r="G514" s="125">
        <f t="shared" si="21"/>
        <v>6048</v>
      </c>
      <c r="H514" s="147"/>
      <c r="I514" s="126"/>
      <c r="J514" s="127">
        <f t="shared" si="22"/>
        <v>0</v>
      </c>
      <c r="K514" s="147"/>
      <c r="L514" s="233" t="s">
        <v>3</v>
      </c>
      <c r="M514" s="233" t="s">
        <v>337</v>
      </c>
      <c r="N514" s="233">
        <v>300</v>
      </c>
      <c r="O514" s="233" t="s">
        <v>126</v>
      </c>
      <c r="P514" s="233" t="s">
        <v>57</v>
      </c>
      <c r="Q514" s="233" t="s">
        <v>148</v>
      </c>
      <c r="R514" s="233">
        <v>5</v>
      </c>
      <c r="S514" s="233">
        <v>500</v>
      </c>
      <c r="T514" s="235">
        <v>23.87</v>
      </c>
      <c r="U514" s="233">
        <v>100</v>
      </c>
    </row>
    <row r="515" spans="1:21" ht="33" thickTop="1" thickBot="1">
      <c r="A515" s="436"/>
      <c r="B515" s="215" t="s">
        <v>352</v>
      </c>
      <c r="C515" s="257" t="s">
        <v>353</v>
      </c>
      <c r="D515" s="217"/>
      <c r="E515" s="218" t="s">
        <v>39</v>
      </c>
      <c r="F515" s="75">
        <v>66240</v>
      </c>
      <c r="G515" s="81">
        <f t="shared" si="21"/>
        <v>46368</v>
      </c>
      <c r="H515" s="147"/>
      <c r="I515" s="82"/>
      <c r="J515" s="83">
        <f t="shared" si="22"/>
        <v>0</v>
      </c>
      <c r="K515" s="147"/>
      <c r="L515" s="217" t="s">
        <v>3</v>
      </c>
      <c r="M515" s="217" t="s">
        <v>337</v>
      </c>
      <c r="N515" s="217">
        <v>300</v>
      </c>
      <c r="O515" s="217" t="s">
        <v>96</v>
      </c>
      <c r="P515" s="217" t="s">
        <v>197</v>
      </c>
      <c r="Q515" s="217" t="s">
        <v>97</v>
      </c>
      <c r="R515" s="217">
        <v>4</v>
      </c>
      <c r="S515" s="217">
        <v>500</v>
      </c>
      <c r="T515" s="236">
        <v>21.963999999999999</v>
      </c>
      <c r="U515" s="217">
        <v>100</v>
      </c>
    </row>
    <row r="516" spans="1:21" ht="26.25" thickTop="1">
      <c r="A516" s="437"/>
      <c r="B516" s="221" t="s">
        <v>98</v>
      </c>
      <c r="C516" s="222" t="s">
        <v>99</v>
      </c>
      <c r="D516" s="223">
        <v>1</v>
      </c>
      <c r="E516" s="224" t="s">
        <v>46</v>
      </c>
      <c r="F516" s="20">
        <v>24600</v>
      </c>
      <c r="G516" s="120">
        <f t="shared" si="21"/>
        <v>17220</v>
      </c>
      <c r="H516" s="147"/>
      <c r="I516" s="121"/>
      <c r="J516" s="122">
        <f t="shared" si="22"/>
        <v>0</v>
      </c>
      <c r="K516" s="147"/>
      <c r="L516" s="223" t="s">
        <v>3</v>
      </c>
      <c r="M516" s="223" t="s">
        <v>337</v>
      </c>
      <c r="N516" s="223">
        <v>300</v>
      </c>
      <c r="O516" s="223" t="s">
        <v>96</v>
      </c>
      <c r="P516" s="223" t="s">
        <v>197</v>
      </c>
      <c r="Q516" s="223" t="s">
        <v>97</v>
      </c>
      <c r="R516" s="223">
        <v>4</v>
      </c>
      <c r="S516" s="223">
        <v>500</v>
      </c>
      <c r="T516" s="225">
        <v>21.963999999999999</v>
      </c>
      <c r="U516" s="223">
        <v>100</v>
      </c>
    </row>
    <row r="517" spans="1:21">
      <c r="A517" s="437"/>
      <c r="B517" s="226" t="s">
        <v>100</v>
      </c>
      <c r="C517" s="227" t="s">
        <v>101</v>
      </c>
      <c r="D517" s="228">
        <v>1</v>
      </c>
      <c r="E517" s="229" t="s">
        <v>46</v>
      </c>
      <c r="F517" s="14">
        <v>15360</v>
      </c>
      <c r="G517" s="120">
        <f t="shared" si="21"/>
        <v>10752</v>
      </c>
      <c r="H517" s="147"/>
      <c r="I517" s="123"/>
      <c r="J517" s="124">
        <f t="shared" si="22"/>
        <v>0</v>
      </c>
      <c r="K517" s="147"/>
      <c r="L517" s="228" t="s">
        <v>3</v>
      </c>
      <c r="M517" s="228" t="s">
        <v>337</v>
      </c>
      <c r="N517" s="228">
        <v>300</v>
      </c>
      <c r="O517" s="228" t="s">
        <v>96</v>
      </c>
      <c r="P517" s="228" t="s">
        <v>197</v>
      </c>
      <c r="Q517" s="228" t="s">
        <v>97</v>
      </c>
      <c r="R517" s="228">
        <v>4</v>
      </c>
      <c r="S517" s="228">
        <v>500</v>
      </c>
      <c r="T517" s="230">
        <v>21.963999999999999</v>
      </c>
      <c r="U517" s="228">
        <v>100</v>
      </c>
    </row>
    <row r="518" spans="1:21" ht="22.5" customHeight="1">
      <c r="A518" s="437"/>
      <c r="B518" s="226" t="s">
        <v>108</v>
      </c>
      <c r="C518" s="227" t="s">
        <v>109</v>
      </c>
      <c r="D518" s="228">
        <v>1</v>
      </c>
      <c r="E518" s="229" t="s">
        <v>39</v>
      </c>
      <c r="F518" s="14">
        <v>2880</v>
      </c>
      <c r="G518" s="120">
        <f t="shared" si="21"/>
        <v>2016</v>
      </c>
      <c r="H518" s="147"/>
      <c r="I518" s="123"/>
      <c r="J518" s="124">
        <f t="shared" si="22"/>
        <v>0</v>
      </c>
      <c r="K518" s="147"/>
      <c r="L518" s="228" t="s">
        <v>3</v>
      </c>
      <c r="M518" s="228" t="s">
        <v>337</v>
      </c>
      <c r="N518" s="228">
        <v>300</v>
      </c>
      <c r="O518" s="228" t="s">
        <v>96</v>
      </c>
      <c r="P518" s="228" t="s">
        <v>197</v>
      </c>
      <c r="Q518" s="228" t="s">
        <v>97</v>
      </c>
      <c r="R518" s="228">
        <v>4</v>
      </c>
      <c r="S518" s="228">
        <v>500</v>
      </c>
      <c r="T518" s="230">
        <v>21.963999999999999</v>
      </c>
      <c r="U518" s="228">
        <v>100</v>
      </c>
    </row>
    <row r="519" spans="1:21" ht="25.5">
      <c r="A519" s="437"/>
      <c r="B519" s="226" t="s">
        <v>202</v>
      </c>
      <c r="C519" s="227" t="s">
        <v>203</v>
      </c>
      <c r="D519" s="228">
        <v>3</v>
      </c>
      <c r="E519" s="229" t="s">
        <v>46</v>
      </c>
      <c r="F519" s="14">
        <v>4920</v>
      </c>
      <c r="G519" s="120">
        <f t="shared" si="21"/>
        <v>3444</v>
      </c>
      <c r="H519" s="147"/>
      <c r="I519" s="123"/>
      <c r="J519" s="124">
        <f t="shared" si="22"/>
        <v>0</v>
      </c>
      <c r="K519" s="147"/>
      <c r="L519" s="228" t="s">
        <v>3</v>
      </c>
      <c r="M519" s="228" t="s">
        <v>337</v>
      </c>
      <c r="N519" s="228">
        <v>300</v>
      </c>
      <c r="O519" s="228" t="s">
        <v>96</v>
      </c>
      <c r="P519" s="228" t="s">
        <v>197</v>
      </c>
      <c r="Q519" s="228" t="s">
        <v>97</v>
      </c>
      <c r="R519" s="228">
        <v>4</v>
      </c>
      <c r="S519" s="228">
        <v>500</v>
      </c>
      <c r="T519" s="230">
        <v>21.963999999999999</v>
      </c>
      <c r="U519" s="228">
        <v>100</v>
      </c>
    </row>
    <row r="520" spans="1:21" ht="26.25" thickBot="1">
      <c r="A520" s="440"/>
      <c r="B520" s="231" t="s">
        <v>338</v>
      </c>
      <c r="C520" s="232" t="s">
        <v>339</v>
      </c>
      <c r="D520" s="233">
        <v>1</v>
      </c>
      <c r="E520" s="234" t="s">
        <v>39</v>
      </c>
      <c r="F520" s="15">
        <v>8640</v>
      </c>
      <c r="G520" s="125">
        <f t="shared" si="21"/>
        <v>6048</v>
      </c>
      <c r="H520" s="147"/>
      <c r="I520" s="126"/>
      <c r="J520" s="127">
        <f t="shared" si="22"/>
        <v>0</v>
      </c>
      <c r="K520" s="147"/>
      <c r="L520" s="233" t="s">
        <v>3</v>
      </c>
      <c r="M520" s="233" t="s">
        <v>337</v>
      </c>
      <c r="N520" s="233">
        <v>300</v>
      </c>
      <c r="O520" s="233" t="s">
        <v>96</v>
      </c>
      <c r="P520" s="233" t="s">
        <v>197</v>
      </c>
      <c r="Q520" s="233" t="s">
        <v>97</v>
      </c>
      <c r="R520" s="233">
        <v>4</v>
      </c>
      <c r="S520" s="233">
        <v>500</v>
      </c>
      <c r="T520" s="235">
        <v>21.963999999999999</v>
      </c>
      <c r="U520" s="233">
        <v>100</v>
      </c>
    </row>
    <row r="521" spans="1:21" ht="33" thickTop="1" thickBot="1">
      <c r="A521" s="436"/>
      <c r="B521" s="215" t="s">
        <v>354</v>
      </c>
      <c r="C521" s="257" t="s">
        <v>355</v>
      </c>
      <c r="D521" s="217"/>
      <c r="E521" s="218" t="s">
        <v>39</v>
      </c>
      <c r="F521" s="75">
        <v>72000</v>
      </c>
      <c r="G521" s="81">
        <f t="shared" si="21"/>
        <v>50400</v>
      </c>
      <c r="H521" s="147"/>
      <c r="I521" s="82"/>
      <c r="J521" s="83">
        <f t="shared" si="22"/>
        <v>0</v>
      </c>
      <c r="K521" s="147"/>
      <c r="L521" s="217" t="s">
        <v>3</v>
      </c>
      <c r="M521" s="217" t="s">
        <v>337</v>
      </c>
      <c r="N521" s="217">
        <v>300</v>
      </c>
      <c r="O521" s="217" t="s">
        <v>96</v>
      </c>
      <c r="P521" s="217" t="s">
        <v>57</v>
      </c>
      <c r="Q521" s="217" t="s">
        <v>148</v>
      </c>
      <c r="R521" s="217">
        <v>4</v>
      </c>
      <c r="S521" s="217">
        <v>500</v>
      </c>
      <c r="T521" s="236">
        <v>21.231999999999999</v>
      </c>
      <c r="U521" s="217">
        <v>100</v>
      </c>
    </row>
    <row r="522" spans="1:21" ht="26.25" thickTop="1">
      <c r="A522" s="437"/>
      <c r="B522" s="221" t="s">
        <v>149</v>
      </c>
      <c r="C522" s="222" t="s">
        <v>150</v>
      </c>
      <c r="D522" s="223">
        <v>1</v>
      </c>
      <c r="E522" s="224" t="s">
        <v>46</v>
      </c>
      <c r="F522" s="20">
        <v>24600</v>
      </c>
      <c r="G522" s="120">
        <f t="shared" si="21"/>
        <v>17220</v>
      </c>
      <c r="H522" s="147"/>
      <c r="I522" s="121"/>
      <c r="J522" s="122">
        <f t="shared" si="22"/>
        <v>0</v>
      </c>
      <c r="K522" s="147"/>
      <c r="L522" s="223" t="s">
        <v>3</v>
      </c>
      <c r="M522" s="223" t="s">
        <v>337</v>
      </c>
      <c r="N522" s="223">
        <v>300</v>
      </c>
      <c r="O522" s="223" t="s">
        <v>96</v>
      </c>
      <c r="P522" s="223" t="s">
        <v>57</v>
      </c>
      <c r="Q522" s="223" t="s">
        <v>148</v>
      </c>
      <c r="R522" s="223">
        <v>4</v>
      </c>
      <c r="S522" s="223">
        <v>500</v>
      </c>
      <c r="T522" s="225">
        <v>21.231999999999999</v>
      </c>
      <c r="U522" s="223">
        <v>100</v>
      </c>
    </row>
    <row r="523" spans="1:21">
      <c r="A523" s="437"/>
      <c r="B523" s="226" t="s">
        <v>151</v>
      </c>
      <c r="C523" s="227" t="s">
        <v>152</v>
      </c>
      <c r="D523" s="228">
        <v>1</v>
      </c>
      <c r="E523" s="229" t="s">
        <v>46</v>
      </c>
      <c r="F523" s="14">
        <v>15360</v>
      </c>
      <c r="G523" s="120">
        <f t="shared" si="21"/>
        <v>10752</v>
      </c>
      <c r="H523" s="147"/>
      <c r="I523" s="123"/>
      <c r="J523" s="124">
        <f t="shared" si="22"/>
        <v>0</v>
      </c>
      <c r="K523" s="147"/>
      <c r="L523" s="228" t="s">
        <v>3</v>
      </c>
      <c r="M523" s="228" t="s">
        <v>337</v>
      </c>
      <c r="N523" s="228">
        <v>300</v>
      </c>
      <c r="O523" s="228" t="s">
        <v>96</v>
      </c>
      <c r="P523" s="228" t="s">
        <v>57</v>
      </c>
      <c r="Q523" s="228" t="s">
        <v>148</v>
      </c>
      <c r="R523" s="228">
        <v>4</v>
      </c>
      <c r="S523" s="228">
        <v>500</v>
      </c>
      <c r="T523" s="230">
        <v>21.231999999999999</v>
      </c>
      <c r="U523" s="228">
        <v>100</v>
      </c>
    </row>
    <row r="524" spans="1:21" ht="22.5" customHeight="1">
      <c r="A524" s="437"/>
      <c r="B524" s="226" t="s">
        <v>159</v>
      </c>
      <c r="C524" s="227" t="s">
        <v>160</v>
      </c>
      <c r="D524" s="228">
        <v>1</v>
      </c>
      <c r="E524" s="229" t="s">
        <v>39</v>
      </c>
      <c r="F524" s="14">
        <v>2880</v>
      </c>
      <c r="G524" s="120">
        <f t="shared" si="21"/>
        <v>2016</v>
      </c>
      <c r="H524" s="147"/>
      <c r="I524" s="123"/>
      <c r="J524" s="124">
        <f t="shared" si="22"/>
        <v>0</v>
      </c>
      <c r="K524" s="147"/>
      <c r="L524" s="228" t="s">
        <v>3</v>
      </c>
      <c r="M524" s="228" t="s">
        <v>337</v>
      </c>
      <c r="N524" s="228">
        <v>300</v>
      </c>
      <c r="O524" s="228" t="s">
        <v>96</v>
      </c>
      <c r="P524" s="228" t="s">
        <v>57</v>
      </c>
      <c r="Q524" s="228" t="s">
        <v>148</v>
      </c>
      <c r="R524" s="228">
        <v>4</v>
      </c>
      <c r="S524" s="228">
        <v>500</v>
      </c>
      <c r="T524" s="230">
        <v>21.231999999999999</v>
      </c>
      <c r="U524" s="228">
        <v>100</v>
      </c>
    </row>
    <row r="525" spans="1:21" ht="25.5">
      <c r="A525" s="437"/>
      <c r="B525" s="226" t="s">
        <v>161</v>
      </c>
      <c r="C525" s="227" t="s">
        <v>162</v>
      </c>
      <c r="D525" s="228">
        <v>3</v>
      </c>
      <c r="E525" s="229" t="s">
        <v>46</v>
      </c>
      <c r="F525" s="14">
        <v>6840</v>
      </c>
      <c r="G525" s="120">
        <f t="shared" si="21"/>
        <v>4788</v>
      </c>
      <c r="H525" s="147"/>
      <c r="I525" s="123"/>
      <c r="J525" s="124">
        <f t="shared" si="22"/>
        <v>0</v>
      </c>
      <c r="K525" s="147"/>
      <c r="L525" s="228" t="s">
        <v>3</v>
      </c>
      <c r="M525" s="228" t="s">
        <v>337</v>
      </c>
      <c r="N525" s="228">
        <v>300</v>
      </c>
      <c r="O525" s="228" t="s">
        <v>96</v>
      </c>
      <c r="P525" s="228" t="s">
        <v>57</v>
      </c>
      <c r="Q525" s="228" t="s">
        <v>148</v>
      </c>
      <c r="R525" s="228">
        <v>4</v>
      </c>
      <c r="S525" s="228">
        <v>500</v>
      </c>
      <c r="T525" s="230">
        <v>21.231999999999999</v>
      </c>
      <c r="U525" s="228">
        <v>100</v>
      </c>
    </row>
    <row r="526" spans="1:21" ht="26.25" thickBot="1">
      <c r="A526" s="438"/>
      <c r="B526" s="226" t="s">
        <v>344</v>
      </c>
      <c r="C526" s="227" t="s">
        <v>345</v>
      </c>
      <c r="D526" s="228">
        <v>1</v>
      </c>
      <c r="E526" s="229" t="s">
        <v>39</v>
      </c>
      <c r="F526" s="14">
        <v>8640</v>
      </c>
      <c r="G526" s="120">
        <f t="shared" si="21"/>
        <v>6048</v>
      </c>
      <c r="H526" s="147"/>
      <c r="I526" s="123"/>
      <c r="J526" s="124">
        <f t="shared" si="22"/>
        <v>0</v>
      </c>
      <c r="K526" s="147"/>
      <c r="L526" s="228" t="s">
        <v>3</v>
      </c>
      <c r="M526" s="228" t="s">
        <v>337</v>
      </c>
      <c r="N526" s="228">
        <v>300</v>
      </c>
      <c r="O526" s="228" t="s">
        <v>96</v>
      </c>
      <c r="P526" s="228" t="s">
        <v>57</v>
      </c>
      <c r="Q526" s="228" t="s">
        <v>148</v>
      </c>
      <c r="R526" s="228">
        <v>4</v>
      </c>
      <c r="S526" s="228">
        <v>500</v>
      </c>
      <c r="T526" s="230">
        <v>21.231999999999999</v>
      </c>
      <c r="U526" s="228">
        <v>100</v>
      </c>
    </row>
    <row r="527" spans="1:21" ht="75" customHeight="1" thickTop="1" thickBot="1">
      <c r="A527" s="278"/>
      <c r="B527" s="251" t="s">
        <v>202</v>
      </c>
      <c r="C527" s="252" t="s">
        <v>203</v>
      </c>
      <c r="D527" s="253"/>
      <c r="E527" s="254" t="s">
        <v>46</v>
      </c>
      <c r="F527" s="54">
        <v>4920</v>
      </c>
      <c r="G527" s="87">
        <f t="shared" si="21"/>
        <v>3444</v>
      </c>
      <c r="H527" s="147"/>
      <c r="I527" s="88"/>
      <c r="J527" s="89">
        <f t="shared" si="22"/>
        <v>0</v>
      </c>
      <c r="K527" s="147"/>
      <c r="L527" s="255" t="s">
        <v>3</v>
      </c>
      <c r="M527" s="255" t="s">
        <v>337</v>
      </c>
      <c r="N527" s="255">
        <v>300</v>
      </c>
      <c r="O527" s="255"/>
      <c r="P527" s="255" t="s">
        <v>197</v>
      </c>
      <c r="Q527" s="255" t="s">
        <v>97</v>
      </c>
      <c r="R527" s="255"/>
      <c r="S527" s="255">
        <v>500</v>
      </c>
      <c r="T527" s="256">
        <v>1.58</v>
      </c>
      <c r="U527" s="255"/>
    </row>
    <row r="528" spans="1:21" ht="75" customHeight="1" thickTop="1" thickBot="1">
      <c r="A528" s="278"/>
      <c r="B528" s="251" t="s">
        <v>161</v>
      </c>
      <c r="C528" s="252" t="s">
        <v>162</v>
      </c>
      <c r="D528" s="253"/>
      <c r="E528" s="254" t="s">
        <v>46</v>
      </c>
      <c r="F528" s="54">
        <v>6840</v>
      </c>
      <c r="G528" s="87">
        <f t="shared" si="21"/>
        <v>4788</v>
      </c>
      <c r="H528" s="147"/>
      <c r="I528" s="85"/>
      <c r="J528" s="86">
        <f t="shared" si="22"/>
        <v>0</v>
      </c>
      <c r="K528" s="147"/>
      <c r="L528" s="255" t="s">
        <v>3</v>
      </c>
      <c r="M528" s="255" t="s">
        <v>337</v>
      </c>
      <c r="N528" s="255">
        <v>300</v>
      </c>
      <c r="O528" s="255"/>
      <c r="P528" s="255" t="s">
        <v>57</v>
      </c>
      <c r="Q528" s="255" t="s">
        <v>148</v>
      </c>
      <c r="R528" s="255"/>
      <c r="S528" s="255">
        <v>500</v>
      </c>
      <c r="T528" s="256">
        <v>1.36</v>
      </c>
      <c r="U528" s="255"/>
    </row>
    <row r="529" spans="1:21" ht="75" customHeight="1" thickTop="1" thickBot="1">
      <c r="A529" s="278"/>
      <c r="B529" s="251" t="s">
        <v>338</v>
      </c>
      <c r="C529" s="252" t="s">
        <v>339</v>
      </c>
      <c r="D529" s="253"/>
      <c r="E529" s="254" t="s">
        <v>39</v>
      </c>
      <c r="F529" s="54">
        <v>8640</v>
      </c>
      <c r="G529" s="87">
        <f t="shared" si="21"/>
        <v>6048</v>
      </c>
      <c r="H529" s="147"/>
      <c r="I529" s="85"/>
      <c r="J529" s="86">
        <f t="shared" si="22"/>
        <v>0</v>
      </c>
      <c r="K529" s="147"/>
      <c r="L529" s="255" t="s">
        <v>12</v>
      </c>
      <c r="M529" s="255" t="s">
        <v>356</v>
      </c>
      <c r="N529" s="255" t="s">
        <v>71</v>
      </c>
      <c r="O529" s="255" t="s">
        <v>71</v>
      </c>
      <c r="P529" s="255" t="s">
        <v>71</v>
      </c>
      <c r="Q529" s="255" t="s">
        <v>71</v>
      </c>
      <c r="R529" s="255" t="s">
        <v>71</v>
      </c>
      <c r="S529" s="255" t="s">
        <v>71</v>
      </c>
      <c r="T529" s="256">
        <v>1.8959999999999999</v>
      </c>
      <c r="U529" s="255" t="s">
        <v>71</v>
      </c>
    </row>
    <row r="530" spans="1:21" ht="75" customHeight="1" thickTop="1" thickBot="1">
      <c r="A530" s="278"/>
      <c r="B530" s="251" t="s">
        <v>344</v>
      </c>
      <c r="C530" s="252" t="s">
        <v>345</v>
      </c>
      <c r="D530" s="253"/>
      <c r="E530" s="254" t="s">
        <v>39</v>
      </c>
      <c r="F530" s="54">
        <v>8640</v>
      </c>
      <c r="G530" s="87">
        <f t="shared" si="21"/>
        <v>6048</v>
      </c>
      <c r="H530" s="147"/>
      <c r="I530" s="85"/>
      <c r="J530" s="86">
        <f t="shared" si="22"/>
        <v>0</v>
      </c>
      <c r="K530" s="147"/>
      <c r="L530" s="255" t="s">
        <v>12</v>
      </c>
      <c r="M530" s="255" t="s">
        <v>356</v>
      </c>
      <c r="N530" s="255" t="s">
        <v>71</v>
      </c>
      <c r="O530" s="255" t="s">
        <v>71</v>
      </c>
      <c r="P530" s="255" t="s">
        <v>57</v>
      </c>
      <c r="Q530" s="255" t="s">
        <v>71</v>
      </c>
      <c r="R530" s="255" t="s">
        <v>71</v>
      </c>
      <c r="S530" s="255" t="s">
        <v>71</v>
      </c>
      <c r="T530" s="256">
        <v>1.8959999999999999</v>
      </c>
      <c r="U530" s="255" t="s">
        <v>71</v>
      </c>
    </row>
    <row r="531" spans="1:21" ht="75" customHeight="1" thickTop="1" thickBot="1">
      <c r="A531" s="278"/>
      <c r="B531" s="251" t="s">
        <v>340</v>
      </c>
      <c r="C531" s="252" t="s">
        <v>341</v>
      </c>
      <c r="D531" s="253"/>
      <c r="E531" s="254" t="s">
        <v>39</v>
      </c>
      <c r="F531" s="54">
        <v>11400</v>
      </c>
      <c r="G531" s="87">
        <f t="shared" si="21"/>
        <v>7980</v>
      </c>
      <c r="H531" s="147"/>
      <c r="I531" s="85"/>
      <c r="J531" s="86">
        <f t="shared" si="22"/>
        <v>0</v>
      </c>
      <c r="K531" s="147"/>
      <c r="L531" s="255" t="s">
        <v>12</v>
      </c>
      <c r="M531" s="255" t="s">
        <v>356</v>
      </c>
      <c r="N531" s="255" t="s">
        <v>71</v>
      </c>
      <c r="O531" s="255" t="s">
        <v>71</v>
      </c>
      <c r="P531" s="255" t="s">
        <v>357</v>
      </c>
      <c r="Q531" s="255" t="s">
        <v>71</v>
      </c>
      <c r="R531" s="255" t="s">
        <v>71</v>
      </c>
      <c r="S531" s="255" t="s">
        <v>71</v>
      </c>
      <c r="T531" s="256">
        <v>2.577</v>
      </c>
      <c r="U531" s="255" t="s">
        <v>71</v>
      </c>
    </row>
    <row r="532" spans="1:21" ht="75" customHeight="1" thickTop="1" thickBot="1">
      <c r="A532" s="279"/>
      <c r="B532" s="280" t="s">
        <v>346</v>
      </c>
      <c r="C532" s="281" t="s">
        <v>347</v>
      </c>
      <c r="D532" s="282"/>
      <c r="E532" s="283" t="s">
        <v>39</v>
      </c>
      <c r="F532" s="56">
        <v>11400</v>
      </c>
      <c r="G532" s="90">
        <f t="shared" si="21"/>
        <v>7980</v>
      </c>
      <c r="H532" s="147"/>
      <c r="I532" s="91"/>
      <c r="J532" s="92">
        <f t="shared" si="22"/>
        <v>0</v>
      </c>
      <c r="K532" s="147"/>
      <c r="L532" s="284" t="s">
        <v>12</v>
      </c>
      <c r="M532" s="284" t="s">
        <v>356</v>
      </c>
      <c r="N532" s="284" t="s">
        <v>71</v>
      </c>
      <c r="O532" s="284" t="s">
        <v>71</v>
      </c>
      <c r="P532" s="284" t="s">
        <v>57</v>
      </c>
      <c r="Q532" s="284" t="s">
        <v>71</v>
      </c>
      <c r="R532" s="284" t="s">
        <v>71</v>
      </c>
      <c r="S532" s="284" t="s">
        <v>71</v>
      </c>
      <c r="T532" s="285">
        <v>2.577</v>
      </c>
      <c r="U532" s="284" t="s">
        <v>71</v>
      </c>
    </row>
    <row r="533" spans="1:21" ht="21" thickTop="1" thickBot="1">
      <c r="A533" s="193"/>
      <c r="B533" s="193"/>
      <c r="C533" s="238" t="s">
        <v>358</v>
      </c>
      <c r="D533" s="238"/>
      <c r="E533" s="239"/>
      <c r="F533" s="66"/>
      <c r="G533" s="67"/>
      <c r="H533" s="147"/>
      <c r="I533" s="68"/>
      <c r="J533" s="69"/>
      <c r="K533" s="147"/>
      <c r="L533" s="241"/>
      <c r="M533" s="241"/>
      <c r="N533" s="241"/>
      <c r="O533" s="241"/>
      <c r="P533" s="241"/>
      <c r="Q533" s="241"/>
      <c r="R533" s="241"/>
      <c r="S533" s="241"/>
      <c r="T533" s="242"/>
      <c r="U533" s="241"/>
    </row>
    <row r="534" spans="1:21" ht="30" customHeight="1" thickTop="1" thickBot="1">
      <c r="A534" s="436"/>
      <c r="B534" s="244" t="s">
        <v>359</v>
      </c>
      <c r="C534" s="245" t="s">
        <v>360</v>
      </c>
      <c r="D534" s="246"/>
      <c r="E534" s="247" t="s">
        <v>46</v>
      </c>
      <c r="F534" s="53">
        <v>480</v>
      </c>
      <c r="G534" s="84">
        <f t="shared" ref="G534:G550" si="23">F534-F534*$G$4</f>
        <v>336</v>
      </c>
      <c r="H534" s="147"/>
      <c r="I534" s="85"/>
      <c r="J534" s="86">
        <f t="shared" ref="J534:J550" si="24">IF(I534*G534&gt;0,I534*G534,0)</f>
        <v>0</v>
      </c>
      <c r="K534" s="147"/>
      <c r="L534" s="248" t="s">
        <v>12</v>
      </c>
      <c r="M534" s="248" t="s">
        <v>356</v>
      </c>
      <c r="N534" s="248" t="s">
        <v>71</v>
      </c>
      <c r="O534" s="248" t="s">
        <v>71</v>
      </c>
      <c r="P534" s="248" t="s">
        <v>42</v>
      </c>
      <c r="Q534" s="248" t="s">
        <v>71</v>
      </c>
      <c r="R534" s="248" t="s">
        <v>71</v>
      </c>
      <c r="S534" s="248" t="s">
        <v>71</v>
      </c>
      <c r="T534" s="249">
        <v>0.04</v>
      </c>
      <c r="U534" s="248" t="s">
        <v>71</v>
      </c>
    </row>
    <row r="535" spans="1:21" ht="30" customHeight="1" thickTop="1" thickBot="1">
      <c r="A535" s="437"/>
      <c r="B535" s="251" t="s">
        <v>361</v>
      </c>
      <c r="C535" s="252" t="s">
        <v>362</v>
      </c>
      <c r="D535" s="253"/>
      <c r="E535" s="247" t="s">
        <v>46</v>
      </c>
      <c r="F535" s="53">
        <v>480</v>
      </c>
      <c r="G535" s="87">
        <f t="shared" si="23"/>
        <v>336</v>
      </c>
      <c r="H535" s="147"/>
      <c r="I535" s="85"/>
      <c r="J535" s="86">
        <f t="shared" si="24"/>
        <v>0</v>
      </c>
      <c r="K535" s="147"/>
      <c r="L535" s="248" t="s">
        <v>12</v>
      </c>
      <c r="M535" s="248" t="s">
        <v>356</v>
      </c>
      <c r="N535" s="248" t="s">
        <v>71</v>
      </c>
      <c r="O535" s="248" t="s">
        <v>71</v>
      </c>
      <c r="P535" s="248" t="s">
        <v>197</v>
      </c>
      <c r="Q535" s="248" t="s">
        <v>71</v>
      </c>
      <c r="R535" s="248" t="s">
        <v>71</v>
      </c>
      <c r="S535" s="248" t="s">
        <v>71</v>
      </c>
      <c r="T535" s="249">
        <v>0.04</v>
      </c>
      <c r="U535" s="248" t="s">
        <v>71</v>
      </c>
    </row>
    <row r="536" spans="1:21" ht="30" customHeight="1" thickTop="1" thickBot="1">
      <c r="A536" s="437"/>
      <c r="B536" s="251" t="s">
        <v>363</v>
      </c>
      <c r="C536" s="252" t="s">
        <v>364</v>
      </c>
      <c r="D536" s="253"/>
      <c r="E536" s="247" t="s">
        <v>46</v>
      </c>
      <c r="F536" s="53">
        <v>600</v>
      </c>
      <c r="G536" s="87">
        <f t="shared" si="23"/>
        <v>420</v>
      </c>
      <c r="H536" s="147"/>
      <c r="I536" s="85"/>
      <c r="J536" s="86">
        <f t="shared" si="24"/>
        <v>0</v>
      </c>
      <c r="K536" s="147"/>
      <c r="L536" s="248" t="s">
        <v>12</v>
      </c>
      <c r="M536" s="248" t="s">
        <v>356</v>
      </c>
      <c r="N536" s="248" t="s">
        <v>71</v>
      </c>
      <c r="O536" s="248" t="s">
        <v>71</v>
      </c>
      <c r="P536" s="248" t="s">
        <v>42</v>
      </c>
      <c r="Q536" s="248" t="s">
        <v>71</v>
      </c>
      <c r="R536" s="248" t="s">
        <v>71</v>
      </c>
      <c r="S536" s="248" t="s">
        <v>71</v>
      </c>
      <c r="T536" s="249">
        <v>5.3999999999999999E-2</v>
      </c>
      <c r="U536" s="248" t="s">
        <v>71</v>
      </c>
    </row>
    <row r="537" spans="1:21" ht="30" customHeight="1" thickTop="1" thickBot="1">
      <c r="A537" s="438"/>
      <c r="B537" s="251" t="s">
        <v>365</v>
      </c>
      <c r="C537" s="252" t="s">
        <v>366</v>
      </c>
      <c r="D537" s="253"/>
      <c r="E537" s="247" t="s">
        <v>46</v>
      </c>
      <c r="F537" s="53">
        <v>600</v>
      </c>
      <c r="G537" s="87">
        <f t="shared" si="23"/>
        <v>420</v>
      </c>
      <c r="H537" s="147"/>
      <c r="I537" s="85"/>
      <c r="J537" s="86">
        <f t="shared" si="24"/>
        <v>0</v>
      </c>
      <c r="K537" s="147"/>
      <c r="L537" s="248" t="s">
        <v>12</v>
      </c>
      <c r="M537" s="248" t="s">
        <v>356</v>
      </c>
      <c r="N537" s="248" t="s">
        <v>71</v>
      </c>
      <c r="O537" s="248" t="s">
        <v>71</v>
      </c>
      <c r="P537" s="248" t="s">
        <v>197</v>
      </c>
      <c r="Q537" s="248" t="s">
        <v>71</v>
      </c>
      <c r="R537" s="248" t="s">
        <v>71</v>
      </c>
      <c r="S537" s="248" t="s">
        <v>71</v>
      </c>
      <c r="T537" s="249">
        <v>5.6000000000000001E-2</v>
      </c>
      <c r="U537" s="248" t="s">
        <v>71</v>
      </c>
    </row>
    <row r="538" spans="1:21" ht="65.099999999999994" customHeight="1" thickTop="1" thickBot="1">
      <c r="A538" s="278"/>
      <c r="B538" s="251" t="s">
        <v>367</v>
      </c>
      <c r="C538" s="252" t="s">
        <v>368</v>
      </c>
      <c r="D538" s="253"/>
      <c r="E538" s="247" t="s">
        <v>39</v>
      </c>
      <c r="F538" s="53">
        <v>2160</v>
      </c>
      <c r="G538" s="87">
        <f t="shared" si="23"/>
        <v>1512</v>
      </c>
      <c r="H538" s="147"/>
      <c r="I538" s="85"/>
      <c r="J538" s="86">
        <f t="shared" si="24"/>
        <v>0</v>
      </c>
      <c r="K538" s="147"/>
      <c r="L538" s="248" t="s">
        <v>12</v>
      </c>
      <c r="M538" s="248" t="s">
        <v>95</v>
      </c>
      <c r="N538" s="248" t="s">
        <v>71</v>
      </c>
      <c r="O538" s="248" t="s">
        <v>71</v>
      </c>
      <c r="P538" s="248" t="s">
        <v>197</v>
      </c>
      <c r="Q538" s="248" t="s">
        <v>71</v>
      </c>
      <c r="R538" s="248" t="s">
        <v>71</v>
      </c>
      <c r="S538" s="248" t="s">
        <v>71</v>
      </c>
      <c r="T538" s="249">
        <v>0.38</v>
      </c>
      <c r="U538" s="248" t="s">
        <v>71</v>
      </c>
    </row>
    <row r="539" spans="1:21" ht="68.45" customHeight="1" thickTop="1" thickBot="1">
      <c r="A539" s="278"/>
      <c r="B539" s="251" t="s">
        <v>369</v>
      </c>
      <c r="C539" s="252" t="s">
        <v>370</v>
      </c>
      <c r="D539" s="253"/>
      <c r="E539" s="247" t="s">
        <v>39</v>
      </c>
      <c r="F539" s="53">
        <v>2160</v>
      </c>
      <c r="G539" s="87">
        <f>F539-F539*$G$4</f>
        <v>1512</v>
      </c>
      <c r="H539" s="147"/>
      <c r="I539" s="85"/>
      <c r="J539" s="86">
        <f>IF(I539*G539&gt;0,I539*G539,0)</f>
        <v>0</v>
      </c>
      <c r="K539" s="147"/>
      <c r="L539" s="248" t="s">
        <v>12</v>
      </c>
      <c r="M539" s="248" t="s">
        <v>95</v>
      </c>
      <c r="N539" s="248" t="s">
        <v>71</v>
      </c>
      <c r="O539" s="248" t="s">
        <v>71</v>
      </c>
      <c r="P539" s="248" t="s">
        <v>57</v>
      </c>
      <c r="Q539" s="248" t="s">
        <v>71</v>
      </c>
      <c r="R539" s="248" t="s">
        <v>71</v>
      </c>
      <c r="S539" s="248" t="s">
        <v>71</v>
      </c>
      <c r="T539" s="249">
        <v>0.38</v>
      </c>
      <c r="U539" s="248" t="s">
        <v>71</v>
      </c>
    </row>
    <row r="540" spans="1:21" ht="54" customHeight="1" thickTop="1" thickBot="1">
      <c r="A540" s="278"/>
      <c r="B540" s="251" t="s">
        <v>371</v>
      </c>
      <c r="C540" s="252" t="s">
        <v>372</v>
      </c>
      <c r="D540" s="253"/>
      <c r="E540" s="247" t="s">
        <v>46</v>
      </c>
      <c r="F540" s="53">
        <v>600</v>
      </c>
      <c r="G540" s="87">
        <f t="shared" si="23"/>
        <v>420</v>
      </c>
      <c r="H540" s="147"/>
      <c r="I540" s="85"/>
      <c r="J540" s="86">
        <f t="shared" si="24"/>
        <v>0</v>
      </c>
      <c r="K540" s="147"/>
      <c r="L540" s="248" t="s">
        <v>12</v>
      </c>
      <c r="M540" s="248" t="s">
        <v>95</v>
      </c>
      <c r="N540" s="248" t="s">
        <v>71</v>
      </c>
      <c r="O540" s="248" t="s">
        <v>71</v>
      </c>
      <c r="P540" s="248" t="s">
        <v>197</v>
      </c>
      <c r="Q540" s="248" t="s">
        <v>71</v>
      </c>
      <c r="R540" s="248" t="s">
        <v>71</v>
      </c>
      <c r="S540" s="248" t="s">
        <v>71</v>
      </c>
      <c r="T540" s="249">
        <v>9.4E-2</v>
      </c>
      <c r="U540" s="248" t="s">
        <v>71</v>
      </c>
    </row>
    <row r="541" spans="1:21" ht="59.1" customHeight="1" thickTop="1" thickBot="1">
      <c r="A541" s="278"/>
      <c r="B541" s="251" t="s">
        <v>373</v>
      </c>
      <c r="C541" s="252" t="s">
        <v>374</v>
      </c>
      <c r="D541" s="253"/>
      <c r="E541" s="247" t="s">
        <v>46</v>
      </c>
      <c r="F541" s="53">
        <v>600</v>
      </c>
      <c r="G541" s="87">
        <f t="shared" si="23"/>
        <v>420</v>
      </c>
      <c r="H541" s="147"/>
      <c r="I541" s="85"/>
      <c r="J541" s="86">
        <f t="shared" si="24"/>
        <v>0</v>
      </c>
      <c r="K541" s="147"/>
      <c r="L541" s="248" t="s">
        <v>12</v>
      </c>
      <c r="M541" s="248" t="s">
        <v>95</v>
      </c>
      <c r="N541" s="248" t="s">
        <v>71</v>
      </c>
      <c r="O541" s="248" t="s">
        <v>71</v>
      </c>
      <c r="P541" s="248" t="s">
        <v>57</v>
      </c>
      <c r="Q541" s="248" t="s">
        <v>71</v>
      </c>
      <c r="R541" s="248" t="s">
        <v>71</v>
      </c>
      <c r="S541" s="248" t="s">
        <v>71</v>
      </c>
      <c r="T541" s="249">
        <v>9.4E-2</v>
      </c>
      <c r="U541" s="248" t="s">
        <v>71</v>
      </c>
    </row>
    <row r="542" spans="1:21" ht="31.35" customHeight="1" thickTop="1" thickBot="1">
      <c r="A542" s="439"/>
      <c r="B542" s="251" t="s">
        <v>375</v>
      </c>
      <c r="C542" s="252" t="s">
        <v>376</v>
      </c>
      <c r="D542" s="253"/>
      <c r="E542" s="247" t="s">
        <v>46</v>
      </c>
      <c r="F542" s="53">
        <v>4680</v>
      </c>
      <c r="G542" s="87">
        <f t="shared" si="23"/>
        <v>3276</v>
      </c>
      <c r="H542" s="147"/>
      <c r="I542" s="85"/>
      <c r="J542" s="86">
        <f t="shared" si="24"/>
        <v>0</v>
      </c>
      <c r="K542" s="147"/>
      <c r="L542" s="248" t="s">
        <v>12</v>
      </c>
      <c r="M542" s="248" t="s">
        <v>95</v>
      </c>
      <c r="N542" s="248" t="s">
        <v>71</v>
      </c>
      <c r="O542" s="248" t="s">
        <v>71</v>
      </c>
      <c r="P542" s="248" t="s">
        <v>197</v>
      </c>
      <c r="Q542" s="248" t="s">
        <v>71</v>
      </c>
      <c r="R542" s="248" t="s">
        <v>71</v>
      </c>
      <c r="S542" s="248" t="s">
        <v>71</v>
      </c>
      <c r="T542" s="249">
        <v>1.6240000000000001</v>
      </c>
      <c r="U542" s="248" t="s">
        <v>71</v>
      </c>
    </row>
    <row r="543" spans="1:21" ht="31.35" customHeight="1" thickTop="1" thickBot="1">
      <c r="A543" s="437"/>
      <c r="B543" s="251" t="s">
        <v>377</v>
      </c>
      <c r="C543" s="252" t="s">
        <v>378</v>
      </c>
      <c r="D543" s="253"/>
      <c r="E543" s="247" t="s">
        <v>46</v>
      </c>
      <c r="F543" s="53">
        <v>5160</v>
      </c>
      <c r="G543" s="87">
        <f>F543-F543*$G$4</f>
        <v>3612</v>
      </c>
      <c r="H543" s="147"/>
      <c r="I543" s="85"/>
      <c r="J543" s="86">
        <f>IF(I543*G543&gt;0,I543*G543,0)</f>
        <v>0</v>
      </c>
      <c r="K543" s="147"/>
      <c r="L543" s="248" t="s">
        <v>12</v>
      </c>
      <c r="M543" s="248" t="s">
        <v>95</v>
      </c>
      <c r="N543" s="248" t="s">
        <v>71</v>
      </c>
      <c r="O543" s="248" t="s">
        <v>71</v>
      </c>
      <c r="P543" s="248" t="s">
        <v>197</v>
      </c>
      <c r="Q543" s="248" t="s">
        <v>71</v>
      </c>
      <c r="R543" s="248" t="s">
        <v>71</v>
      </c>
      <c r="S543" s="248" t="s">
        <v>71</v>
      </c>
      <c r="T543" s="249">
        <v>1.82</v>
      </c>
      <c r="U543" s="248" t="s">
        <v>71</v>
      </c>
    </row>
    <row r="544" spans="1:21" ht="31.35" customHeight="1" thickTop="1" thickBot="1">
      <c r="A544" s="437"/>
      <c r="B544" s="251" t="s">
        <v>379</v>
      </c>
      <c r="C544" s="252" t="s">
        <v>380</v>
      </c>
      <c r="D544" s="253"/>
      <c r="E544" s="247" t="s">
        <v>46</v>
      </c>
      <c r="F544" s="53">
        <v>5280</v>
      </c>
      <c r="G544" s="87">
        <f>F544-F544*$G$4</f>
        <v>3696</v>
      </c>
      <c r="H544" s="147"/>
      <c r="I544" s="85"/>
      <c r="J544" s="86">
        <f>IF(I544*G544&gt;0,I544*G544,0)</f>
        <v>0</v>
      </c>
      <c r="K544" s="147"/>
      <c r="L544" s="248" t="s">
        <v>12</v>
      </c>
      <c r="M544" s="248" t="s">
        <v>95</v>
      </c>
      <c r="N544" s="248" t="s">
        <v>71</v>
      </c>
      <c r="O544" s="248" t="s">
        <v>71</v>
      </c>
      <c r="P544" s="248" t="s">
        <v>197</v>
      </c>
      <c r="Q544" s="248" t="s">
        <v>71</v>
      </c>
      <c r="R544" s="248" t="s">
        <v>71</v>
      </c>
      <c r="S544" s="248" t="s">
        <v>71</v>
      </c>
      <c r="T544" s="249">
        <v>2.1</v>
      </c>
      <c r="U544" s="248" t="s">
        <v>71</v>
      </c>
    </row>
    <row r="545" spans="1:21" ht="31.35" customHeight="1" thickTop="1" thickBot="1">
      <c r="A545" s="438"/>
      <c r="B545" s="251" t="s">
        <v>381</v>
      </c>
      <c r="C545" s="252" t="s">
        <v>382</v>
      </c>
      <c r="D545" s="253"/>
      <c r="E545" s="247" t="s">
        <v>46</v>
      </c>
      <c r="F545" s="53">
        <v>360</v>
      </c>
      <c r="G545" s="87">
        <f>F545-F545*$G$4</f>
        <v>252</v>
      </c>
      <c r="H545" s="147"/>
      <c r="I545" s="88"/>
      <c r="J545" s="89">
        <f>IF(I545*G545&gt;0,I545*G545,0)</f>
        <v>0</v>
      </c>
      <c r="K545" s="147"/>
      <c r="L545" s="248" t="s">
        <v>12</v>
      </c>
      <c r="M545" s="248" t="s">
        <v>383</v>
      </c>
      <c r="N545" s="248" t="s">
        <v>71</v>
      </c>
      <c r="O545" s="248" t="s">
        <v>71</v>
      </c>
      <c r="P545" s="248" t="s">
        <v>197</v>
      </c>
      <c r="Q545" s="248" t="s">
        <v>71</v>
      </c>
      <c r="R545" s="248" t="s">
        <v>71</v>
      </c>
      <c r="S545" s="248" t="s">
        <v>71</v>
      </c>
      <c r="T545" s="249">
        <v>5.5E-2</v>
      </c>
      <c r="U545" s="248" t="s">
        <v>71</v>
      </c>
    </row>
    <row r="546" spans="1:21" ht="31.35" customHeight="1" thickTop="1" thickBot="1">
      <c r="A546" s="439"/>
      <c r="B546" s="251" t="s">
        <v>384</v>
      </c>
      <c r="C546" s="252" t="s">
        <v>385</v>
      </c>
      <c r="D546" s="253"/>
      <c r="E546" s="247" t="s">
        <v>46</v>
      </c>
      <c r="F546" s="53">
        <v>5280</v>
      </c>
      <c r="G546" s="87">
        <f t="shared" si="23"/>
        <v>3696</v>
      </c>
      <c r="H546" s="147"/>
      <c r="I546" s="85"/>
      <c r="J546" s="86">
        <f t="shared" si="24"/>
        <v>0</v>
      </c>
      <c r="K546" s="147"/>
      <c r="L546" s="248" t="s">
        <v>12</v>
      </c>
      <c r="M546" s="248" t="s">
        <v>95</v>
      </c>
      <c r="N546" s="248" t="s">
        <v>71</v>
      </c>
      <c r="O546" s="248" t="s">
        <v>71</v>
      </c>
      <c r="P546" s="248" t="s">
        <v>57</v>
      </c>
      <c r="Q546" s="248" t="s">
        <v>71</v>
      </c>
      <c r="R546" s="248" t="s">
        <v>71</v>
      </c>
      <c r="S546" s="248" t="s">
        <v>71</v>
      </c>
      <c r="T546" s="249">
        <v>1.6240000000000001</v>
      </c>
      <c r="U546" s="248" t="s">
        <v>71</v>
      </c>
    </row>
    <row r="547" spans="1:21" ht="31.35" customHeight="1" thickTop="1" thickBot="1">
      <c r="A547" s="437"/>
      <c r="B547" s="251" t="s">
        <v>386</v>
      </c>
      <c r="C547" s="252" t="s">
        <v>387</v>
      </c>
      <c r="D547" s="253"/>
      <c r="E547" s="247" t="s">
        <v>39</v>
      </c>
      <c r="F547" s="53">
        <v>5520</v>
      </c>
      <c r="G547" s="87">
        <f t="shared" si="23"/>
        <v>3864</v>
      </c>
      <c r="H547" s="147"/>
      <c r="I547" s="85"/>
      <c r="J547" s="86">
        <f t="shared" si="24"/>
        <v>0</v>
      </c>
      <c r="K547" s="147"/>
      <c r="L547" s="248" t="s">
        <v>12</v>
      </c>
      <c r="M547" s="248" t="s">
        <v>95</v>
      </c>
      <c r="N547" s="248" t="s">
        <v>71</v>
      </c>
      <c r="O547" s="248" t="s">
        <v>71</v>
      </c>
      <c r="P547" s="248" t="s">
        <v>57</v>
      </c>
      <c r="Q547" s="248" t="s">
        <v>71</v>
      </c>
      <c r="R547" s="248" t="s">
        <v>71</v>
      </c>
      <c r="S547" s="248" t="s">
        <v>71</v>
      </c>
      <c r="T547" s="249">
        <v>1.82</v>
      </c>
      <c r="U547" s="248" t="s">
        <v>71</v>
      </c>
    </row>
    <row r="548" spans="1:21" ht="31.35" customHeight="1" thickTop="1" thickBot="1">
      <c r="A548" s="437"/>
      <c r="B548" s="251" t="s">
        <v>388</v>
      </c>
      <c r="C548" s="252" t="s">
        <v>389</v>
      </c>
      <c r="D548" s="253"/>
      <c r="E548" s="247" t="s">
        <v>46</v>
      </c>
      <c r="F548" s="53">
        <v>5760</v>
      </c>
      <c r="G548" s="87">
        <f t="shared" si="23"/>
        <v>4032</v>
      </c>
      <c r="H548" s="147"/>
      <c r="I548" s="85"/>
      <c r="J548" s="86">
        <f t="shared" si="24"/>
        <v>0</v>
      </c>
      <c r="K548" s="147"/>
      <c r="L548" s="248" t="s">
        <v>12</v>
      </c>
      <c r="M548" s="248" t="s">
        <v>95</v>
      </c>
      <c r="N548" s="248" t="s">
        <v>71</v>
      </c>
      <c r="O548" s="248" t="s">
        <v>71</v>
      </c>
      <c r="P548" s="248" t="s">
        <v>57</v>
      </c>
      <c r="Q548" s="248" t="s">
        <v>71</v>
      </c>
      <c r="R548" s="248" t="s">
        <v>71</v>
      </c>
      <c r="S548" s="248" t="s">
        <v>71</v>
      </c>
      <c r="T548" s="249">
        <v>2.1</v>
      </c>
      <c r="U548" s="248" t="s">
        <v>71</v>
      </c>
    </row>
    <row r="549" spans="1:21" ht="31.35" customHeight="1" thickTop="1" thickBot="1">
      <c r="A549" s="438"/>
      <c r="B549" s="251" t="s">
        <v>390</v>
      </c>
      <c r="C549" s="252" t="s">
        <v>391</v>
      </c>
      <c r="D549" s="253"/>
      <c r="E549" s="247" t="s">
        <v>46</v>
      </c>
      <c r="F549" s="53">
        <v>360</v>
      </c>
      <c r="G549" s="87">
        <f t="shared" si="23"/>
        <v>252</v>
      </c>
      <c r="H549" s="147"/>
      <c r="I549" s="88"/>
      <c r="J549" s="89">
        <f t="shared" si="24"/>
        <v>0</v>
      </c>
      <c r="K549" s="147"/>
      <c r="L549" s="248" t="s">
        <v>12</v>
      </c>
      <c r="M549" s="248" t="s">
        <v>383</v>
      </c>
      <c r="N549" s="248" t="s">
        <v>71</v>
      </c>
      <c r="O549" s="248" t="s">
        <v>71</v>
      </c>
      <c r="P549" s="248" t="s">
        <v>57</v>
      </c>
      <c r="Q549" s="248" t="s">
        <v>71</v>
      </c>
      <c r="R549" s="248" t="s">
        <v>71</v>
      </c>
      <c r="S549" s="248" t="s">
        <v>71</v>
      </c>
      <c r="T549" s="249">
        <v>5.5E-2</v>
      </c>
      <c r="U549" s="248" t="s">
        <v>71</v>
      </c>
    </row>
    <row r="550" spans="1:21" ht="83.45" customHeight="1" thickTop="1" thickBot="1">
      <c r="A550" s="279"/>
      <c r="B550" s="280" t="s">
        <v>392</v>
      </c>
      <c r="C550" s="281" t="s">
        <v>393</v>
      </c>
      <c r="D550" s="282"/>
      <c r="E550" s="247" t="s">
        <v>39</v>
      </c>
      <c r="F550" s="53">
        <v>31200</v>
      </c>
      <c r="G550" s="87">
        <f t="shared" si="23"/>
        <v>21840</v>
      </c>
      <c r="H550" s="147"/>
      <c r="I550" s="93"/>
      <c r="J550" s="94">
        <f t="shared" si="24"/>
        <v>0</v>
      </c>
      <c r="K550" s="147"/>
      <c r="L550" s="284" t="s">
        <v>3</v>
      </c>
      <c r="M550" s="284" t="s">
        <v>383</v>
      </c>
      <c r="N550" s="284" t="s">
        <v>71</v>
      </c>
      <c r="O550" s="284" t="s">
        <v>71</v>
      </c>
      <c r="P550" s="284" t="s">
        <v>394</v>
      </c>
      <c r="Q550" s="284" t="s">
        <v>71</v>
      </c>
      <c r="R550" s="284">
        <v>1</v>
      </c>
      <c r="S550" s="284" t="s">
        <v>71</v>
      </c>
      <c r="T550" s="285">
        <v>0.27600000000000002</v>
      </c>
      <c r="U550" s="284" t="s">
        <v>71</v>
      </c>
    </row>
    <row r="551" spans="1:21" ht="21" thickTop="1" thickBot="1">
      <c r="A551" s="208"/>
      <c r="B551" s="208"/>
      <c r="C551" s="210" t="s">
        <v>395</v>
      </c>
      <c r="D551" s="210"/>
      <c r="E551" s="211"/>
      <c r="F551" s="70"/>
      <c r="G551" s="71"/>
      <c r="H551" s="147"/>
      <c r="I551" s="65"/>
      <c r="J551" s="72"/>
      <c r="K551" s="147"/>
      <c r="L551" s="213"/>
      <c r="M551" s="213"/>
      <c r="N551" s="213"/>
      <c r="O551" s="213"/>
      <c r="P551" s="213"/>
      <c r="Q551" s="213"/>
      <c r="R551" s="213"/>
      <c r="S551" s="213"/>
      <c r="T551" s="214"/>
      <c r="U551" s="213"/>
    </row>
    <row r="552" spans="1:21" ht="33" thickTop="1" thickBot="1">
      <c r="A552" s="436"/>
      <c r="B552" s="215" t="s">
        <v>396</v>
      </c>
      <c r="C552" s="257" t="s">
        <v>397</v>
      </c>
      <c r="D552" s="217"/>
      <c r="E552" s="218" t="s">
        <v>39</v>
      </c>
      <c r="F552" s="75">
        <v>104880</v>
      </c>
      <c r="G552" s="81">
        <f t="shared" ref="G552:G583" si="25">F552-F552*$G$4</f>
        <v>73416</v>
      </c>
      <c r="H552" s="147"/>
      <c r="I552" s="82"/>
      <c r="J552" s="83">
        <f t="shared" ref="J552:J583" si="26">IF(I552*G552&gt;0,I552*G552,0)</f>
        <v>0</v>
      </c>
      <c r="K552" s="147"/>
      <c r="L552" s="217" t="s">
        <v>3</v>
      </c>
      <c r="M552" s="217" t="s">
        <v>398</v>
      </c>
      <c r="N552" s="217">
        <v>600</v>
      </c>
      <c r="O552" s="217">
        <v>800</v>
      </c>
      <c r="P552" s="217" t="s">
        <v>42</v>
      </c>
      <c r="Q552" s="217" t="s">
        <v>97</v>
      </c>
      <c r="R552" s="217">
        <v>3</v>
      </c>
      <c r="S552" s="217">
        <v>500</v>
      </c>
      <c r="T552" s="236">
        <v>17.015999999999998</v>
      </c>
      <c r="U552" s="217">
        <v>42</v>
      </c>
    </row>
    <row r="553" spans="1:21" ht="26.25" thickTop="1">
      <c r="A553" s="437"/>
      <c r="B553" s="221" t="s">
        <v>399</v>
      </c>
      <c r="C553" s="222" t="s">
        <v>400</v>
      </c>
      <c r="D553" s="223">
        <v>1</v>
      </c>
      <c r="E553" s="224" t="s">
        <v>39</v>
      </c>
      <c r="F553" s="20">
        <v>61080</v>
      </c>
      <c r="G553" s="120">
        <f t="shared" si="25"/>
        <v>42756</v>
      </c>
      <c r="H553" s="147"/>
      <c r="I553" s="121"/>
      <c r="J553" s="122">
        <f t="shared" si="26"/>
        <v>0</v>
      </c>
      <c r="K553" s="147"/>
      <c r="L553" s="223" t="s">
        <v>3</v>
      </c>
      <c r="M553" s="223" t="s">
        <v>398</v>
      </c>
      <c r="N553" s="223">
        <v>600</v>
      </c>
      <c r="O553" s="223">
        <v>800</v>
      </c>
      <c r="P553" s="223" t="s">
        <v>42</v>
      </c>
      <c r="Q553" s="223" t="s">
        <v>97</v>
      </c>
      <c r="R553" s="223">
        <v>3</v>
      </c>
      <c r="S553" s="223">
        <v>500</v>
      </c>
      <c r="T553" s="225">
        <v>17.015999999999998</v>
      </c>
      <c r="U553" s="223">
        <v>42</v>
      </c>
    </row>
    <row r="554" spans="1:21" ht="26.25" thickBot="1">
      <c r="A554" s="437"/>
      <c r="B554" s="231" t="s">
        <v>401</v>
      </c>
      <c r="C554" s="232" t="s">
        <v>402</v>
      </c>
      <c r="D554" s="233">
        <v>1</v>
      </c>
      <c r="E554" s="234" t="s">
        <v>39</v>
      </c>
      <c r="F554" s="15">
        <v>43800</v>
      </c>
      <c r="G554" s="131">
        <f t="shared" si="25"/>
        <v>30660</v>
      </c>
      <c r="H554" s="147"/>
      <c r="I554" s="126"/>
      <c r="J554" s="127">
        <f t="shared" si="26"/>
        <v>0</v>
      </c>
      <c r="K554" s="147"/>
      <c r="L554" s="233" t="s">
        <v>3</v>
      </c>
      <c r="M554" s="233" t="s">
        <v>398</v>
      </c>
      <c r="N554" s="233">
        <v>600</v>
      </c>
      <c r="O554" s="233">
        <v>800</v>
      </c>
      <c r="P554" s="233" t="s">
        <v>42</v>
      </c>
      <c r="Q554" s="233" t="s">
        <v>97</v>
      </c>
      <c r="R554" s="233">
        <v>3</v>
      </c>
      <c r="S554" s="233">
        <v>500</v>
      </c>
      <c r="T554" s="235">
        <v>17.015999999999998</v>
      </c>
      <c r="U554" s="233">
        <v>42</v>
      </c>
    </row>
    <row r="555" spans="1:21" ht="33" thickTop="1" thickBot="1">
      <c r="A555" s="437"/>
      <c r="B555" s="215" t="s">
        <v>403</v>
      </c>
      <c r="C555" s="257" t="s">
        <v>404</v>
      </c>
      <c r="D555" s="217"/>
      <c r="E555" s="218" t="s">
        <v>39</v>
      </c>
      <c r="F555" s="75">
        <v>112320</v>
      </c>
      <c r="G555" s="81">
        <f t="shared" si="25"/>
        <v>78624</v>
      </c>
      <c r="H555" s="147"/>
      <c r="I555" s="82"/>
      <c r="J555" s="83">
        <f t="shared" si="26"/>
        <v>0</v>
      </c>
      <c r="K555" s="147"/>
      <c r="L555" s="217" t="s">
        <v>3</v>
      </c>
      <c r="M555" s="217" t="s">
        <v>398</v>
      </c>
      <c r="N555" s="217">
        <v>450</v>
      </c>
      <c r="O555" s="217">
        <v>1100</v>
      </c>
      <c r="P555" s="217" t="s">
        <v>42</v>
      </c>
      <c r="Q555" s="217" t="s">
        <v>97</v>
      </c>
      <c r="R555" s="217">
        <v>4</v>
      </c>
      <c r="S555" s="217">
        <v>500</v>
      </c>
      <c r="T555" s="236">
        <v>16.93</v>
      </c>
      <c r="U555" s="217">
        <v>56</v>
      </c>
    </row>
    <row r="556" spans="1:21" ht="26.25" thickTop="1">
      <c r="A556" s="437"/>
      <c r="B556" s="221" t="s">
        <v>405</v>
      </c>
      <c r="C556" s="222" t="s">
        <v>406</v>
      </c>
      <c r="D556" s="223">
        <v>1</v>
      </c>
      <c r="E556" s="224" t="s">
        <v>39</v>
      </c>
      <c r="F556" s="20">
        <v>66000</v>
      </c>
      <c r="G556" s="120">
        <f t="shared" si="25"/>
        <v>46200</v>
      </c>
      <c r="H556" s="147"/>
      <c r="I556" s="121"/>
      <c r="J556" s="122">
        <f t="shared" si="26"/>
        <v>0</v>
      </c>
      <c r="K556" s="147"/>
      <c r="L556" s="223" t="s">
        <v>3</v>
      </c>
      <c r="M556" s="223" t="s">
        <v>398</v>
      </c>
      <c r="N556" s="223">
        <v>450</v>
      </c>
      <c r="O556" s="223">
        <v>1100</v>
      </c>
      <c r="P556" s="223" t="s">
        <v>42</v>
      </c>
      <c r="Q556" s="223" t="s">
        <v>97</v>
      </c>
      <c r="R556" s="223">
        <v>4</v>
      </c>
      <c r="S556" s="223">
        <v>500</v>
      </c>
      <c r="T556" s="225">
        <v>16.93</v>
      </c>
      <c r="U556" s="223">
        <v>56</v>
      </c>
    </row>
    <row r="557" spans="1:21" ht="26.25" thickBot="1">
      <c r="A557" s="437"/>
      <c r="B557" s="231" t="s">
        <v>407</v>
      </c>
      <c r="C557" s="232" t="s">
        <v>408</v>
      </c>
      <c r="D557" s="233">
        <v>1</v>
      </c>
      <c r="E557" s="234" t="s">
        <v>39</v>
      </c>
      <c r="F557" s="15">
        <v>46320</v>
      </c>
      <c r="G557" s="131">
        <f t="shared" si="25"/>
        <v>32424</v>
      </c>
      <c r="H557" s="147"/>
      <c r="I557" s="126"/>
      <c r="J557" s="127">
        <f t="shared" si="26"/>
        <v>0</v>
      </c>
      <c r="K557" s="147"/>
      <c r="L557" s="233" t="s">
        <v>3</v>
      </c>
      <c r="M557" s="233" t="s">
        <v>398</v>
      </c>
      <c r="N557" s="233">
        <v>450</v>
      </c>
      <c r="O557" s="233">
        <v>1100</v>
      </c>
      <c r="P557" s="233" t="s">
        <v>42</v>
      </c>
      <c r="Q557" s="233" t="s">
        <v>97</v>
      </c>
      <c r="R557" s="233">
        <v>4</v>
      </c>
      <c r="S557" s="233">
        <v>500</v>
      </c>
      <c r="T557" s="235">
        <v>16.93</v>
      </c>
      <c r="U557" s="233">
        <v>56</v>
      </c>
    </row>
    <row r="558" spans="1:21" ht="33" thickTop="1" thickBot="1">
      <c r="A558" s="437"/>
      <c r="B558" s="215" t="s">
        <v>409</v>
      </c>
      <c r="C558" s="257" t="s">
        <v>410</v>
      </c>
      <c r="D558" s="217"/>
      <c r="E558" s="218" t="s">
        <v>39</v>
      </c>
      <c r="F558" s="75">
        <v>116160</v>
      </c>
      <c r="G558" s="81">
        <f t="shared" si="25"/>
        <v>81312</v>
      </c>
      <c r="H558" s="147"/>
      <c r="I558" s="82"/>
      <c r="J558" s="83">
        <f t="shared" si="26"/>
        <v>0</v>
      </c>
      <c r="K558" s="147"/>
      <c r="L558" s="217" t="s">
        <v>3</v>
      </c>
      <c r="M558" s="217" t="s">
        <v>398</v>
      </c>
      <c r="N558" s="217">
        <v>500</v>
      </c>
      <c r="O558" s="217">
        <v>1100</v>
      </c>
      <c r="P558" s="217" t="s">
        <v>42</v>
      </c>
      <c r="Q558" s="217" t="s">
        <v>97</v>
      </c>
      <c r="R558" s="217">
        <v>4</v>
      </c>
      <c r="S558" s="217">
        <v>500</v>
      </c>
      <c r="T558" s="236">
        <v>20.189</v>
      </c>
      <c r="U558" s="217">
        <v>56</v>
      </c>
    </row>
    <row r="559" spans="1:21" ht="26.25" thickTop="1">
      <c r="A559" s="437"/>
      <c r="B559" s="221" t="s">
        <v>411</v>
      </c>
      <c r="C559" s="222" t="s">
        <v>412</v>
      </c>
      <c r="D559" s="223">
        <v>1</v>
      </c>
      <c r="E559" s="224" t="s">
        <v>39</v>
      </c>
      <c r="F559" s="20">
        <v>68280</v>
      </c>
      <c r="G559" s="120">
        <f t="shared" si="25"/>
        <v>47796</v>
      </c>
      <c r="H559" s="147"/>
      <c r="I559" s="121"/>
      <c r="J559" s="122">
        <f t="shared" si="26"/>
        <v>0</v>
      </c>
      <c r="K559" s="147"/>
      <c r="L559" s="223" t="s">
        <v>3</v>
      </c>
      <c r="M559" s="223" t="s">
        <v>398</v>
      </c>
      <c r="N559" s="223">
        <v>500</v>
      </c>
      <c r="O559" s="223">
        <v>1100</v>
      </c>
      <c r="P559" s="223" t="s">
        <v>42</v>
      </c>
      <c r="Q559" s="223" t="s">
        <v>97</v>
      </c>
      <c r="R559" s="223">
        <v>4</v>
      </c>
      <c r="S559" s="223">
        <v>500</v>
      </c>
      <c r="T559" s="225">
        <v>20.189</v>
      </c>
      <c r="U559" s="223">
        <v>56</v>
      </c>
    </row>
    <row r="560" spans="1:21" ht="26.25" thickBot="1">
      <c r="A560" s="437"/>
      <c r="B560" s="231" t="s">
        <v>413</v>
      </c>
      <c r="C560" s="232" t="s">
        <v>414</v>
      </c>
      <c r="D560" s="233">
        <v>1</v>
      </c>
      <c r="E560" s="234" t="s">
        <v>39</v>
      </c>
      <c r="F560" s="15">
        <v>47880</v>
      </c>
      <c r="G560" s="131">
        <f t="shared" si="25"/>
        <v>33516</v>
      </c>
      <c r="H560" s="147"/>
      <c r="I560" s="126"/>
      <c r="J560" s="127">
        <f t="shared" si="26"/>
        <v>0</v>
      </c>
      <c r="K560" s="147"/>
      <c r="L560" s="233" t="s">
        <v>3</v>
      </c>
      <c r="M560" s="233" t="s">
        <v>398</v>
      </c>
      <c r="N560" s="233">
        <v>500</v>
      </c>
      <c r="O560" s="233">
        <v>1100</v>
      </c>
      <c r="P560" s="233" t="s">
        <v>42</v>
      </c>
      <c r="Q560" s="233" t="s">
        <v>97</v>
      </c>
      <c r="R560" s="233">
        <v>4</v>
      </c>
      <c r="S560" s="233">
        <v>500</v>
      </c>
      <c r="T560" s="235">
        <v>20.189</v>
      </c>
      <c r="U560" s="233">
        <v>56</v>
      </c>
    </row>
    <row r="561" spans="1:21" ht="33" thickTop="1" thickBot="1">
      <c r="A561" s="437"/>
      <c r="B561" s="215" t="s">
        <v>415</v>
      </c>
      <c r="C561" s="257" t="s">
        <v>416</v>
      </c>
      <c r="D561" s="217"/>
      <c r="E561" s="218" t="s">
        <v>39</v>
      </c>
      <c r="F561" s="75">
        <v>119640</v>
      </c>
      <c r="G561" s="81">
        <f t="shared" si="25"/>
        <v>83748</v>
      </c>
      <c r="H561" s="147"/>
      <c r="I561" s="82"/>
      <c r="J561" s="83">
        <f t="shared" si="26"/>
        <v>0</v>
      </c>
      <c r="K561" s="147"/>
      <c r="L561" s="217" t="s">
        <v>3</v>
      </c>
      <c r="M561" s="217" t="s">
        <v>398</v>
      </c>
      <c r="N561" s="217">
        <v>600</v>
      </c>
      <c r="O561" s="217">
        <v>1100</v>
      </c>
      <c r="P561" s="217" t="s">
        <v>42</v>
      </c>
      <c r="Q561" s="217" t="s">
        <v>97</v>
      </c>
      <c r="R561" s="217">
        <v>4</v>
      </c>
      <c r="S561" s="217">
        <v>500</v>
      </c>
      <c r="T561" s="236">
        <v>21</v>
      </c>
      <c r="U561" s="217">
        <v>56</v>
      </c>
    </row>
    <row r="562" spans="1:21" ht="26.25" thickTop="1">
      <c r="A562" s="437"/>
      <c r="B562" s="221" t="s">
        <v>417</v>
      </c>
      <c r="C562" s="222" t="s">
        <v>418</v>
      </c>
      <c r="D562" s="223">
        <v>1</v>
      </c>
      <c r="E562" s="224" t="s">
        <v>39</v>
      </c>
      <c r="F562" s="20">
        <v>70080</v>
      </c>
      <c r="G562" s="120">
        <f t="shared" si="25"/>
        <v>49056</v>
      </c>
      <c r="H562" s="147"/>
      <c r="I562" s="121"/>
      <c r="J562" s="122">
        <f t="shared" si="26"/>
        <v>0</v>
      </c>
      <c r="K562" s="147"/>
      <c r="L562" s="223" t="s">
        <v>3</v>
      </c>
      <c r="M562" s="223" t="s">
        <v>398</v>
      </c>
      <c r="N562" s="223">
        <v>600</v>
      </c>
      <c r="O562" s="223">
        <v>1100</v>
      </c>
      <c r="P562" s="223" t="s">
        <v>42</v>
      </c>
      <c r="Q562" s="223" t="s">
        <v>97</v>
      </c>
      <c r="R562" s="223">
        <v>4</v>
      </c>
      <c r="S562" s="223">
        <v>500</v>
      </c>
      <c r="T562" s="225">
        <v>21</v>
      </c>
      <c r="U562" s="223">
        <v>56</v>
      </c>
    </row>
    <row r="563" spans="1:21" ht="26.25" thickBot="1">
      <c r="A563" s="437"/>
      <c r="B563" s="231" t="s">
        <v>419</v>
      </c>
      <c r="C563" s="232" t="s">
        <v>420</v>
      </c>
      <c r="D563" s="233">
        <v>1</v>
      </c>
      <c r="E563" s="234" t="s">
        <v>39</v>
      </c>
      <c r="F563" s="15">
        <v>49560</v>
      </c>
      <c r="G563" s="131">
        <f t="shared" si="25"/>
        <v>34692</v>
      </c>
      <c r="H563" s="147"/>
      <c r="I563" s="126"/>
      <c r="J563" s="127">
        <f t="shared" si="26"/>
        <v>0</v>
      </c>
      <c r="K563" s="147"/>
      <c r="L563" s="233" t="s">
        <v>3</v>
      </c>
      <c r="M563" s="233" t="s">
        <v>398</v>
      </c>
      <c r="N563" s="233">
        <v>600</v>
      </c>
      <c r="O563" s="233">
        <v>1100</v>
      </c>
      <c r="P563" s="233" t="s">
        <v>42</v>
      </c>
      <c r="Q563" s="233" t="s">
        <v>97</v>
      </c>
      <c r="R563" s="233">
        <v>4</v>
      </c>
      <c r="S563" s="233">
        <v>500</v>
      </c>
      <c r="T563" s="235">
        <v>21</v>
      </c>
      <c r="U563" s="233">
        <v>56</v>
      </c>
    </row>
    <row r="564" spans="1:21" ht="33" thickTop="1" thickBot="1">
      <c r="A564" s="437"/>
      <c r="B564" s="215" t="s">
        <v>421</v>
      </c>
      <c r="C564" s="257" t="s">
        <v>422</v>
      </c>
      <c r="D564" s="217"/>
      <c r="E564" s="218" t="s">
        <v>39</v>
      </c>
      <c r="F564" s="75">
        <v>130200</v>
      </c>
      <c r="G564" s="81">
        <f t="shared" si="25"/>
        <v>91140</v>
      </c>
      <c r="H564" s="147"/>
      <c r="I564" s="82"/>
      <c r="J564" s="83">
        <f t="shared" si="26"/>
        <v>0</v>
      </c>
      <c r="K564" s="147"/>
      <c r="L564" s="217" t="s">
        <v>3</v>
      </c>
      <c r="M564" s="217" t="s">
        <v>398</v>
      </c>
      <c r="N564" s="217">
        <v>450</v>
      </c>
      <c r="O564" s="217">
        <v>1700</v>
      </c>
      <c r="P564" s="217" t="s">
        <v>42</v>
      </c>
      <c r="Q564" s="217" t="s">
        <v>97</v>
      </c>
      <c r="R564" s="217">
        <v>5</v>
      </c>
      <c r="S564" s="217">
        <v>500</v>
      </c>
      <c r="T564" s="236">
        <v>22.5</v>
      </c>
      <c r="U564" s="217">
        <v>70</v>
      </c>
    </row>
    <row r="565" spans="1:21" ht="26.25" thickTop="1">
      <c r="A565" s="437"/>
      <c r="B565" s="221" t="s">
        <v>423</v>
      </c>
      <c r="C565" s="222" t="s">
        <v>424</v>
      </c>
      <c r="D565" s="223">
        <v>1</v>
      </c>
      <c r="E565" s="224" t="s">
        <v>39</v>
      </c>
      <c r="F565" s="20">
        <v>74400</v>
      </c>
      <c r="G565" s="120">
        <f t="shared" si="25"/>
        <v>52080</v>
      </c>
      <c r="H565" s="147"/>
      <c r="I565" s="121"/>
      <c r="J565" s="122">
        <f t="shared" si="26"/>
        <v>0</v>
      </c>
      <c r="K565" s="147"/>
      <c r="L565" s="223" t="s">
        <v>3</v>
      </c>
      <c r="M565" s="223" t="s">
        <v>398</v>
      </c>
      <c r="N565" s="223">
        <v>450</v>
      </c>
      <c r="O565" s="223">
        <v>1700</v>
      </c>
      <c r="P565" s="223" t="s">
        <v>42</v>
      </c>
      <c r="Q565" s="223" t="s">
        <v>97</v>
      </c>
      <c r="R565" s="223">
        <v>5</v>
      </c>
      <c r="S565" s="223">
        <v>500</v>
      </c>
      <c r="T565" s="225">
        <v>22.5</v>
      </c>
      <c r="U565" s="223">
        <v>70</v>
      </c>
    </row>
    <row r="566" spans="1:21" ht="26.25" thickBot="1">
      <c r="A566" s="437"/>
      <c r="B566" s="231" t="s">
        <v>425</v>
      </c>
      <c r="C566" s="232" t="s">
        <v>426</v>
      </c>
      <c r="D566" s="233">
        <v>1</v>
      </c>
      <c r="E566" s="234" t="s">
        <v>39</v>
      </c>
      <c r="F566" s="15">
        <v>55800</v>
      </c>
      <c r="G566" s="131">
        <f t="shared" si="25"/>
        <v>39060</v>
      </c>
      <c r="H566" s="147"/>
      <c r="I566" s="126"/>
      <c r="J566" s="127">
        <f t="shared" si="26"/>
        <v>0</v>
      </c>
      <c r="K566" s="147"/>
      <c r="L566" s="233" t="s">
        <v>3</v>
      </c>
      <c r="M566" s="233" t="s">
        <v>398</v>
      </c>
      <c r="N566" s="233">
        <v>450</v>
      </c>
      <c r="O566" s="233">
        <v>1700</v>
      </c>
      <c r="P566" s="233" t="s">
        <v>42</v>
      </c>
      <c r="Q566" s="233" t="s">
        <v>97</v>
      </c>
      <c r="R566" s="233">
        <v>5</v>
      </c>
      <c r="S566" s="233">
        <v>500</v>
      </c>
      <c r="T566" s="235">
        <v>22.5</v>
      </c>
      <c r="U566" s="233">
        <v>70</v>
      </c>
    </row>
    <row r="567" spans="1:21" ht="33" thickTop="1" thickBot="1">
      <c r="A567" s="437"/>
      <c r="B567" s="215" t="s">
        <v>427</v>
      </c>
      <c r="C567" s="257" t="s">
        <v>428</v>
      </c>
      <c r="D567" s="217"/>
      <c r="E567" s="218" t="s">
        <v>39</v>
      </c>
      <c r="F567" s="75">
        <v>134760</v>
      </c>
      <c r="G567" s="81">
        <f t="shared" si="25"/>
        <v>94332</v>
      </c>
      <c r="H567" s="147"/>
      <c r="I567" s="82"/>
      <c r="J567" s="83">
        <f t="shared" si="26"/>
        <v>0</v>
      </c>
      <c r="K567" s="147"/>
      <c r="L567" s="217" t="s">
        <v>3</v>
      </c>
      <c r="M567" s="217" t="s">
        <v>398</v>
      </c>
      <c r="N567" s="217">
        <v>500</v>
      </c>
      <c r="O567" s="217">
        <v>1700</v>
      </c>
      <c r="P567" s="217" t="s">
        <v>42</v>
      </c>
      <c r="Q567" s="217" t="s">
        <v>97</v>
      </c>
      <c r="R567" s="217">
        <v>5</v>
      </c>
      <c r="S567" s="217">
        <v>500</v>
      </c>
      <c r="T567" s="236">
        <v>25.6</v>
      </c>
      <c r="U567" s="217">
        <v>70</v>
      </c>
    </row>
    <row r="568" spans="1:21" ht="26.25" thickTop="1">
      <c r="A568" s="437"/>
      <c r="B568" s="221" t="s">
        <v>429</v>
      </c>
      <c r="C568" s="222" t="s">
        <v>430</v>
      </c>
      <c r="D568" s="223">
        <v>1</v>
      </c>
      <c r="E568" s="224" t="s">
        <v>39</v>
      </c>
      <c r="F568" s="20">
        <v>77160</v>
      </c>
      <c r="G568" s="120">
        <f t="shared" si="25"/>
        <v>54012</v>
      </c>
      <c r="H568" s="147"/>
      <c r="I568" s="121"/>
      <c r="J568" s="122">
        <f t="shared" si="26"/>
        <v>0</v>
      </c>
      <c r="K568" s="147"/>
      <c r="L568" s="223" t="s">
        <v>3</v>
      </c>
      <c r="M568" s="223" t="s">
        <v>398</v>
      </c>
      <c r="N568" s="223">
        <v>500</v>
      </c>
      <c r="O568" s="223">
        <v>1700</v>
      </c>
      <c r="P568" s="223" t="s">
        <v>42</v>
      </c>
      <c r="Q568" s="223" t="s">
        <v>97</v>
      </c>
      <c r="R568" s="223">
        <v>5</v>
      </c>
      <c r="S568" s="223">
        <v>500</v>
      </c>
      <c r="T568" s="225">
        <v>25.6</v>
      </c>
      <c r="U568" s="223">
        <v>70</v>
      </c>
    </row>
    <row r="569" spans="1:21" ht="26.25" thickBot="1">
      <c r="A569" s="437"/>
      <c r="B569" s="231" t="s">
        <v>431</v>
      </c>
      <c r="C569" s="232" t="s">
        <v>432</v>
      </c>
      <c r="D569" s="233">
        <v>1</v>
      </c>
      <c r="E569" s="234" t="s">
        <v>39</v>
      </c>
      <c r="F569" s="15">
        <v>57600</v>
      </c>
      <c r="G569" s="131">
        <f t="shared" si="25"/>
        <v>40320</v>
      </c>
      <c r="H569" s="147"/>
      <c r="I569" s="126"/>
      <c r="J569" s="127">
        <f t="shared" si="26"/>
        <v>0</v>
      </c>
      <c r="K569" s="147"/>
      <c r="L569" s="233" t="s">
        <v>3</v>
      </c>
      <c r="M569" s="233" t="s">
        <v>398</v>
      </c>
      <c r="N569" s="233">
        <v>500</v>
      </c>
      <c r="O569" s="233">
        <v>1700</v>
      </c>
      <c r="P569" s="233" t="s">
        <v>42</v>
      </c>
      <c r="Q569" s="233" t="s">
        <v>97</v>
      </c>
      <c r="R569" s="233">
        <v>5</v>
      </c>
      <c r="S569" s="233">
        <v>500</v>
      </c>
      <c r="T569" s="235">
        <v>25.6</v>
      </c>
      <c r="U569" s="233">
        <v>70</v>
      </c>
    </row>
    <row r="570" spans="1:21" ht="33" thickTop="1" thickBot="1">
      <c r="A570" s="437"/>
      <c r="B570" s="215" t="s">
        <v>433</v>
      </c>
      <c r="C570" s="257" t="s">
        <v>434</v>
      </c>
      <c r="D570" s="217"/>
      <c r="E570" s="218" t="s">
        <v>39</v>
      </c>
      <c r="F570" s="75">
        <v>138720</v>
      </c>
      <c r="G570" s="81">
        <f t="shared" si="25"/>
        <v>97104</v>
      </c>
      <c r="H570" s="147"/>
      <c r="I570" s="82"/>
      <c r="J570" s="83">
        <f t="shared" si="26"/>
        <v>0</v>
      </c>
      <c r="K570" s="147"/>
      <c r="L570" s="217" t="s">
        <v>3</v>
      </c>
      <c r="M570" s="217" t="s">
        <v>398</v>
      </c>
      <c r="N570" s="217">
        <v>600</v>
      </c>
      <c r="O570" s="217">
        <v>1700</v>
      </c>
      <c r="P570" s="217" t="s">
        <v>42</v>
      </c>
      <c r="Q570" s="217" t="s">
        <v>97</v>
      </c>
      <c r="R570" s="217">
        <v>5</v>
      </c>
      <c r="S570" s="217">
        <v>500</v>
      </c>
      <c r="T570" s="236">
        <v>26.361999999999998</v>
      </c>
      <c r="U570" s="217">
        <v>70</v>
      </c>
    </row>
    <row r="571" spans="1:21" ht="26.25" thickTop="1">
      <c r="A571" s="437"/>
      <c r="B571" s="221" t="s">
        <v>435</v>
      </c>
      <c r="C571" s="222" t="s">
        <v>436</v>
      </c>
      <c r="D571" s="223">
        <v>1</v>
      </c>
      <c r="E571" s="224" t="s">
        <v>39</v>
      </c>
      <c r="F571" s="20">
        <v>79200</v>
      </c>
      <c r="G571" s="120">
        <f t="shared" si="25"/>
        <v>55440</v>
      </c>
      <c r="H571" s="147"/>
      <c r="I571" s="121"/>
      <c r="J571" s="122">
        <f t="shared" si="26"/>
        <v>0</v>
      </c>
      <c r="K571" s="147"/>
      <c r="L571" s="223" t="s">
        <v>3</v>
      </c>
      <c r="M571" s="223" t="s">
        <v>398</v>
      </c>
      <c r="N571" s="223">
        <v>600</v>
      </c>
      <c r="O571" s="223">
        <v>1700</v>
      </c>
      <c r="P571" s="223" t="s">
        <v>42</v>
      </c>
      <c r="Q571" s="223" t="s">
        <v>97</v>
      </c>
      <c r="R571" s="223">
        <v>5</v>
      </c>
      <c r="S571" s="223">
        <v>500</v>
      </c>
      <c r="T571" s="225">
        <v>26.361999999999998</v>
      </c>
      <c r="U571" s="223">
        <v>70</v>
      </c>
    </row>
    <row r="572" spans="1:21" ht="26.25" thickBot="1">
      <c r="A572" s="440"/>
      <c r="B572" s="231" t="s">
        <v>437</v>
      </c>
      <c r="C572" s="232" t="s">
        <v>438</v>
      </c>
      <c r="D572" s="233">
        <v>1</v>
      </c>
      <c r="E572" s="234" t="s">
        <v>39</v>
      </c>
      <c r="F572" s="15">
        <v>59520</v>
      </c>
      <c r="G572" s="131">
        <f t="shared" si="25"/>
        <v>41664</v>
      </c>
      <c r="H572" s="147"/>
      <c r="I572" s="126"/>
      <c r="J572" s="127">
        <f t="shared" si="26"/>
        <v>0</v>
      </c>
      <c r="K572" s="147"/>
      <c r="L572" s="233" t="s">
        <v>3</v>
      </c>
      <c r="M572" s="233" t="s">
        <v>398</v>
      </c>
      <c r="N572" s="233">
        <v>600</v>
      </c>
      <c r="O572" s="233">
        <v>1700</v>
      </c>
      <c r="P572" s="233" t="s">
        <v>42</v>
      </c>
      <c r="Q572" s="233" t="s">
        <v>97</v>
      </c>
      <c r="R572" s="233">
        <v>5</v>
      </c>
      <c r="S572" s="233">
        <v>500</v>
      </c>
      <c r="T572" s="235">
        <v>26.361999999999998</v>
      </c>
      <c r="U572" s="233">
        <v>70</v>
      </c>
    </row>
    <row r="573" spans="1:21" ht="33" thickTop="1" thickBot="1">
      <c r="A573" s="436"/>
      <c r="B573" s="215" t="s">
        <v>439</v>
      </c>
      <c r="C573" s="257" t="s">
        <v>440</v>
      </c>
      <c r="D573" s="217"/>
      <c r="E573" s="218" t="s">
        <v>39</v>
      </c>
      <c r="F573" s="75">
        <v>101280</v>
      </c>
      <c r="G573" s="81">
        <f t="shared" si="25"/>
        <v>70896</v>
      </c>
      <c r="H573" s="147"/>
      <c r="I573" s="82"/>
      <c r="J573" s="83">
        <f t="shared" si="26"/>
        <v>0</v>
      </c>
      <c r="K573" s="147"/>
      <c r="L573" s="217" t="s">
        <v>3</v>
      </c>
      <c r="M573" s="217" t="s">
        <v>398</v>
      </c>
      <c r="N573" s="217">
        <v>600</v>
      </c>
      <c r="O573" s="217">
        <v>800</v>
      </c>
      <c r="P573" s="217" t="s">
        <v>57</v>
      </c>
      <c r="Q573" s="217" t="s">
        <v>148</v>
      </c>
      <c r="R573" s="217">
        <v>3</v>
      </c>
      <c r="S573" s="217">
        <v>500</v>
      </c>
      <c r="T573" s="236">
        <v>14.2</v>
      </c>
      <c r="U573" s="217">
        <v>42</v>
      </c>
    </row>
    <row r="574" spans="1:21" ht="26.25" thickTop="1">
      <c r="A574" s="437"/>
      <c r="B574" s="221" t="s">
        <v>441</v>
      </c>
      <c r="C574" s="222" t="s">
        <v>442</v>
      </c>
      <c r="D574" s="223">
        <v>1</v>
      </c>
      <c r="E574" s="224" t="s">
        <v>39</v>
      </c>
      <c r="F574" s="20">
        <v>59520</v>
      </c>
      <c r="G574" s="120">
        <f t="shared" si="25"/>
        <v>41664</v>
      </c>
      <c r="H574" s="147"/>
      <c r="I574" s="121"/>
      <c r="J574" s="122">
        <f t="shared" si="26"/>
        <v>0</v>
      </c>
      <c r="K574" s="147"/>
      <c r="L574" s="223" t="s">
        <v>3</v>
      </c>
      <c r="M574" s="223" t="s">
        <v>398</v>
      </c>
      <c r="N574" s="223">
        <v>600</v>
      </c>
      <c r="O574" s="223">
        <v>800</v>
      </c>
      <c r="P574" s="223" t="s">
        <v>57</v>
      </c>
      <c r="Q574" s="223" t="s">
        <v>148</v>
      </c>
      <c r="R574" s="223">
        <v>3</v>
      </c>
      <c r="S574" s="223">
        <v>500</v>
      </c>
      <c r="T574" s="225">
        <v>14.2</v>
      </c>
      <c r="U574" s="223">
        <v>42</v>
      </c>
    </row>
    <row r="575" spans="1:21" ht="26.25" thickBot="1">
      <c r="A575" s="437"/>
      <c r="B575" s="231" t="s">
        <v>443</v>
      </c>
      <c r="C575" s="232" t="s">
        <v>444</v>
      </c>
      <c r="D575" s="233">
        <v>1</v>
      </c>
      <c r="E575" s="234" t="s">
        <v>39</v>
      </c>
      <c r="F575" s="15">
        <v>41760</v>
      </c>
      <c r="G575" s="131">
        <f t="shared" si="25"/>
        <v>29232</v>
      </c>
      <c r="H575" s="147"/>
      <c r="I575" s="126"/>
      <c r="J575" s="127">
        <f t="shared" si="26"/>
        <v>0</v>
      </c>
      <c r="K575" s="147"/>
      <c r="L575" s="233" t="s">
        <v>3</v>
      </c>
      <c r="M575" s="233" t="s">
        <v>398</v>
      </c>
      <c r="N575" s="233">
        <v>600</v>
      </c>
      <c r="O575" s="233">
        <v>800</v>
      </c>
      <c r="P575" s="233" t="s">
        <v>57</v>
      </c>
      <c r="Q575" s="233" t="s">
        <v>148</v>
      </c>
      <c r="R575" s="233">
        <v>3</v>
      </c>
      <c r="S575" s="233">
        <v>500</v>
      </c>
      <c r="T575" s="235">
        <v>14.2</v>
      </c>
      <c r="U575" s="233">
        <v>42</v>
      </c>
    </row>
    <row r="576" spans="1:21" ht="33" thickTop="1" thickBot="1">
      <c r="A576" s="437"/>
      <c r="B576" s="215" t="s">
        <v>445</v>
      </c>
      <c r="C576" s="257" t="s">
        <v>446</v>
      </c>
      <c r="D576" s="217"/>
      <c r="E576" s="218" t="s">
        <v>39</v>
      </c>
      <c r="F576" s="75">
        <v>108840</v>
      </c>
      <c r="G576" s="81">
        <f t="shared" si="25"/>
        <v>76188</v>
      </c>
      <c r="H576" s="147"/>
      <c r="I576" s="82"/>
      <c r="J576" s="83">
        <f t="shared" si="26"/>
        <v>0</v>
      </c>
      <c r="K576" s="147"/>
      <c r="L576" s="217" t="s">
        <v>3</v>
      </c>
      <c r="M576" s="217" t="s">
        <v>398</v>
      </c>
      <c r="N576" s="217">
        <v>450</v>
      </c>
      <c r="O576" s="217">
        <v>1100</v>
      </c>
      <c r="P576" s="217" t="s">
        <v>57</v>
      </c>
      <c r="Q576" s="217" t="s">
        <v>148</v>
      </c>
      <c r="R576" s="217">
        <v>4</v>
      </c>
      <c r="S576" s="217">
        <v>500</v>
      </c>
      <c r="T576" s="236">
        <v>15.399999999999999</v>
      </c>
      <c r="U576" s="217">
        <v>56</v>
      </c>
    </row>
    <row r="577" spans="1:21" ht="26.25" thickTop="1">
      <c r="A577" s="437"/>
      <c r="B577" s="221" t="s">
        <v>447</v>
      </c>
      <c r="C577" s="222" t="s">
        <v>448</v>
      </c>
      <c r="D577" s="223">
        <v>1</v>
      </c>
      <c r="E577" s="224" t="s">
        <v>39</v>
      </c>
      <c r="F577" s="20">
        <v>65160</v>
      </c>
      <c r="G577" s="120">
        <f t="shared" si="25"/>
        <v>45612</v>
      </c>
      <c r="H577" s="147"/>
      <c r="I577" s="121"/>
      <c r="J577" s="122">
        <f t="shared" si="26"/>
        <v>0</v>
      </c>
      <c r="K577" s="147"/>
      <c r="L577" s="223" t="s">
        <v>3</v>
      </c>
      <c r="M577" s="223" t="s">
        <v>398</v>
      </c>
      <c r="N577" s="223">
        <v>450</v>
      </c>
      <c r="O577" s="223">
        <v>1100</v>
      </c>
      <c r="P577" s="223" t="s">
        <v>57</v>
      </c>
      <c r="Q577" s="223" t="s">
        <v>148</v>
      </c>
      <c r="R577" s="223">
        <v>4</v>
      </c>
      <c r="S577" s="223">
        <v>500</v>
      </c>
      <c r="T577" s="225">
        <v>15.399999999999999</v>
      </c>
      <c r="U577" s="223">
        <v>56</v>
      </c>
    </row>
    <row r="578" spans="1:21" ht="26.25" thickBot="1">
      <c r="A578" s="437"/>
      <c r="B578" s="231" t="s">
        <v>449</v>
      </c>
      <c r="C578" s="232" t="s">
        <v>450</v>
      </c>
      <c r="D578" s="233">
        <v>1</v>
      </c>
      <c r="E578" s="234" t="s">
        <v>39</v>
      </c>
      <c r="F578" s="15">
        <v>43680</v>
      </c>
      <c r="G578" s="131">
        <f t="shared" si="25"/>
        <v>30576</v>
      </c>
      <c r="H578" s="147"/>
      <c r="I578" s="126"/>
      <c r="J578" s="127">
        <f t="shared" si="26"/>
        <v>0</v>
      </c>
      <c r="K578" s="147"/>
      <c r="L578" s="233" t="s">
        <v>3</v>
      </c>
      <c r="M578" s="233" t="s">
        <v>398</v>
      </c>
      <c r="N578" s="233">
        <v>450</v>
      </c>
      <c r="O578" s="233">
        <v>1100</v>
      </c>
      <c r="P578" s="233" t="s">
        <v>57</v>
      </c>
      <c r="Q578" s="233" t="s">
        <v>148</v>
      </c>
      <c r="R578" s="233">
        <v>4</v>
      </c>
      <c r="S578" s="233">
        <v>500</v>
      </c>
      <c r="T578" s="235">
        <v>15.399999999999999</v>
      </c>
      <c r="U578" s="233">
        <v>56</v>
      </c>
    </row>
    <row r="579" spans="1:21" ht="33" thickTop="1" thickBot="1">
      <c r="A579" s="437"/>
      <c r="B579" s="215" t="s">
        <v>451</v>
      </c>
      <c r="C579" s="257" t="s">
        <v>452</v>
      </c>
      <c r="D579" s="217"/>
      <c r="E579" s="218" t="s">
        <v>39</v>
      </c>
      <c r="F579" s="75">
        <v>111720</v>
      </c>
      <c r="G579" s="81">
        <f t="shared" si="25"/>
        <v>78204</v>
      </c>
      <c r="H579" s="147"/>
      <c r="I579" s="82"/>
      <c r="J579" s="83">
        <f t="shared" si="26"/>
        <v>0</v>
      </c>
      <c r="K579" s="147"/>
      <c r="L579" s="217" t="s">
        <v>3</v>
      </c>
      <c r="M579" s="217" t="s">
        <v>398</v>
      </c>
      <c r="N579" s="217">
        <v>500</v>
      </c>
      <c r="O579" s="217">
        <v>1100</v>
      </c>
      <c r="P579" s="217" t="s">
        <v>57</v>
      </c>
      <c r="Q579" s="217" t="s">
        <v>148</v>
      </c>
      <c r="R579" s="217">
        <v>4</v>
      </c>
      <c r="S579" s="217">
        <v>500</v>
      </c>
      <c r="T579" s="236">
        <v>17.600000000000001</v>
      </c>
      <c r="U579" s="217">
        <v>56</v>
      </c>
    </row>
    <row r="580" spans="1:21" ht="26.25" thickTop="1">
      <c r="A580" s="437"/>
      <c r="B580" s="221" t="s">
        <v>453</v>
      </c>
      <c r="C580" s="222" t="s">
        <v>454</v>
      </c>
      <c r="D580" s="223">
        <v>1</v>
      </c>
      <c r="E580" s="224" t="s">
        <v>39</v>
      </c>
      <c r="F580" s="20">
        <v>67320</v>
      </c>
      <c r="G580" s="120">
        <f t="shared" si="25"/>
        <v>47124</v>
      </c>
      <c r="H580" s="147"/>
      <c r="I580" s="121"/>
      <c r="J580" s="122">
        <f t="shared" si="26"/>
        <v>0</v>
      </c>
      <c r="K580" s="147"/>
      <c r="L580" s="223" t="s">
        <v>3</v>
      </c>
      <c r="M580" s="223" t="s">
        <v>398</v>
      </c>
      <c r="N580" s="223">
        <v>500</v>
      </c>
      <c r="O580" s="223">
        <v>1100</v>
      </c>
      <c r="P580" s="223" t="s">
        <v>57</v>
      </c>
      <c r="Q580" s="223" t="s">
        <v>148</v>
      </c>
      <c r="R580" s="223">
        <v>4</v>
      </c>
      <c r="S580" s="223">
        <v>500</v>
      </c>
      <c r="T580" s="225">
        <v>17.600000000000001</v>
      </c>
      <c r="U580" s="223">
        <v>56</v>
      </c>
    </row>
    <row r="581" spans="1:21" ht="26.25" thickBot="1">
      <c r="A581" s="437"/>
      <c r="B581" s="231" t="s">
        <v>455</v>
      </c>
      <c r="C581" s="232" t="s">
        <v>456</v>
      </c>
      <c r="D581" s="233">
        <v>1</v>
      </c>
      <c r="E581" s="234" t="s">
        <v>39</v>
      </c>
      <c r="F581" s="15">
        <v>44400</v>
      </c>
      <c r="G581" s="131">
        <f t="shared" si="25"/>
        <v>31080</v>
      </c>
      <c r="H581" s="147"/>
      <c r="I581" s="126"/>
      <c r="J581" s="127">
        <f t="shared" si="26"/>
        <v>0</v>
      </c>
      <c r="K581" s="147"/>
      <c r="L581" s="233" t="s">
        <v>3</v>
      </c>
      <c r="M581" s="233" t="s">
        <v>398</v>
      </c>
      <c r="N581" s="233">
        <v>500</v>
      </c>
      <c r="O581" s="233">
        <v>1100</v>
      </c>
      <c r="P581" s="233" t="s">
        <v>57</v>
      </c>
      <c r="Q581" s="233" t="s">
        <v>148</v>
      </c>
      <c r="R581" s="233">
        <v>4</v>
      </c>
      <c r="S581" s="233">
        <v>500</v>
      </c>
      <c r="T581" s="235">
        <v>17.600000000000001</v>
      </c>
      <c r="U581" s="233">
        <v>56</v>
      </c>
    </row>
    <row r="582" spans="1:21" ht="33" thickTop="1" thickBot="1">
      <c r="A582" s="437"/>
      <c r="B582" s="215" t="s">
        <v>457</v>
      </c>
      <c r="C582" s="257" t="s">
        <v>458</v>
      </c>
      <c r="D582" s="217"/>
      <c r="E582" s="218" t="s">
        <v>39</v>
      </c>
      <c r="F582" s="75">
        <v>114240</v>
      </c>
      <c r="G582" s="81">
        <f t="shared" si="25"/>
        <v>79968</v>
      </c>
      <c r="H582" s="147"/>
      <c r="I582" s="82"/>
      <c r="J582" s="83">
        <f t="shared" si="26"/>
        <v>0</v>
      </c>
      <c r="K582" s="147"/>
      <c r="L582" s="217" t="s">
        <v>3</v>
      </c>
      <c r="M582" s="217" t="s">
        <v>398</v>
      </c>
      <c r="N582" s="217">
        <v>600</v>
      </c>
      <c r="O582" s="217">
        <v>1100</v>
      </c>
      <c r="P582" s="217" t="s">
        <v>57</v>
      </c>
      <c r="Q582" s="217" t="s">
        <v>148</v>
      </c>
      <c r="R582" s="217">
        <v>4</v>
      </c>
      <c r="S582" s="217">
        <v>500</v>
      </c>
      <c r="T582" s="236">
        <v>21.87</v>
      </c>
      <c r="U582" s="217">
        <v>56</v>
      </c>
    </row>
    <row r="583" spans="1:21" ht="26.25" thickTop="1">
      <c r="A583" s="437"/>
      <c r="B583" s="221" t="s">
        <v>459</v>
      </c>
      <c r="C583" s="222" t="s">
        <v>460</v>
      </c>
      <c r="D583" s="223">
        <v>1</v>
      </c>
      <c r="E583" s="224" t="s">
        <v>39</v>
      </c>
      <c r="F583" s="20">
        <v>69120</v>
      </c>
      <c r="G583" s="120">
        <f t="shared" si="25"/>
        <v>48384</v>
      </c>
      <c r="H583" s="147"/>
      <c r="I583" s="121"/>
      <c r="J583" s="122">
        <f t="shared" si="26"/>
        <v>0</v>
      </c>
      <c r="K583" s="147"/>
      <c r="L583" s="223" t="s">
        <v>3</v>
      </c>
      <c r="M583" s="223" t="s">
        <v>398</v>
      </c>
      <c r="N583" s="223">
        <v>600</v>
      </c>
      <c r="O583" s="223">
        <v>1100</v>
      </c>
      <c r="P583" s="223" t="s">
        <v>57</v>
      </c>
      <c r="Q583" s="223" t="s">
        <v>148</v>
      </c>
      <c r="R583" s="223">
        <v>4</v>
      </c>
      <c r="S583" s="223">
        <v>500</v>
      </c>
      <c r="T583" s="225">
        <v>21.87</v>
      </c>
      <c r="U583" s="223">
        <v>56</v>
      </c>
    </row>
    <row r="584" spans="1:21" ht="26.25" thickBot="1">
      <c r="A584" s="437"/>
      <c r="B584" s="231" t="s">
        <v>461</v>
      </c>
      <c r="C584" s="232" t="s">
        <v>462</v>
      </c>
      <c r="D584" s="233">
        <v>1</v>
      </c>
      <c r="E584" s="234" t="s">
        <v>39</v>
      </c>
      <c r="F584" s="15">
        <v>45120</v>
      </c>
      <c r="G584" s="131">
        <f t="shared" ref="G584:G614" si="27">F584-F584*$G$4</f>
        <v>31584</v>
      </c>
      <c r="H584" s="147"/>
      <c r="I584" s="126"/>
      <c r="J584" s="127">
        <f t="shared" ref="J584:J614" si="28">IF(I584*G584&gt;0,I584*G584,0)</f>
        <v>0</v>
      </c>
      <c r="K584" s="147"/>
      <c r="L584" s="233" t="s">
        <v>3</v>
      </c>
      <c r="M584" s="233" t="s">
        <v>398</v>
      </c>
      <c r="N584" s="233">
        <v>600</v>
      </c>
      <c r="O584" s="233">
        <v>1100</v>
      </c>
      <c r="P584" s="233" t="s">
        <v>57</v>
      </c>
      <c r="Q584" s="233" t="s">
        <v>148</v>
      </c>
      <c r="R584" s="233">
        <v>4</v>
      </c>
      <c r="S584" s="233">
        <v>500</v>
      </c>
      <c r="T584" s="235">
        <v>21.87</v>
      </c>
      <c r="U584" s="233">
        <v>56</v>
      </c>
    </row>
    <row r="585" spans="1:21" ht="33" thickTop="1" thickBot="1">
      <c r="A585" s="437"/>
      <c r="B585" s="215" t="s">
        <v>463</v>
      </c>
      <c r="C585" s="257" t="s">
        <v>464</v>
      </c>
      <c r="D585" s="217"/>
      <c r="E585" s="218" t="s">
        <v>39</v>
      </c>
      <c r="F585" s="75">
        <v>125280</v>
      </c>
      <c r="G585" s="81">
        <f t="shared" si="27"/>
        <v>87696</v>
      </c>
      <c r="H585" s="147"/>
      <c r="I585" s="82"/>
      <c r="J585" s="83">
        <f t="shared" si="28"/>
        <v>0</v>
      </c>
      <c r="K585" s="147"/>
      <c r="L585" s="217" t="s">
        <v>3</v>
      </c>
      <c r="M585" s="217" t="s">
        <v>398</v>
      </c>
      <c r="N585" s="217">
        <v>450</v>
      </c>
      <c r="O585" s="217">
        <v>1700</v>
      </c>
      <c r="P585" s="217" t="s">
        <v>57</v>
      </c>
      <c r="Q585" s="217" t="s">
        <v>148</v>
      </c>
      <c r="R585" s="217">
        <v>5</v>
      </c>
      <c r="S585" s="217">
        <v>500</v>
      </c>
      <c r="T585" s="236">
        <v>23.7</v>
      </c>
      <c r="U585" s="217">
        <v>70</v>
      </c>
    </row>
    <row r="586" spans="1:21" ht="26.25" thickTop="1">
      <c r="A586" s="437"/>
      <c r="B586" s="221" t="s">
        <v>465</v>
      </c>
      <c r="C586" s="222" t="s">
        <v>466</v>
      </c>
      <c r="D586" s="223">
        <v>1</v>
      </c>
      <c r="E586" s="224" t="s">
        <v>39</v>
      </c>
      <c r="F586" s="20">
        <v>73080</v>
      </c>
      <c r="G586" s="120">
        <f t="shared" si="27"/>
        <v>51156</v>
      </c>
      <c r="H586" s="147"/>
      <c r="I586" s="121"/>
      <c r="J586" s="122">
        <f t="shared" si="28"/>
        <v>0</v>
      </c>
      <c r="K586" s="147"/>
      <c r="L586" s="223" t="s">
        <v>3</v>
      </c>
      <c r="M586" s="223" t="s">
        <v>398</v>
      </c>
      <c r="N586" s="223">
        <v>450</v>
      </c>
      <c r="O586" s="223">
        <v>1700</v>
      </c>
      <c r="P586" s="223" t="s">
        <v>57</v>
      </c>
      <c r="Q586" s="223" t="s">
        <v>148</v>
      </c>
      <c r="R586" s="223">
        <v>5</v>
      </c>
      <c r="S586" s="223">
        <v>500</v>
      </c>
      <c r="T586" s="225">
        <v>23.7</v>
      </c>
      <c r="U586" s="223">
        <v>70</v>
      </c>
    </row>
    <row r="587" spans="1:21" ht="26.25" thickBot="1">
      <c r="A587" s="437"/>
      <c r="B587" s="231" t="s">
        <v>467</v>
      </c>
      <c r="C587" s="232" t="s">
        <v>468</v>
      </c>
      <c r="D587" s="233">
        <v>1</v>
      </c>
      <c r="E587" s="234" t="s">
        <v>39</v>
      </c>
      <c r="F587" s="15">
        <v>52200</v>
      </c>
      <c r="G587" s="131">
        <f t="shared" si="27"/>
        <v>36540</v>
      </c>
      <c r="H587" s="147"/>
      <c r="I587" s="126"/>
      <c r="J587" s="127">
        <f t="shared" si="28"/>
        <v>0</v>
      </c>
      <c r="K587" s="147"/>
      <c r="L587" s="233" t="s">
        <v>3</v>
      </c>
      <c r="M587" s="233" t="s">
        <v>398</v>
      </c>
      <c r="N587" s="233">
        <v>450</v>
      </c>
      <c r="O587" s="233">
        <v>1700</v>
      </c>
      <c r="P587" s="233" t="s">
        <v>57</v>
      </c>
      <c r="Q587" s="233" t="s">
        <v>148</v>
      </c>
      <c r="R587" s="233">
        <v>5</v>
      </c>
      <c r="S587" s="233">
        <v>500</v>
      </c>
      <c r="T587" s="235">
        <v>23.7</v>
      </c>
      <c r="U587" s="233">
        <v>70</v>
      </c>
    </row>
    <row r="588" spans="1:21" ht="33" thickTop="1" thickBot="1">
      <c r="A588" s="437"/>
      <c r="B588" s="215" t="s">
        <v>469</v>
      </c>
      <c r="C588" s="257" t="s">
        <v>470</v>
      </c>
      <c r="D588" s="217"/>
      <c r="E588" s="218" t="s">
        <v>39</v>
      </c>
      <c r="F588" s="75">
        <v>128640</v>
      </c>
      <c r="G588" s="81">
        <f t="shared" si="27"/>
        <v>90048</v>
      </c>
      <c r="H588" s="147"/>
      <c r="I588" s="82"/>
      <c r="J588" s="83">
        <f t="shared" si="28"/>
        <v>0</v>
      </c>
      <c r="K588" s="147"/>
      <c r="L588" s="217" t="s">
        <v>3</v>
      </c>
      <c r="M588" s="217" t="s">
        <v>398</v>
      </c>
      <c r="N588" s="217">
        <v>500</v>
      </c>
      <c r="O588" s="217">
        <v>1700</v>
      </c>
      <c r="P588" s="217" t="s">
        <v>57</v>
      </c>
      <c r="Q588" s="217" t="s">
        <v>148</v>
      </c>
      <c r="R588" s="217">
        <v>5</v>
      </c>
      <c r="S588" s="217">
        <v>500</v>
      </c>
      <c r="T588" s="236">
        <v>24.939999999999998</v>
      </c>
      <c r="U588" s="217">
        <v>70</v>
      </c>
    </row>
    <row r="589" spans="1:21" ht="26.25" thickTop="1">
      <c r="A589" s="437"/>
      <c r="B589" s="221" t="s">
        <v>471</v>
      </c>
      <c r="C589" s="222" t="s">
        <v>472</v>
      </c>
      <c r="D589" s="223">
        <v>1</v>
      </c>
      <c r="E589" s="224" t="s">
        <v>39</v>
      </c>
      <c r="F589" s="20">
        <v>75720</v>
      </c>
      <c r="G589" s="120">
        <f t="shared" si="27"/>
        <v>53004</v>
      </c>
      <c r="H589" s="147"/>
      <c r="I589" s="121"/>
      <c r="J589" s="122">
        <f t="shared" si="28"/>
        <v>0</v>
      </c>
      <c r="K589" s="147"/>
      <c r="L589" s="223" t="s">
        <v>3</v>
      </c>
      <c r="M589" s="223" t="s">
        <v>398</v>
      </c>
      <c r="N589" s="223">
        <v>500</v>
      </c>
      <c r="O589" s="223">
        <v>1700</v>
      </c>
      <c r="P589" s="223" t="s">
        <v>57</v>
      </c>
      <c r="Q589" s="223" t="s">
        <v>148</v>
      </c>
      <c r="R589" s="223">
        <v>5</v>
      </c>
      <c r="S589" s="223">
        <v>500</v>
      </c>
      <c r="T589" s="225">
        <v>24.939999999999998</v>
      </c>
      <c r="U589" s="223">
        <v>70</v>
      </c>
    </row>
    <row r="590" spans="1:21" ht="26.25" thickBot="1">
      <c r="A590" s="437"/>
      <c r="B590" s="231" t="s">
        <v>473</v>
      </c>
      <c r="C590" s="232" t="s">
        <v>474</v>
      </c>
      <c r="D590" s="233">
        <v>1</v>
      </c>
      <c r="E590" s="234" t="s">
        <v>39</v>
      </c>
      <c r="F590" s="15">
        <v>52920</v>
      </c>
      <c r="G590" s="131">
        <f t="shared" si="27"/>
        <v>37044</v>
      </c>
      <c r="H590" s="147"/>
      <c r="I590" s="126"/>
      <c r="J590" s="127">
        <f t="shared" si="28"/>
        <v>0</v>
      </c>
      <c r="K590" s="147"/>
      <c r="L590" s="233" t="s">
        <v>3</v>
      </c>
      <c r="M590" s="233" t="s">
        <v>398</v>
      </c>
      <c r="N590" s="233">
        <v>500</v>
      </c>
      <c r="O590" s="233">
        <v>1700</v>
      </c>
      <c r="P590" s="233" t="s">
        <v>57</v>
      </c>
      <c r="Q590" s="233" t="s">
        <v>148</v>
      </c>
      <c r="R590" s="233">
        <v>5</v>
      </c>
      <c r="S590" s="233">
        <v>500</v>
      </c>
      <c r="T590" s="235">
        <v>24.939999999999998</v>
      </c>
      <c r="U590" s="233">
        <v>70</v>
      </c>
    </row>
    <row r="591" spans="1:21" ht="33" thickTop="1" thickBot="1">
      <c r="A591" s="437"/>
      <c r="B591" s="215" t="s">
        <v>475</v>
      </c>
      <c r="C591" s="257" t="s">
        <v>476</v>
      </c>
      <c r="D591" s="217"/>
      <c r="E591" s="218" t="s">
        <v>39</v>
      </c>
      <c r="F591" s="75">
        <v>131520</v>
      </c>
      <c r="G591" s="81">
        <f t="shared" si="27"/>
        <v>92064</v>
      </c>
      <c r="H591" s="147"/>
      <c r="I591" s="82"/>
      <c r="J591" s="83">
        <f t="shared" si="28"/>
        <v>0</v>
      </c>
      <c r="K591" s="147"/>
      <c r="L591" s="217" t="s">
        <v>3</v>
      </c>
      <c r="M591" s="217" t="s">
        <v>398</v>
      </c>
      <c r="N591" s="217">
        <v>600</v>
      </c>
      <c r="O591" s="217">
        <v>1700</v>
      </c>
      <c r="P591" s="217" t="s">
        <v>57</v>
      </c>
      <c r="Q591" s="217" t="s">
        <v>148</v>
      </c>
      <c r="R591" s="217">
        <v>5</v>
      </c>
      <c r="S591" s="217">
        <v>500</v>
      </c>
      <c r="T591" s="236">
        <v>31.5</v>
      </c>
      <c r="U591" s="217">
        <v>70</v>
      </c>
    </row>
    <row r="592" spans="1:21" ht="26.25" thickTop="1">
      <c r="A592" s="437"/>
      <c r="B592" s="221" t="s">
        <v>477</v>
      </c>
      <c r="C592" s="222" t="s">
        <v>478</v>
      </c>
      <c r="D592" s="223">
        <v>1</v>
      </c>
      <c r="E592" s="224" t="s">
        <v>39</v>
      </c>
      <c r="F592" s="20">
        <v>77880</v>
      </c>
      <c r="G592" s="120">
        <f t="shared" si="27"/>
        <v>54516</v>
      </c>
      <c r="H592" s="147"/>
      <c r="I592" s="121"/>
      <c r="J592" s="122">
        <f t="shared" si="28"/>
        <v>0</v>
      </c>
      <c r="K592" s="147"/>
      <c r="L592" s="223" t="s">
        <v>3</v>
      </c>
      <c r="M592" s="223" t="s">
        <v>398</v>
      </c>
      <c r="N592" s="223">
        <v>600</v>
      </c>
      <c r="O592" s="223">
        <v>1700</v>
      </c>
      <c r="P592" s="223" t="s">
        <v>57</v>
      </c>
      <c r="Q592" s="223" t="s">
        <v>148</v>
      </c>
      <c r="R592" s="223">
        <v>5</v>
      </c>
      <c r="S592" s="223">
        <v>500</v>
      </c>
      <c r="T592" s="225">
        <v>31.5</v>
      </c>
      <c r="U592" s="223">
        <v>70</v>
      </c>
    </row>
    <row r="593" spans="1:21" ht="26.25" thickBot="1">
      <c r="A593" s="440"/>
      <c r="B593" s="231" t="s">
        <v>479</v>
      </c>
      <c r="C593" s="232" t="s">
        <v>480</v>
      </c>
      <c r="D593" s="233">
        <v>1</v>
      </c>
      <c r="E593" s="234" t="s">
        <v>39</v>
      </c>
      <c r="F593" s="15">
        <v>53640</v>
      </c>
      <c r="G593" s="131">
        <f t="shared" si="27"/>
        <v>37548</v>
      </c>
      <c r="H593" s="147"/>
      <c r="I593" s="126"/>
      <c r="J593" s="127">
        <f t="shared" si="28"/>
        <v>0</v>
      </c>
      <c r="K593" s="147"/>
      <c r="L593" s="233" t="s">
        <v>3</v>
      </c>
      <c r="M593" s="233" t="s">
        <v>398</v>
      </c>
      <c r="N593" s="233">
        <v>600</v>
      </c>
      <c r="O593" s="233">
        <v>1700</v>
      </c>
      <c r="P593" s="233" t="s">
        <v>57</v>
      </c>
      <c r="Q593" s="233" t="s">
        <v>148</v>
      </c>
      <c r="R593" s="233">
        <v>5</v>
      </c>
      <c r="S593" s="233">
        <v>500</v>
      </c>
      <c r="T593" s="235">
        <v>31.5</v>
      </c>
      <c r="U593" s="233">
        <v>70</v>
      </c>
    </row>
    <row r="594" spans="1:21" ht="33" thickTop="1" thickBot="1">
      <c r="A594" s="436"/>
      <c r="B594" s="215" t="s">
        <v>481</v>
      </c>
      <c r="C594" s="257" t="s">
        <v>482</v>
      </c>
      <c r="D594" s="217"/>
      <c r="E594" s="218" t="s">
        <v>39</v>
      </c>
      <c r="F594" s="75">
        <v>93600</v>
      </c>
      <c r="G594" s="81">
        <f t="shared" si="27"/>
        <v>65520</v>
      </c>
      <c r="H594" s="147"/>
      <c r="I594" s="82"/>
      <c r="J594" s="83">
        <f t="shared" si="28"/>
        <v>0</v>
      </c>
      <c r="K594" s="147"/>
      <c r="L594" s="217" t="s">
        <v>3</v>
      </c>
      <c r="M594" s="217" t="s">
        <v>398</v>
      </c>
      <c r="N594" s="217">
        <v>600</v>
      </c>
      <c r="O594" s="217">
        <v>800</v>
      </c>
      <c r="P594" s="217" t="s">
        <v>197</v>
      </c>
      <c r="Q594" s="217" t="s">
        <v>97</v>
      </c>
      <c r="R594" s="217">
        <v>3</v>
      </c>
      <c r="S594" s="217">
        <v>500</v>
      </c>
      <c r="T594" s="236">
        <v>17.015999999999998</v>
      </c>
      <c r="U594" s="217">
        <v>42</v>
      </c>
    </row>
    <row r="595" spans="1:21" ht="26.25" thickTop="1">
      <c r="A595" s="437"/>
      <c r="B595" s="221" t="s">
        <v>483</v>
      </c>
      <c r="C595" s="222" t="s">
        <v>484</v>
      </c>
      <c r="D595" s="223">
        <v>1</v>
      </c>
      <c r="E595" s="224" t="s">
        <v>39</v>
      </c>
      <c r="F595" s="20">
        <v>56280</v>
      </c>
      <c r="G595" s="120">
        <f t="shared" si="27"/>
        <v>39396</v>
      </c>
      <c r="H595" s="147"/>
      <c r="I595" s="121"/>
      <c r="J595" s="122">
        <f t="shared" si="28"/>
        <v>0</v>
      </c>
      <c r="K595" s="147"/>
      <c r="L595" s="223" t="s">
        <v>3</v>
      </c>
      <c r="M595" s="223" t="s">
        <v>398</v>
      </c>
      <c r="N595" s="223">
        <v>600</v>
      </c>
      <c r="O595" s="223">
        <v>800</v>
      </c>
      <c r="P595" s="223" t="s">
        <v>197</v>
      </c>
      <c r="Q595" s="223" t="s">
        <v>97</v>
      </c>
      <c r="R595" s="223">
        <v>3</v>
      </c>
      <c r="S595" s="223">
        <v>500</v>
      </c>
      <c r="T595" s="225">
        <v>17.015999999999998</v>
      </c>
      <c r="U595" s="223">
        <v>42</v>
      </c>
    </row>
    <row r="596" spans="1:21" ht="26.25" thickBot="1">
      <c r="A596" s="437"/>
      <c r="B596" s="231" t="s">
        <v>485</v>
      </c>
      <c r="C596" s="232" t="s">
        <v>486</v>
      </c>
      <c r="D596" s="233">
        <v>1</v>
      </c>
      <c r="E596" s="234" t="s">
        <v>39</v>
      </c>
      <c r="F596" s="15">
        <v>37320</v>
      </c>
      <c r="G596" s="131">
        <f t="shared" si="27"/>
        <v>26124</v>
      </c>
      <c r="H596" s="147"/>
      <c r="I596" s="126"/>
      <c r="J596" s="127">
        <f t="shared" si="28"/>
        <v>0</v>
      </c>
      <c r="K596" s="147"/>
      <c r="L596" s="233" t="s">
        <v>3</v>
      </c>
      <c r="M596" s="233" t="s">
        <v>398</v>
      </c>
      <c r="N596" s="233">
        <v>600</v>
      </c>
      <c r="O596" s="233">
        <v>800</v>
      </c>
      <c r="P596" s="233" t="s">
        <v>197</v>
      </c>
      <c r="Q596" s="233" t="s">
        <v>97</v>
      </c>
      <c r="R596" s="233">
        <v>3</v>
      </c>
      <c r="S596" s="233">
        <v>500</v>
      </c>
      <c r="T596" s="235">
        <v>17.015999999999998</v>
      </c>
      <c r="U596" s="233">
        <v>42</v>
      </c>
    </row>
    <row r="597" spans="1:21" ht="33" thickTop="1" thickBot="1">
      <c r="A597" s="437"/>
      <c r="B597" s="215" t="s">
        <v>487</v>
      </c>
      <c r="C597" s="257" t="s">
        <v>488</v>
      </c>
      <c r="D597" s="217"/>
      <c r="E597" s="218" t="s">
        <v>39</v>
      </c>
      <c r="F597" s="75">
        <v>102360</v>
      </c>
      <c r="G597" s="81">
        <f t="shared" si="27"/>
        <v>71652</v>
      </c>
      <c r="H597" s="147"/>
      <c r="I597" s="82"/>
      <c r="J597" s="83">
        <f t="shared" si="28"/>
        <v>0</v>
      </c>
      <c r="K597" s="147"/>
      <c r="L597" s="217" t="s">
        <v>3</v>
      </c>
      <c r="M597" s="217" t="s">
        <v>398</v>
      </c>
      <c r="N597" s="217">
        <v>450</v>
      </c>
      <c r="O597" s="217">
        <v>1100</v>
      </c>
      <c r="P597" s="217" t="s">
        <v>197</v>
      </c>
      <c r="Q597" s="217" t="s">
        <v>97</v>
      </c>
      <c r="R597" s="217">
        <v>4</v>
      </c>
      <c r="S597" s="217">
        <v>500</v>
      </c>
      <c r="T597" s="236">
        <v>16.93</v>
      </c>
      <c r="U597" s="217">
        <v>56</v>
      </c>
    </row>
    <row r="598" spans="1:21" ht="26.25" thickTop="1">
      <c r="A598" s="437"/>
      <c r="B598" s="221" t="s">
        <v>489</v>
      </c>
      <c r="C598" s="222" t="s">
        <v>490</v>
      </c>
      <c r="D598" s="223">
        <v>1</v>
      </c>
      <c r="E598" s="224" t="s">
        <v>39</v>
      </c>
      <c r="F598" s="20">
        <v>60960</v>
      </c>
      <c r="G598" s="120">
        <f t="shared" si="27"/>
        <v>42672</v>
      </c>
      <c r="H598" s="147"/>
      <c r="I598" s="121"/>
      <c r="J598" s="122">
        <f t="shared" si="28"/>
        <v>0</v>
      </c>
      <c r="K598" s="147"/>
      <c r="L598" s="223" t="s">
        <v>3</v>
      </c>
      <c r="M598" s="223" t="s">
        <v>398</v>
      </c>
      <c r="N598" s="223">
        <v>450</v>
      </c>
      <c r="O598" s="223">
        <v>1100</v>
      </c>
      <c r="P598" s="223" t="s">
        <v>197</v>
      </c>
      <c r="Q598" s="223" t="s">
        <v>97</v>
      </c>
      <c r="R598" s="223">
        <v>4</v>
      </c>
      <c r="S598" s="223">
        <v>500</v>
      </c>
      <c r="T598" s="225">
        <v>16.93</v>
      </c>
      <c r="U598" s="223">
        <v>56</v>
      </c>
    </row>
    <row r="599" spans="1:21" ht="26.25" thickBot="1">
      <c r="A599" s="437"/>
      <c r="B599" s="231" t="s">
        <v>491</v>
      </c>
      <c r="C599" s="232" t="s">
        <v>492</v>
      </c>
      <c r="D599" s="233">
        <v>1</v>
      </c>
      <c r="E599" s="234" t="s">
        <v>39</v>
      </c>
      <c r="F599" s="15">
        <v>41400</v>
      </c>
      <c r="G599" s="131">
        <f t="shared" si="27"/>
        <v>28980</v>
      </c>
      <c r="H599" s="147"/>
      <c r="I599" s="126"/>
      <c r="J599" s="127">
        <f t="shared" si="28"/>
        <v>0</v>
      </c>
      <c r="K599" s="147"/>
      <c r="L599" s="233" t="s">
        <v>3</v>
      </c>
      <c r="M599" s="233" t="s">
        <v>398</v>
      </c>
      <c r="N599" s="233">
        <v>450</v>
      </c>
      <c r="O599" s="233">
        <v>1100</v>
      </c>
      <c r="P599" s="233" t="s">
        <v>197</v>
      </c>
      <c r="Q599" s="233" t="s">
        <v>97</v>
      </c>
      <c r="R599" s="233">
        <v>4</v>
      </c>
      <c r="S599" s="233">
        <v>500</v>
      </c>
      <c r="T599" s="235">
        <v>16.93</v>
      </c>
      <c r="U599" s="233">
        <v>56</v>
      </c>
    </row>
    <row r="600" spans="1:21" ht="33" thickTop="1" thickBot="1">
      <c r="A600" s="437"/>
      <c r="B600" s="215" t="s">
        <v>493</v>
      </c>
      <c r="C600" s="257" t="s">
        <v>494</v>
      </c>
      <c r="D600" s="217"/>
      <c r="E600" s="218" t="s">
        <v>39</v>
      </c>
      <c r="F600" s="75">
        <v>105360</v>
      </c>
      <c r="G600" s="81">
        <f t="shared" si="27"/>
        <v>73752</v>
      </c>
      <c r="H600" s="147"/>
      <c r="I600" s="82"/>
      <c r="J600" s="83">
        <f t="shared" si="28"/>
        <v>0</v>
      </c>
      <c r="K600" s="147"/>
      <c r="L600" s="217" t="s">
        <v>3</v>
      </c>
      <c r="M600" s="217" t="s">
        <v>398</v>
      </c>
      <c r="N600" s="217">
        <v>500</v>
      </c>
      <c r="O600" s="217">
        <v>1100</v>
      </c>
      <c r="P600" s="217" t="s">
        <v>197</v>
      </c>
      <c r="Q600" s="217" t="s">
        <v>97</v>
      </c>
      <c r="R600" s="217">
        <v>4</v>
      </c>
      <c r="S600" s="217">
        <v>500</v>
      </c>
      <c r="T600" s="236">
        <v>20.189</v>
      </c>
      <c r="U600" s="217">
        <v>56</v>
      </c>
    </row>
    <row r="601" spans="1:21" ht="26.25" thickTop="1">
      <c r="A601" s="437"/>
      <c r="B601" s="221" t="s">
        <v>495</v>
      </c>
      <c r="C601" s="222" t="s">
        <v>496</v>
      </c>
      <c r="D601" s="223">
        <v>1</v>
      </c>
      <c r="E601" s="224" t="s">
        <v>39</v>
      </c>
      <c r="F601" s="20">
        <v>62400</v>
      </c>
      <c r="G601" s="120">
        <f t="shared" si="27"/>
        <v>43680</v>
      </c>
      <c r="H601" s="147"/>
      <c r="I601" s="121"/>
      <c r="J601" s="122">
        <f t="shared" si="28"/>
        <v>0</v>
      </c>
      <c r="K601" s="147"/>
      <c r="L601" s="223" t="s">
        <v>3</v>
      </c>
      <c r="M601" s="223" t="s">
        <v>398</v>
      </c>
      <c r="N601" s="223">
        <v>500</v>
      </c>
      <c r="O601" s="223">
        <v>1100</v>
      </c>
      <c r="P601" s="223" t="s">
        <v>197</v>
      </c>
      <c r="Q601" s="223" t="s">
        <v>97</v>
      </c>
      <c r="R601" s="223">
        <v>4</v>
      </c>
      <c r="S601" s="223">
        <v>500</v>
      </c>
      <c r="T601" s="225">
        <v>20.189</v>
      </c>
      <c r="U601" s="223">
        <v>56</v>
      </c>
    </row>
    <row r="602" spans="1:21" ht="26.25" thickBot="1">
      <c r="A602" s="437"/>
      <c r="B602" s="231" t="s">
        <v>497</v>
      </c>
      <c r="C602" s="232" t="s">
        <v>498</v>
      </c>
      <c r="D602" s="233">
        <v>1</v>
      </c>
      <c r="E602" s="234" t="s">
        <v>39</v>
      </c>
      <c r="F602" s="15">
        <v>42960</v>
      </c>
      <c r="G602" s="131">
        <f t="shared" si="27"/>
        <v>30072</v>
      </c>
      <c r="H602" s="147"/>
      <c r="I602" s="126"/>
      <c r="J602" s="127">
        <f t="shared" si="28"/>
        <v>0</v>
      </c>
      <c r="K602" s="147"/>
      <c r="L602" s="233" t="s">
        <v>3</v>
      </c>
      <c r="M602" s="233" t="s">
        <v>398</v>
      </c>
      <c r="N602" s="233">
        <v>500</v>
      </c>
      <c r="O602" s="233">
        <v>1100</v>
      </c>
      <c r="P602" s="233" t="s">
        <v>197</v>
      </c>
      <c r="Q602" s="233" t="s">
        <v>97</v>
      </c>
      <c r="R602" s="233">
        <v>4</v>
      </c>
      <c r="S602" s="233">
        <v>500</v>
      </c>
      <c r="T602" s="235">
        <v>20.189</v>
      </c>
      <c r="U602" s="233">
        <v>56</v>
      </c>
    </row>
    <row r="603" spans="1:21" ht="33" thickTop="1" thickBot="1">
      <c r="A603" s="437"/>
      <c r="B603" s="215" t="s">
        <v>499</v>
      </c>
      <c r="C603" s="257" t="s">
        <v>500</v>
      </c>
      <c r="D603" s="217"/>
      <c r="E603" s="218" t="s">
        <v>39</v>
      </c>
      <c r="F603" s="75">
        <v>108360</v>
      </c>
      <c r="G603" s="81">
        <f t="shared" si="27"/>
        <v>75852</v>
      </c>
      <c r="H603" s="147"/>
      <c r="I603" s="82"/>
      <c r="J603" s="83">
        <f t="shared" si="28"/>
        <v>0</v>
      </c>
      <c r="K603" s="147"/>
      <c r="L603" s="217" t="s">
        <v>3</v>
      </c>
      <c r="M603" s="217" t="s">
        <v>398</v>
      </c>
      <c r="N603" s="217">
        <v>600</v>
      </c>
      <c r="O603" s="217">
        <v>1100</v>
      </c>
      <c r="P603" s="217" t="s">
        <v>197</v>
      </c>
      <c r="Q603" s="217" t="s">
        <v>97</v>
      </c>
      <c r="R603" s="217">
        <v>4</v>
      </c>
      <c r="S603" s="217">
        <v>500</v>
      </c>
      <c r="T603" s="236">
        <v>21</v>
      </c>
      <c r="U603" s="217">
        <v>56</v>
      </c>
    </row>
    <row r="604" spans="1:21" ht="26.25" thickTop="1">
      <c r="A604" s="437"/>
      <c r="B604" s="221" t="s">
        <v>501</v>
      </c>
      <c r="C604" s="222" t="s">
        <v>502</v>
      </c>
      <c r="D604" s="223">
        <v>1</v>
      </c>
      <c r="E604" s="224" t="s">
        <v>39</v>
      </c>
      <c r="F604" s="20">
        <v>64560</v>
      </c>
      <c r="G604" s="120">
        <f t="shared" si="27"/>
        <v>45192</v>
      </c>
      <c r="H604" s="147"/>
      <c r="I604" s="121"/>
      <c r="J604" s="122">
        <f t="shared" si="28"/>
        <v>0</v>
      </c>
      <c r="K604" s="147"/>
      <c r="L604" s="223" t="s">
        <v>3</v>
      </c>
      <c r="M604" s="223" t="s">
        <v>398</v>
      </c>
      <c r="N604" s="223">
        <v>600</v>
      </c>
      <c r="O604" s="223">
        <v>1100</v>
      </c>
      <c r="P604" s="223" t="s">
        <v>197</v>
      </c>
      <c r="Q604" s="223" t="s">
        <v>97</v>
      </c>
      <c r="R604" s="223">
        <v>4</v>
      </c>
      <c r="S604" s="223">
        <v>500</v>
      </c>
      <c r="T604" s="225">
        <v>21</v>
      </c>
      <c r="U604" s="223">
        <v>56</v>
      </c>
    </row>
    <row r="605" spans="1:21" ht="26.25" thickBot="1">
      <c r="A605" s="437"/>
      <c r="B605" s="231" t="s">
        <v>503</v>
      </c>
      <c r="C605" s="232" t="s">
        <v>504</v>
      </c>
      <c r="D605" s="233">
        <v>1</v>
      </c>
      <c r="E605" s="234" t="s">
        <v>39</v>
      </c>
      <c r="F605" s="15">
        <v>43800</v>
      </c>
      <c r="G605" s="131">
        <f t="shared" si="27"/>
        <v>30660</v>
      </c>
      <c r="H605" s="147"/>
      <c r="I605" s="126"/>
      <c r="J605" s="127">
        <f t="shared" si="28"/>
        <v>0</v>
      </c>
      <c r="K605" s="147"/>
      <c r="L605" s="233" t="s">
        <v>3</v>
      </c>
      <c r="M605" s="233" t="s">
        <v>398</v>
      </c>
      <c r="N605" s="233">
        <v>600</v>
      </c>
      <c r="O605" s="233">
        <v>1100</v>
      </c>
      <c r="P605" s="233" t="s">
        <v>197</v>
      </c>
      <c r="Q605" s="233" t="s">
        <v>97</v>
      </c>
      <c r="R605" s="233">
        <v>4</v>
      </c>
      <c r="S605" s="233">
        <v>500</v>
      </c>
      <c r="T605" s="235">
        <v>21</v>
      </c>
      <c r="U605" s="233">
        <v>56</v>
      </c>
    </row>
    <row r="606" spans="1:21" ht="33" thickTop="1" thickBot="1">
      <c r="A606" s="437"/>
      <c r="B606" s="215" t="s">
        <v>505</v>
      </c>
      <c r="C606" s="257" t="s">
        <v>506</v>
      </c>
      <c r="D606" s="217"/>
      <c r="E606" s="218" t="s">
        <v>39</v>
      </c>
      <c r="F606" s="75">
        <v>117840</v>
      </c>
      <c r="G606" s="81">
        <f t="shared" si="27"/>
        <v>82488</v>
      </c>
      <c r="H606" s="147"/>
      <c r="I606" s="82"/>
      <c r="J606" s="83">
        <f t="shared" si="28"/>
        <v>0</v>
      </c>
      <c r="K606" s="147"/>
      <c r="L606" s="217" t="s">
        <v>3</v>
      </c>
      <c r="M606" s="217" t="s">
        <v>398</v>
      </c>
      <c r="N606" s="217">
        <v>450</v>
      </c>
      <c r="O606" s="217">
        <v>1700</v>
      </c>
      <c r="P606" s="217" t="s">
        <v>197</v>
      </c>
      <c r="Q606" s="217" t="s">
        <v>97</v>
      </c>
      <c r="R606" s="217">
        <v>5</v>
      </c>
      <c r="S606" s="217">
        <v>500</v>
      </c>
      <c r="T606" s="236">
        <v>22.5</v>
      </c>
      <c r="U606" s="217">
        <v>70</v>
      </c>
    </row>
    <row r="607" spans="1:21" ht="26.25" thickTop="1">
      <c r="A607" s="437"/>
      <c r="B607" s="221" t="s">
        <v>507</v>
      </c>
      <c r="C607" s="222" t="s">
        <v>508</v>
      </c>
      <c r="D607" s="223">
        <v>1</v>
      </c>
      <c r="E607" s="224" t="s">
        <v>39</v>
      </c>
      <c r="F607" s="20">
        <v>68160</v>
      </c>
      <c r="G607" s="120">
        <f t="shared" si="27"/>
        <v>47712</v>
      </c>
      <c r="H607" s="147"/>
      <c r="I607" s="121"/>
      <c r="J607" s="122">
        <f t="shared" si="28"/>
        <v>0</v>
      </c>
      <c r="K607" s="147"/>
      <c r="L607" s="223" t="s">
        <v>3</v>
      </c>
      <c r="M607" s="223" t="s">
        <v>398</v>
      </c>
      <c r="N607" s="223">
        <v>450</v>
      </c>
      <c r="O607" s="223">
        <v>1700</v>
      </c>
      <c r="P607" s="223" t="s">
        <v>197</v>
      </c>
      <c r="Q607" s="223" t="s">
        <v>97</v>
      </c>
      <c r="R607" s="223">
        <v>5</v>
      </c>
      <c r="S607" s="223">
        <v>500</v>
      </c>
      <c r="T607" s="225">
        <v>22.5</v>
      </c>
      <c r="U607" s="223">
        <v>70</v>
      </c>
    </row>
    <row r="608" spans="1:21" ht="26.25" thickBot="1">
      <c r="A608" s="437"/>
      <c r="B608" s="231" t="s">
        <v>509</v>
      </c>
      <c r="C608" s="232" t="s">
        <v>510</v>
      </c>
      <c r="D608" s="233">
        <v>1</v>
      </c>
      <c r="E608" s="234" t="s">
        <v>39</v>
      </c>
      <c r="F608" s="15">
        <v>49680</v>
      </c>
      <c r="G608" s="131">
        <f t="shared" si="27"/>
        <v>34776</v>
      </c>
      <c r="H608" s="147"/>
      <c r="I608" s="126"/>
      <c r="J608" s="127">
        <f t="shared" si="28"/>
        <v>0</v>
      </c>
      <c r="K608" s="147"/>
      <c r="L608" s="233" t="s">
        <v>3</v>
      </c>
      <c r="M608" s="233" t="s">
        <v>398</v>
      </c>
      <c r="N608" s="233">
        <v>450</v>
      </c>
      <c r="O608" s="233">
        <v>1700</v>
      </c>
      <c r="P608" s="233" t="s">
        <v>197</v>
      </c>
      <c r="Q608" s="233" t="s">
        <v>97</v>
      </c>
      <c r="R608" s="233">
        <v>5</v>
      </c>
      <c r="S608" s="233">
        <v>500</v>
      </c>
      <c r="T608" s="235">
        <v>22.5</v>
      </c>
      <c r="U608" s="233">
        <v>70</v>
      </c>
    </row>
    <row r="609" spans="1:21" ht="33" thickTop="1" thickBot="1">
      <c r="A609" s="437"/>
      <c r="B609" s="215" t="s">
        <v>511</v>
      </c>
      <c r="C609" s="257" t="s">
        <v>512</v>
      </c>
      <c r="D609" s="217"/>
      <c r="E609" s="218" t="s">
        <v>39</v>
      </c>
      <c r="F609" s="75">
        <v>121080</v>
      </c>
      <c r="G609" s="81">
        <f t="shared" si="27"/>
        <v>84756</v>
      </c>
      <c r="H609" s="147"/>
      <c r="I609" s="82"/>
      <c r="J609" s="83">
        <f t="shared" si="28"/>
        <v>0</v>
      </c>
      <c r="K609" s="147"/>
      <c r="L609" s="217" t="s">
        <v>3</v>
      </c>
      <c r="M609" s="217" t="s">
        <v>398</v>
      </c>
      <c r="N609" s="217">
        <v>500</v>
      </c>
      <c r="O609" s="217">
        <v>1700</v>
      </c>
      <c r="P609" s="217" t="s">
        <v>197</v>
      </c>
      <c r="Q609" s="217" t="s">
        <v>97</v>
      </c>
      <c r="R609" s="217">
        <v>5</v>
      </c>
      <c r="S609" s="217">
        <v>500</v>
      </c>
      <c r="T609" s="236">
        <v>25.6</v>
      </c>
      <c r="U609" s="217">
        <v>70</v>
      </c>
    </row>
    <row r="610" spans="1:21" ht="26.25" thickTop="1">
      <c r="A610" s="437"/>
      <c r="B610" s="221" t="s">
        <v>513</v>
      </c>
      <c r="C610" s="222" t="s">
        <v>514</v>
      </c>
      <c r="D610" s="223">
        <v>1</v>
      </c>
      <c r="E610" s="224" t="s">
        <v>39</v>
      </c>
      <c r="F610" s="20">
        <v>69720</v>
      </c>
      <c r="G610" s="120">
        <f t="shared" si="27"/>
        <v>48804</v>
      </c>
      <c r="H610" s="147"/>
      <c r="I610" s="121"/>
      <c r="J610" s="122">
        <f t="shared" si="28"/>
        <v>0</v>
      </c>
      <c r="K610" s="147"/>
      <c r="L610" s="223" t="s">
        <v>3</v>
      </c>
      <c r="M610" s="223" t="s">
        <v>398</v>
      </c>
      <c r="N610" s="223">
        <v>500</v>
      </c>
      <c r="O610" s="223">
        <v>1700</v>
      </c>
      <c r="P610" s="223" t="s">
        <v>197</v>
      </c>
      <c r="Q610" s="223" t="s">
        <v>97</v>
      </c>
      <c r="R610" s="223">
        <v>5</v>
      </c>
      <c r="S610" s="223">
        <v>500</v>
      </c>
      <c r="T610" s="225">
        <v>25.6</v>
      </c>
      <c r="U610" s="223">
        <v>70</v>
      </c>
    </row>
    <row r="611" spans="1:21" ht="26.25" thickBot="1">
      <c r="A611" s="437"/>
      <c r="B611" s="231" t="s">
        <v>515</v>
      </c>
      <c r="C611" s="232" t="s">
        <v>516</v>
      </c>
      <c r="D611" s="233">
        <v>1</v>
      </c>
      <c r="E611" s="234" t="s">
        <v>39</v>
      </c>
      <c r="F611" s="15">
        <v>51360</v>
      </c>
      <c r="G611" s="131">
        <f t="shared" si="27"/>
        <v>35952</v>
      </c>
      <c r="H611" s="147"/>
      <c r="I611" s="126"/>
      <c r="J611" s="127">
        <f t="shared" si="28"/>
        <v>0</v>
      </c>
      <c r="K611" s="147"/>
      <c r="L611" s="233" t="s">
        <v>3</v>
      </c>
      <c r="M611" s="233" t="s">
        <v>398</v>
      </c>
      <c r="N611" s="233">
        <v>500</v>
      </c>
      <c r="O611" s="233">
        <v>1700</v>
      </c>
      <c r="P611" s="233" t="s">
        <v>197</v>
      </c>
      <c r="Q611" s="233" t="s">
        <v>97</v>
      </c>
      <c r="R611" s="233">
        <v>5</v>
      </c>
      <c r="S611" s="233">
        <v>500</v>
      </c>
      <c r="T611" s="235">
        <v>25.6</v>
      </c>
      <c r="U611" s="233">
        <v>70</v>
      </c>
    </row>
    <row r="612" spans="1:21" ht="33" thickTop="1" thickBot="1">
      <c r="A612" s="437"/>
      <c r="B612" s="215" t="s">
        <v>517</v>
      </c>
      <c r="C612" s="257" t="s">
        <v>518</v>
      </c>
      <c r="D612" s="217"/>
      <c r="E612" s="218" t="s">
        <v>39</v>
      </c>
      <c r="F612" s="75">
        <v>124680</v>
      </c>
      <c r="G612" s="81">
        <f t="shared" si="27"/>
        <v>87276</v>
      </c>
      <c r="H612" s="147"/>
      <c r="I612" s="82"/>
      <c r="J612" s="83">
        <f t="shared" si="28"/>
        <v>0</v>
      </c>
      <c r="K612" s="147"/>
      <c r="L612" s="217" t="s">
        <v>3</v>
      </c>
      <c r="M612" s="217" t="s">
        <v>398</v>
      </c>
      <c r="N612" s="217">
        <v>600</v>
      </c>
      <c r="O612" s="217">
        <v>1700</v>
      </c>
      <c r="P612" s="217" t="s">
        <v>197</v>
      </c>
      <c r="Q612" s="217" t="s">
        <v>97</v>
      </c>
      <c r="R612" s="217">
        <v>5</v>
      </c>
      <c r="S612" s="217">
        <v>500</v>
      </c>
      <c r="T612" s="236">
        <v>26.361999999999998</v>
      </c>
      <c r="U612" s="217">
        <v>70</v>
      </c>
    </row>
    <row r="613" spans="1:21" ht="26.25" thickTop="1">
      <c r="A613" s="437"/>
      <c r="B613" s="221" t="s">
        <v>519</v>
      </c>
      <c r="C613" s="222" t="s">
        <v>520</v>
      </c>
      <c r="D613" s="223">
        <v>1</v>
      </c>
      <c r="E613" s="224" t="s">
        <v>39</v>
      </c>
      <c r="F613" s="20">
        <v>72360</v>
      </c>
      <c r="G613" s="120">
        <f t="shared" si="27"/>
        <v>50652</v>
      </c>
      <c r="H613" s="147"/>
      <c r="I613" s="121"/>
      <c r="J613" s="122">
        <f t="shared" si="28"/>
        <v>0</v>
      </c>
      <c r="K613" s="147"/>
      <c r="L613" s="223" t="s">
        <v>3</v>
      </c>
      <c r="M613" s="223" t="s">
        <v>398</v>
      </c>
      <c r="N613" s="223">
        <v>600</v>
      </c>
      <c r="O613" s="223">
        <v>1700</v>
      </c>
      <c r="P613" s="223" t="s">
        <v>197</v>
      </c>
      <c r="Q613" s="223" t="s">
        <v>97</v>
      </c>
      <c r="R613" s="223">
        <v>5</v>
      </c>
      <c r="S613" s="223">
        <v>500</v>
      </c>
      <c r="T613" s="225">
        <v>26.361999999999998</v>
      </c>
      <c r="U613" s="223">
        <v>70</v>
      </c>
    </row>
    <row r="614" spans="1:21" ht="26.25" thickBot="1">
      <c r="A614" s="438"/>
      <c r="B614" s="231" t="s">
        <v>521</v>
      </c>
      <c r="C614" s="232" t="s">
        <v>522</v>
      </c>
      <c r="D614" s="233">
        <v>1</v>
      </c>
      <c r="E614" s="234" t="s">
        <v>39</v>
      </c>
      <c r="F614" s="14">
        <v>52320</v>
      </c>
      <c r="G614" s="131">
        <f t="shared" si="27"/>
        <v>36624</v>
      </c>
      <c r="H614" s="147"/>
      <c r="I614" s="126"/>
      <c r="J614" s="127">
        <f t="shared" si="28"/>
        <v>0</v>
      </c>
      <c r="K614" s="147"/>
      <c r="L614" s="233" t="s">
        <v>3</v>
      </c>
      <c r="M614" s="233" t="s">
        <v>398</v>
      </c>
      <c r="N614" s="233">
        <v>600</v>
      </c>
      <c r="O614" s="233">
        <v>1700</v>
      </c>
      <c r="P614" s="233" t="s">
        <v>197</v>
      </c>
      <c r="Q614" s="233" t="s">
        <v>97</v>
      </c>
      <c r="R614" s="233">
        <v>5</v>
      </c>
      <c r="S614" s="233">
        <v>500</v>
      </c>
      <c r="T614" s="235">
        <v>26.361999999999998</v>
      </c>
      <c r="U614" s="233">
        <v>70</v>
      </c>
    </row>
    <row r="615" spans="1:21" ht="34.35" customHeight="1" thickTop="1" thickBot="1">
      <c r="A615" s="439"/>
      <c r="B615" s="280" t="s">
        <v>523</v>
      </c>
      <c r="C615" s="281" t="s">
        <v>524</v>
      </c>
      <c r="D615" s="282"/>
      <c r="E615" s="254" t="s">
        <v>46</v>
      </c>
      <c r="F615" s="54">
        <v>7200</v>
      </c>
      <c r="G615" s="87">
        <f t="shared" ref="G615:G623" si="29">F615-F615*$G$4</f>
        <v>5040</v>
      </c>
      <c r="H615" s="147"/>
      <c r="I615" s="93"/>
      <c r="J615" s="94">
        <f t="shared" ref="J615:J623" si="30">IF(I615*G615&gt;0,I615*G615,0)</f>
        <v>0</v>
      </c>
      <c r="K615" s="147"/>
      <c r="L615" s="255" t="s">
        <v>3</v>
      </c>
      <c r="M615" s="255" t="s">
        <v>398</v>
      </c>
      <c r="N615" s="255">
        <v>450</v>
      </c>
      <c r="O615" s="255" t="s">
        <v>71</v>
      </c>
      <c r="P615" s="255" t="s">
        <v>42</v>
      </c>
      <c r="Q615" s="255" t="s">
        <v>97</v>
      </c>
      <c r="R615" s="255" t="s">
        <v>71</v>
      </c>
      <c r="S615" s="255" t="s">
        <v>71</v>
      </c>
      <c r="T615" s="256">
        <v>1.25</v>
      </c>
      <c r="U615" s="255">
        <v>10</v>
      </c>
    </row>
    <row r="616" spans="1:21" ht="34.35" customHeight="1" thickTop="1" thickBot="1">
      <c r="A616" s="437"/>
      <c r="B616" s="280" t="s">
        <v>525</v>
      </c>
      <c r="C616" s="281" t="s">
        <v>526</v>
      </c>
      <c r="D616" s="282"/>
      <c r="E616" s="254" t="s">
        <v>46</v>
      </c>
      <c r="F616" s="54">
        <v>7440</v>
      </c>
      <c r="G616" s="87">
        <f>F616-F616*$G$4</f>
        <v>5208</v>
      </c>
      <c r="H616" s="147"/>
      <c r="I616" s="93"/>
      <c r="J616" s="94">
        <f>IF(I616*G616&gt;0,I616*G616,0)</f>
        <v>0</v>
      </c>
      <c r="K616" s="147"/>
      <c r="L616" s="255" t="s">
        <v>3</v>
      </c>
      <c r="M616" s="255" t="s">
        <v>398</v>
      </c>
      <c r="N616" s="255">
        <v>500</v>
      </c>
      <c r="O616" s="255"/>
      <c r="P616" s="255" t="s">
        <v>42</v>
      </c>
      <c r="Q616" s="255" t="s">
        <v>97</v>
      </c>
      <c r="R616" s="255"/>
      <c r="S616" s="255"/>
      <c r="T616" s="256">
        <v>1.3180000000000001</v>
      </c>
      <c r="U616" s="255">
        <v>10</v>
      </c>
    </row>
    <row r="617" spans="1:21" ht="34.35" customHeight="1" thickTop="1" thickBot="1">
      <c r="A617" s="438"/>
      <c r="B617" s="280" t="s">
        <v>527</v>
      </c>
      <c r="C617" s="281" t="s">
        <v>528</v>
      </c>
      <c r="D617" s="282"/>
      <c r="E617" s="254" t="s">
        <v>46</v>
      </c>
      <c r="F617" s="54">
        <v>8520</v>
      </c>
      <c r="G617" s="87">
        <f>F617-F617*$G$4</f>
        <v>5964</v>
      </c>
      <c r="H617" s="147"/>
      <c r="I617" s="93"/>
      <c r="J617" s="94">
        <f>IF(I617*G617&gt;0,I617*G617,0)</f>
        <v>0</v>
      </c>
      <c r="K617" s="147"/>
      <c r="L617" s="255" t="s">
        <v>3</v>
      </c>
      <c r="M617" s="255" t="s">
        <v>529</v>
      </c>
      <c r="N617" s="255">
        <v>600</v>
      </c>
      <c r="O617" s="255"/>
      <c r="P617" s="255" t="s">
        <v>42</v>
      </c>
      <c r="Q617" s="255" t="s">
        <v>97</v>
      </c>
      <c r="R617" s="255"/>
      <c r="S617" s="255"/>
      <c r="T617" s="256">
        <v>1.53</v>
      </c>
      <c r="U617" s="255">
        <v>10</v>
      </c>
    </row>
    <row r="618" spans="1:21" ht="34.35" customHeight="1" thickTop="1" thickBot="1">
      <c r="A618" s="439"/>
      <c r="B618" s="280" t="s">
        <v>530</v>
      </c>
      <c r="C618" s="281" t="s">
        <v>531</v>
      </c>
      <c r="D618" s="282"/>
      <c r="E618" s="254" t="s">
        <v>46</v>
      </c>
      <c r="F618" s="54">
        <v>6720</v>
      </c>
      <c r="G618" s="87">
        <f t="shared" si="29"/>
        <v>4704</v>
      </c>
      <c r="H618" s="147"/>
      <c r="I618" s="93"/>
      <c r="J618" s="94">
        <f t="shared" si="30"/>
        <v>0</v>
      </c>
      <c r="K618" s="147"/>
      <c r="L618" s="255" t="s">
        <v>3</v>
      </c>
      <c r="M618" s="255" t="s">
        <v>398</v>
      </c>
      <c r="N618" s="255">
        <v>450</v>
      </c>
      <c r="O618" s="255"/>
      <c r="P618" s="255" t="s">
        <v>57</v>
      </c>
      <c r="Q618" s="255" t="s">
        <v>148</v>
      </c>
      <c r="R618" s="255"/>
      <c r="S618" s="255"/>
      <c r="T618" s="256">
        <v>1.2030000000000001</v>
      </c>
      <c r="U618" s="255">
        <v>10</v>
      </c>
    </row>
    <row r="619" spans="1:21" ht="34.35" customHeight="1" thickTop="1" thickBot="1">
      <c r="A619" s="437"/>
      <c r="B619" s="280" t="s">
        <v>532</v>
      </c>
      <c r="C619" s="281" t="s">
        <v>533</v>
      </c>
      <c r="D619" s="282"/>
      <c r="E619" s="254" t="s">
        <v>46</v>
      </c>
      <c r="F619" s="54">
        <v>6120</v>
      </c>
      <c r="G619" s="87">
        <f t="shared" si="29"/>
        <v>4284</v>
      </c>
      <c r="H619" s="147"/>
      <c r="I619" s="93"/>
      <c r="J619" s="94">
        <f t="shared" si="30"/>
        <v>0</v>
      </c>
      <c r="K619" s="147"/>
      <c r="L619" s="255" t="s">
        <v>3</v>
      </c>
      <c r="M619" s="255" t="s">
        <v>398</v>
      </c>
      <c r="N619" s="255">
        <v>500</v>
      </c>
      <c r="O619" s="255"/>
      <c r="P619" s="255" t="s">
        <v>197</v>
      </c>
      <c r="Q619" s="255" t="s">
        <v>97</v>
      </c>
      <c r="R619" s="255"/>
      <c r="S619" s="255"/>
      <c r="T619" s="256">
        <v>1.3180000000000001</v>
      </c>
      <c r="U619" s="255">
        <v>10</v>
      </c>
    </row>
    <row r="620" spans="1:21" ht="34.35" customHeight="1" thickTop="1" thickBot="1">
      <c r="A620" s="438"/>
      <c r="B620" s="251" t="s">
        <v>534</v>
      </c>
      <c r="C620" s="252" t="s">
        <v>535</v>
      </c>
      <c r="D620" s="253"/>
      <c r="E620" s="254" t="s">
        <v>46</v>
      </c>
      <c r="F620" s="54">
        <v>5880</v>
      </c>
      <c r="G620" s="87">
        <f>F620-F620*$G$4</f>
        <v>4116</v>
      </c>
      <c r="H620" s="147"/>
      <c r="I620" s="88"/>
      <c r="J620" s="89">
        <f>IF(I620*G620&gt;0,I620*G620,0)</f>
        <v>0</v>
      </c>
      <c r="K620" s="147"/>
      <c r="L620" s="255" t="s">
        <v>3</v>
      </c>
      <c r="M620" s="255" t="s">
        <v>398</v>
      </c>
      <c r="N620" s="255">
        <v>450</v>
      </c>
      <c r="O620" s="255" t="s">
        <v>71</v>
      </c>
      <c r="P620" s="255" t="s">
        <v>197</v>
      </c>
      <c r="Q620" s="255" t="s">
        <v>97</v>
      </c>
      <c r="R620" s="255" t="s">
        <v>71</v>
      </c>
      <c r="S620" s="255" t="s">
        <v>71</v>
      </c>
      <c r="T620" s="256">
        <v>1.25</v>
      </c>
      <c r="U620" s="255">
        <v>10</v>
      </c>
    </row>
    <row r="621" spans="1:21" ht="34.35" customHeight="1" thickTop="1" thickBot="1">
      <c r="A621" s="439"/>
      <c r="B621" s="280" t="s">
        <v>536</v>
      </c>
      <c r="C621" s="281" t="s">
        <v>537</v>
      </c>
      <c r="D621" s="282"/>
      <c r="E621" s="254" t="s">
        <v>46</v>
      </c>
      <c r="F621" s="54">
        <v>7200</v>
      </c>
      <c r="G621" s="87">
        <f>F621-F621*$G$4</f>
        <v>5040</v>
      </c>
      <c r="H621" s="147"/>
      <c r="I621" s="93"/>
      <c r="J621" s="94">
        <f>IF(I621*G621&gt;0,I621*G621,0)</f>
        <v>0</v>
      </c>
      <c r="K621" s="147"/>
      <c r="L621" s="255" t="s">
        <v>3</v>
      </c>
      <c r="M621" s="255" t="s">
        <v>529</v>
      </c>
      <c r="N621" s="255">
        <v>600</v>
      </c>
      <c r="O621" s="255"/>
      <c r="P621" s="255" t="s">
        <v>197</v>
      </c>
      <c r="Q621" s="255" t="s">
        <v>97</v>
      </c>
      <c r="R621" s="255"/>
      <c r="S621" s="255"/>
      <c r="T621" s="256">
        <v>1.53</v>
      </c>
      <c r="U621" s="255">
        <v>10</v>
      </c>
    </row>
    <row r="622" spans="1:21" ht="34.35" customHeight="1" thickTop="1" thickBot="1">
      <c r="A622" s="437"/>
      <c r="B622" s="280" t="s">
        <v>538</v>
      </c>
      <c r="C622" s="281" t="s">
        <v>539</v>
      </c>
      <c r="D622" s="282"/>
      <c r="E622" s="254" t="s">
        <v>46</v>
      </c>
      <c r="F622" s="54">
        <v>7200</v>
      </c>
      <c r="G622" s="87">
        <f t="shared" si="29"/>
        <v>5040</v>
      </c>
      <c r="H622" s="147"/>
      <c r="I622" s="93"/>
      <c r="J622" s="94">
        <f t="shared" si="30"/>
        <v>0</v>
      </c>
      <c r="K622" s="147"/>
      <c r="L622" s="255" t="s">
        <v>3</v>
      </c>
      <c r="M622" s="255" t="s">
        <v>398</v>
      </c>
      <c r="N622" s="255">
        <v>500</v>
      </c>
      <c r="O622" s="255"/>
      <c r="P622" s="255" t="s">
        <v>57</v>
      </c>
      <c r="Q622" s="255" t="s">
        <v>148</v>
      </c>
      <c r="R622" s="255"/>
      <c r="S622" s="255"/>
      <c r="T622" s="256">
        <v>1.3160000000000001</v>
      </c>
      <c r="U622" s="255">
        <v>10</v>
      </c>
    </row>
    <row r="623" spans="1:21" ht="34.35" customHeight="1" thickTop="1" thickBot="1">
      <c r="A623" s="438"/>
      <c r="B623" s="280" t="s">
        <v>540</v>
      </c>
      <c r="C623" s="281" t="s">
        <v>541</v>
      </c>
      <c r="D623" s="282"/>
      <c r="E623" s="254" t="s">
        <v>46</v>
      </c>
      <c r="F623" s="54">
        <v>8160</v>
      </c>
      <c r="G623" s="87">
        <f t="shared" si="29"/>
        <v>5712</v>
      </c>
      <c r="H623" s="147"/>
      <c r="I623" s="93"/>
      <c r="J623" s="94">
        <f t="shared" si="30"/>
        <v>0</v>
      </c>
      <c r="K623" s="147"/>
      <c r="L623" s="255" t="s">
        <v>3</v>
      </c>
      <c r="M623" s="255" t="s">
        <v>529</v>
      </c>
      <c r="N623" s="255">
        <v>600</v>
      </c>
      <c r="O623" s="255"/>
      <c r="P623" s="255" t="s">
        <v>57</v>
      </c>
      <c r="Q623" s="255" t="s">
        <v>148</v>
      </c>
      <c r="R623" s="255"/>
      <c r="S623" s="255"/>
      <c r="T623" s="256">
        <v>1.53</v>
      </c>
      <c r="U623" s="255">
        <v>10</v>
      </c>
    </row>
    <row r="624" spans="1:21" ht="21" thickTop="1" thickBot="1">
      <c r="A624" s="208"/>
      <c r="B624" s="208"/>
      <c r="C624" s="210" t="s">
        <v>542</v>
      </c>
      <c r="D624" s="210"/>
      <c r="E624" s="211"/>
      <c r="F624" s="70"/>
      <c r="G624" s="71"/>
      <c r="H624" s="147"/>
      <c r="I624" s="65"/>
      <c r="J624" s="72"/>
      <c r="K624" s="147"/>
      <c r="L624" s="213"/>
      <c r="M624" s="213"/>
      <c r="N624" s="213"/>
      <c r="O624" s="213"/>
      <c r="P624" s="213"/>
      <c r="Q624" s="213"/>
      <c r="R624" s="213"/>
      <c r="S624" s="213"/>
      <c r="T624" s="214"/>
      <c r="U624" s="213"/>
    </row>
    <row r="625" spans="1:21" ht="33" thickTop="1" thickBot="1">
      <c r="A625" s="436"/>
      <c r="B625" s="215" t="s">
        <v>543</v>
      </c>
      <c r="C625" s="257" t="s">
        <v>544</v>
      </c>
      <c r="D625" s="217"/>
      <c r="E625" s="218" t="s">
        <v>39</v>
      </c>
      <c r="F625" s="75">
        <v>152160</v>
      </c>
      <c r="G625" s="81">
        <f t="shared" ref="G625:G639" si="31">F625-F625*$G$4</f>
        <v>106512</v>
      </c>
      <c r="H625" s="147"/>
      <c r="I625" s="82"/>
      <c r="J625" s="83">
        <f t="shared" ref="J625:J639" si="32">IF(I625*G625&gt;0,I625*G625,0)</f>
        <v>0</v>
      </c>
      <c r="K625" s="147"/>
      <c r="L625" s="217" t="s">
        <v>3</v>
      </c>
      <c r="M625" s="217" t="s">
        <v>529</v>
      </c>
      <c r="N625" s="217">
        <v>600</v>
      </c>
      <c r="O625" s="217">
        <v>1700</v>
      </c>
      <c r="P625" s="217" t="s">
        <v>42</v>
      </c>
      <c r="Q625" s="217" t="s">
        <v>97</v>
      </c>
      <c r="R625" s="217">
        <v>6</v>
      </c>
      <c r="S625" s="217">
        <v>500</v>
      </c>
      <c r="T625" s="236">
        <v>28.794999999999998</v>
      </c>
      <c r="U625" s="217">
        <v>70</v>
      </c>
    </row>
    <row r="626" spans="1:21" ht="16.5" thickTop="1">
      <c r="A626" s="437"/>
      <c r="B626" s="221" t="s">
        <v>545</v>
      </c>
      <c r="C626" s="222" t="s">
        <v>546</v>
      </c>
      <c r="D626" s="223">
        <v>1</v>
      </c>
      <c r="E626" s="224" t="s">
        <v>39</v>
      </c>
      <c r="F626" s="20">
        <v>4920</v>
      </c>
      <c r="G626" s="120">
        <f t="shared" si="31"/>
        <v>3444</v>
      </c>
      <c r="H626" s="147"/>
      <c r="I626" s="121"/>
      <c r="J626" s="122">
        <f t="shared" si="32"/>
        <v>0</v>
      </c>
      <c r="K626" s="147"/>
      <c r="L626" s="223" t="s">
        <v>3</v>
      </c>
      <c r="M626" s="223" t="s">
        <v>529</v>
      </c>
      <c r="N626" s="223">
        <v>600</v>
      </c>
      <c r="O626" s="223">
        <v>1700</v>
      </c>
      <c r="P626" s="223" t="s">
        <v>42</v>
      </c>
      <c r="Q626" s="223" t="s">
        <v>97</v>
      </c>
      <c r="R626" s="223">
        <v>6</v>
      </c>
      <c r="S626" s="223">
        <v>500</v>
      </c>
      <c r="T626" s="225">
        <v>28.794999999999998</v>
      </c>
      <c r="U626" s="223">
        <v>70</v>
      </c>
    </row>
    <row r="627" spans="1:21" ht="25.5">
      <c r="A627" s="437"/>
      <c r="B627" s="226" t="s">
        <v>527</v>
      </c>
      <c r="C627" s="227" t="s">
        <v>528</v>
      </c>
      <c r="D627" s="228">
        <v>1</v>
      </c>
      <c r="E627" s="229" t="s">
        <v>46</v>
      </c>
      <c r="F627" s="14">
        <v>8520</v>
      </c>
      <c r="G627" s="128">
        <f t="shared" si="31"/>
        <v>5964</v>
      </c>
      <c r="H627" s="147"/>
      <c r="I627" s="123"/>
      <c r="J627" s="124">
        <f t="shared" si="32"/>
        <v>0</v>
      </c>
      <c r="K627" s="147"/>
      <c r="L627" s="228" t="s">
        <v>3</v>
      </c>
      <c r="M627" s="228" t="s">
        <v>529</v>
      </c>
      <c r="N627" s="228">
        <v>600</v>
      </c>
      <c r="O627" s="228">
        <v>1700</v>
      </c>
      <c r="P627" s="228" t="s">
        <v>42</v>
      </c>
      <c r="Q627" s="228" t="s">
        <v>97</v>
      </c>
      <c r="R627" s="228">
        <v>6</v>
      </c>
      <c r="S627" s="228">
        <v>500</v>
      </c>
      <c r="T627" s="230">
        <v>28.794999999999998</v>
      </c>
      <c r="U627" s="228">
        <v>70</v>
      </c>
    </row>
    <row r="628" spans="1:21" ht="25.5">
      <c r="A628" s="437"/>
      <c r="B628" s="226" t="s">
        <v>435</v>
      </c>
      <c r="C628" s="227" t="s">
        <v>436</v>
      </c>
      <c r="D628" s="228">
        <v>1</v>
      </c>
      <c r="E628" s="229" t="s">
        <v>39</v>
      </c>
      <c r="F628" s="14">
        <v>79200</v>
      </c>
      <c r="G628" s="128">
        <f t="shared" si="31"/>
        <v>55440</v>
      </c>
      <c r="H628" s="147"/>
      <c r="I628" s="123"/>
      <c r="J628" s="124">
        <f t="shared" si="32"/>
        <v>0</v>
      </c>
      <c r="K628" s="147"/>
      <c r="L628" s="228" t="s">
        <v>3</v>
      </c>
      <c r="M628" s="228" t="s">
        <v>529</v>
      </c>
      <c r="N628" s="228">
        <v>600</v>
      </c>
      <c r="O628" s="228">
        <v>1700</v>
      </c>
      <c r="P628" s="228" t="s">
        <v>42</v>
      </c>
      <c r="Q628" s="228" t="s">
        <v>97</v>
      </c>
      <c r="R628" s="228">
        <v>6</v>
      </c>
      <c r="S628" s="228">
        <v>500</v>
      </c>
      <c r="T628" s="230">
        <v>28.794999999999998</v>
      </c>
      <c r="U628" s="228">
        <v>70</v>
      </c>
    </row>
    <row r="629" spans="1:21" ht="26.25" thickBot="1">
      <c r="A629" s="440"/>
      <c r="B629" s="231" t="s">
        <v>437</v>
      </c>
      <c r="C629" s="232" t="s">
        <v>438</v>
      </c>
      <c r="D629" s="233">
        <v>1</v>
      </c>
      <c r="E629" s="234" t="s">
        <v>39</v>
      </c>
      <c r="F629" s="15">
        <v>59520</v>
      </c>
      <c r="G629" s="131">
        <f t="shared" si="31"/>
        <v>41664</v>
      </c>
      <c r="H629" s="147"/>
      <c r="I629" s="126"/>
      <c r="J629" s="127">
        <f t="shared" si="32"/>
        <v>0</v>
      </c>
      <c r="K629" s="147"/>
      <c r="L629" s="233" t="s">
        <v>3</v>
      </c>
      <c r="M629" s="233" t="s">
        <v>529</v>
      </c>
      <c r="N629" s="233">
        <v>600</v>
      </c>
      <c r="O629" s="233">
        <v>1700</v>
      </c>
      <c r="P629" s="233" t="s">
        <v>42</v>
      </c>
      <c r="Q629" s="233" t="s">
        <v>97</v>
      </c>
      <c r="R629" s="233">
        <v>6</v>
      </c>
      <c r="S629" s="233">
        <v>500</v>
      </c>
      <c r="T629" s="235">
        <v>28.794999999999998</v>
      </c>
      <c r="U629" s="233">
        <v>70</v>
      </c>
    </row>
    <row r="630" spans="1:21" s="286" customFormat="1" ht="33" thickTop="1" thickBot="1">
      <c r="A630" s="436"/>
      <c r="B630" s="215" t="s">
        <v>547</v>
      </c>
      <c r="C630" s="257" t="s">
        <v>548</v>
      </c>
      <c r="D630" s="217"/>
      <c r="E630" s="218" t="s">
        <v>39</v>
      </c>
      <c r="F630" s="75">
        <v>145320</v>
      </c>
      <c r="G630" s="81">
        <f t="shared" si="31"/>
        <v>101724</v>
      </c>
      <c r="H630" s="147"/>
      <c r="I630" s="82"/>
      <c r="J630" s="83">
        <f t="shared" si="32"/>
        <v>0</v>
      </c>
      <c r="K630" s="147"/>
      <c r="L630" s="217" t="s">
        <v>3</v>
      </c>
      <c r="M630" s="217" t="s">
        <v>529</v>
      </c>
      <c r="N630" s="217">
        <v>600</v>
      </c>
      <c r="O630" s="217">
        <v>1700</v>
      </c>
      <c r="P630" s="217" t="s">
        <v>57</v>
      </c>
      <c r="Q630" s="217" t="s">
        <v>148</v>
      </c>
      <c r="R630" s="217">
        <v>6</v>
      </c>
      <c r="S630" s="217">
        <v>500</v>
      </c>
      <c r="T630" s="236">
        <v>33.902999999999999</v>
      </c>
      <c r="U630" s="217">
        <v>70</v>
      </c>
    </row>
    <row r="631" spans="1:21" s="286" customFormat="1" ht="16.5" thickTop="1">
      <c r="A631" s="437"/>
      <c r="B631" s="221" t="s">
        <v>549</v>
      </c>
      <c r="C631" s="222" t="s">
        <v>550</v>
      </c>
      <c r="D631" s="223">
        <v>1</v>
      </c>
      <c r="E631" s="224" t="s">
        <v>39</v>
      </c>
      <c r="F631" s="20">
        <v>5640</v>
      </c>
      <c r="G631" s="120">
        <f t="shared" si="31"/>
        <v>3948</v>
      </c>
      <c r="H631" s="147"/>
      <c r="I631" s="121"/>
      <c r="J631" s="122">
        <f t="shared" si="32"/>
        <v>0</v>
      </c>
      <c r="K631" s="147"/>
      <c r="L631" s="223" t="s">
        <v>3</v>
      </c>
      <c r="M631" s="223" t="s">
        <v>529</v>
      </c>
      <c r="N631" s="223">
        <v>600</v>
      </c>
      <c r="O631" s="223">
        <v>1700</v>
      </c>
      <c r="P631" s="223" t="s">
        <v>57</v>
      </c>
      <c r="Q631" s="223" t="s">
        <v>148</v>
      </c>
      <c r="R631" s="223">
        <v>6</v>
      </c>
      <c r="S631" s="223">
        <v>500</v>
      </c>
      <c r="T631" s="225">
        <v>33.902999999999999</v>
      </c>
      <c r="U631" s="223">
        <v>70</v>
      </c>
    </row>
    <row r="632" spans="1:21" s="286" customFormat="1" ht="25.5">
      <c r="A632" s="437"/>
      <c r="B632" s="226" t="s">
        <v>540</v>
      </c>
      <c r="C632" s="227" t="s">
        <v>541</v>
      </c>
      <c r="D632" s="228">
        <v>1</v>
      </c>
      <c r="E632" s="229" t="s">
        <v>46</v>
      </c>
      <c r="F632" s="14">
        <v>8160</v>
      </c>
      <c r="G632" s="128">
        <f t="shared" si="31"/>
        <v>5712</v>
      </c>
      <c r="H632" s="147"/>
      <c r="I632" s="123"/>
      <c r="J632" s="124">
        <f t="shared" si="32"/>
        <v>0</v>
      </c>
      <c r="K632" s="147"/>
      <c r="L632" s="228" t="s">
        <v>3</v>
      </c>
      <c r="M632" s="228" t="s">
        <v>529</v>
      </c>
      <c r="N632" s="228">
        <v>600</v>
      </c>
      <c r="O632" s="228">
        <v>1700</v>
      </c>
      <c r="P632" s="228" t="s">
        <v>57</v>
      </c>
      <c r="Q632" s="228" t="s">
        <v>148</v>
      </c>
      <c r="R632" s="228">
        <v>6</v>
      </c>
      <c r="S632" s="228">
        <v>500</v>
      </c>
      <c r="T632" s="230">
        <v>33.902999999999999</v>
      </c>
      <c r="U632" s="228">
        <v>70</v>
      </c>
    </row>
    <row r="633" spans="1:21" s="286" customFormat="1" ht="25.5">
      <c r="A633" s="437"/>
      <c r="B633" s="226" t="s">
        <v>477</v>
      </c>
      <c r="C633" s="227" t="s">
        <v>478</v>
      </c>
      <c r="D633" s="228">
        <v>1</v>
      </c>
      <c r="E633" s="229" t="s">
        <v>39</v>
      </c>
      <c r="F633" s="14">
        <v>77880</v>
      </c>
      <c r="G633" s="128">
        <f t="shared" si="31"/>
        <v>54516</v>
      </c>
      <c r="H633" s="147"/>
      <c r="I633" s="123"/>
      <c r="J633" s="124">
        <f t="shared" si="32"/>
        <v>0</v>
      </c>
      <c r="K633" s="147"/>
      <c r="L633" s="228" t="s">
        <v>3</v>
      </c>
      <c r="M633" s="228" t="s">
        <v>529</v>
      </c>
      <c r="N633" s="228">
        <v>600</v>
      </c>
      <c r="O633" s="228">
        <v>1700</v>
      </c>
      <c r="P633" s="228" t="s">
        <v>57</v>
      </c>
      <c r="Q633" s="228" t="s">
        <v>148</v>
      </c>
      <c r="R633" s="228">
        <v>6</v>
      </c>
      <c r="S633" s="228">
        <v>500</v>
      </c>
      <c r="T633" s="230">
        <v>33.902999999999999</v>
      </c>
      <c r="U633" s="228">
        <v>70</v>
      </c>
    </row>
    <row r="634" spans="1:21" s="286" customFormat="1" ht="26.25" thickBot="1">
      <c r="A634" s="440"/>
      <c r="B634" s="231" t="s">
        <v>479</v>
      </c>
      <c r="C634" s="232" t="s">
        <v>480</v>
      </c>
      <c r="D634" s="233">
        <v>1</v>
      </c>
      <c r="E634" s="234" t="s">
        <v>39</v>
      </c>
      <c r="F634" s="15">
        <v>53640</v>
      </c>
      <c r="G634" s="131">
        <f t="shared" si="31"/>
        <v>37548</v>
      </c>
      <c r="H634" s="147"/>
      <c r="I634" s="126"/>
      <c r="J634" s="127">
        <f t="shared" si="32"/>
        <v>0</v>
      </c>
      <c r="K634" s="147"/>
      <c r="L634" s="233" t="s">
        <v>3</v>
      </c>
      <c r="M634" s="233" t="s">
        <v>529</v>
      </c>
      <c r="N634" s="233">
        <v>600</v>
      </c>
      <c r="O634" s="233">
        <v>1700</v>
      </c>
      <c r="P634" s="233" t="s">
        <v>57</v>
      </c>
      <c r="Q634" s="233" t="s">
        <v>148</v>
      </c>
      <c r="R634" s="233">
        <v>6</v>
      </c>
      <c r="S634" s="233">
        <v>500</v>
      </c>
      <c r="T634" s="235">
        <v>33.902999999999999</v>
      </c>
      <c r="U634" s="233">
        <v>70</v>
      </c>
    </row>
    <row r="635" spans="1:21" s="286" customFormat="1" ht="33" thickTop="1" thickBot="1">
      <c r="A635" s="436"/>
      <c r="B635" s="215" t="s">
        <v>551</v>
      </c>
      <c r="C635" s="257" t="s">
        <v>552</v>
      </c>
      <c r="D635" s="217"/>
      <c r="E635" s="218" t="s">
        <v>39</v>
      </c>
      <c r="F635" s="75">
        <v>136800</v>
      </c>
      <c r="G635" s="81">
        <f t="shared" si="31"/>
        <v>95760</v>
      </c>
      <c r="H635" s="147"/>
      <c r="I635" s="82"/>
      <c r="J635" s="83">
        <f t="shared" si="32"/>
        <v>0</v>
      </c>
      <c r="K635" s="147"/>
      <c r="L635" s="217" t="s">
        <v>3</v>
      </c>
      <c r="M635" s="217" t="s">
        <v>529</v>
      </c>
      <c r="N635" s="217">
        <v>600</v>
      </c>
      <c r="O635" s="217">
        <v>1700</v>
      </c>
      <c r="P635" s="217" t="s">
        <v>197</v>
      </c>
      <c r="Q635" s="217" t="s">
        <v>97</v>
      </c>
      <c r="R635" s="217">
        <v>6</v>
      </c>
      <c r="S635" s="217">
        <v>500</v>
      </c>
      <c r="T635" s="236">
        <v>28.794999999999998</v>
      </c>
      <c r="U635" s="217">
        <v>70</v>
      </c>
    </row>
    <row r="636" spans="1:21" s="286" customFormat="1" ht="16.5" thickTop="1">
      <c r="A636" s="437"/>
      <c r="B636" s="221" t="s">
        <v>545</v>
      </c>
      <c r="C636" s="222" t="s">
        <v>546</v>
      </c>
      <c r="D636" s="223">
        <v>1</v>
      </c>
      <c r="E636" s="224" t="s">
        <v>39</v>
      </c>
      <c r="F636" s="20">
        <v>4920</v>
      </c>
      <c r="G636" s="120">
        <f t="shared" si="31"/>
        <v>3444</v>
      </c>
      <c r="H636" s="147"/>
      <c r="I636" s="121"/>
      <c r="J636" s="122">
        <f t="shared" si="32"/>
        <v>0</v>
      </c>
      <c r="K636" s="147"/>
      <c r="L636" s="223" t="s">
        <v>3</v>
      </c>
      <c r="M636" s="223" t="s">
        <v>529</v>
      </c>
      <c r="N636" s="223">
        <v>600</v>
      </c>
      <c r="O636" s="223">
        <v>1700</v>
      </c>
      <c r="P636" s="223" t="s">
        <v>197</v>
      </c>
      <c r="Q636" s="223" t="s">
        <v>97</v>
      </c>
      <c r="R636" s="223">
        <v>6</v>
      </c>
      <c r="S636" s="223">
        <v>500</v>
      </c>
      <c r="T636" s="225">
        <v>28.794999999999998</v>
      </c>
      <c r="U636" s="223">
        <v>70</v>
      </c>
    </row>
    <row r="637" spans="1:21" s="286" customFormat="1" ht="25.5">
      <c r="A637" s="437"/>
      <c r="B637" s="226" t="s">
        <v>536</v>
      </c>
      <c r="C637" s="227" t="s">
        <v>537</v>
      </c>
      <c r="D637" s="228">
        <v>1</v>
      </c>
      <c r="E637" s="229" t="s">
        <v>46</v>
      </c>
      <c r="F637" s="14">
        <v>7200</v>
      </c>
      <c r="G637" s="128">
        <f t="shared" si="31"/>
        <v>5040</v>
      </c>
      <c r="H637" s="147"/>
      <c r="I637" s="123"/>
      <c r="J637" s="124">
        <f t="shared" si="32"/>
        <v>0</v>
      </c>
      <c r="K637" s="147"/>
      <c r="L637" s="228" t="s">
        <v>3</v>
      </c>
      <c r="M637" s="228" t="s">
        <v>529</v>
      </c>
      <c r="N637" s="228">
        <v>600</v>
      </c>
      <c r="O637" s="228">
        <v>1700</v>
      </c>
      <c r="P637" s="228" t="s">
        <v>197</v>
      </c>
      <c r="Q637" s="228" t="s">
        <v>97</v>
      </c>
      <c r="R637" s="228">
        <v>6</v>
      </c>
      <c r="S637" s="228">
        <v>500</v>
      </c>
      <c r="T637" s="230">
        <v>28.794999999999998</v>
      </c>
      <c r="U637" s="228">
        <v>70</v>
      </c>
    </row>
    <row r="638" spans="1:21" s="286" customFormat="1" ht="25.5">
      <c r="A638" s="437"/>
      <c r="B638" s="226" t="s">
        <v>519</v>
      </c>
      <c r="C638" s="227" t="s">
        <v>520</v>
      </c>
      <c r="D638" s="228">
        <v>1</v>
      </c>
      <c r="E638" s="229" t="s">
        <v>39</v>
      </c>
      <c r="F638" s="14">
        <v>72360</v>
      </c>
      <c r="G638" s="128">
        <f t="shared" si="31"/>
        <v>50652</v>
      </c>
      <c r="H638" s="147"/>
      <c r="I638" s="123"/>
      <c r="J638" s="124">
        <f t="shared" si="32"/>
        <v>0</v>
      </c>
      <c r="K638" s="147"/>
      <c r="L638" s="228" t="s">
        <v>3</v>
      </c>
      <c r="M638" s="228" t="s">
        <v>529</v>
      </c>
      <c r="N638" s="228">
        <v>600</v>
      </c>
      <c r="O638" s="228">
        <v>1700</v>
      </c>
      <c r="P638" s="228" t="s">
        <v>197</v>
      </c>
      <c r="Q638" s="228" t="s">
        <v>97</v>
      </c>
      <c r="R638" s="228">
        <v>6</v>
      </c>
      <c r="S638" s="228">
        <v>500</v>
      </c>
      <c r="T638" s="230">
        <v>28.794999999999998</v>
      </c>
      <c r="U638" s="228">
        <v>70</v>
      </c>
    </row>
    <row r="639" spans="1:21" s="286" customFormat="1" ht="26.25" thickBot="1">
      <c r="A639" s="440"/>
      <c r="B639" s="231" t="s">
        <v>521</v>
      </c>
      <c r="C639" s="232" t="s">
        <v>522</v>
      </c>
      <c r="D639" s="233">
        <v>1</v>
      </c>
      <c r="E639" s="234" t="s">
        <v>39</v>
      </c>
      <c r="F639" s="14">
        <v>52320</v>
      </c>
      <c r="G639" s="131">
        <f t="shared" si="31"/>
        <v>36624</v>
      </c>
      <c r="H639" s="147"/>
      <c r="I639" s="126"/>
      <c r="J639" s="127">
        <f t="shared" si="32"/>
        <v>0</v>
      </c>
      <c r="K639" s="147"/>
      <c r="L639" s="233" t="s">
        <v>3</v>
      </c>
      <c r="M639" s="233" t="s">
        <v>529</v>
      </c>
      <c r="N639" s="233">
        <v>600</v>
      </c>
      <c r="O639" s="233">
        <v>1700</v>
      </c>
      <c r="P639" s="233" t="s">
        <v>197</v>
      </c>
      <c r="Q639" s="233" t="s">
        <v>97</v>
      </c>
      <c r="R639" s="233">
        <v>6</v>
      </c>
      <c r="S639" s="233">
        <v>500</v>
      </c>
      <c r="T639" s="235">
        <v>28.794999999999998</v>
      </c>
      <c r="U639" s="233">
        <v>70</v>
      </c>
    </row>
    <row r="640" spans="1:21" s="286" customFormat="1" ht="21" thickTop="1" thickBot="1">
      <c r="A640" s="193"/>
      <c r="B640" s="193"/>
      <c r="C640" s="238" t="s">
        <v>553</v>
      </c>
      <c r="D640" s="238"/>
      <c r="E640" s="239"/>
      <c r="F640" s="66"/>
      <c r="G640" s="67"/>
      <c r="H640" s="147"/>
      <c r="I640" s="68"/>
      <c r="J640" s="69"/>
      <c r="K640" s="147"/>
      <c r="L640" s="241"/>
      <c r="M640" s="241"/>
      <c r="N640" s="241"/>
      <c r="O640" s="241"/>
      <c r="P640" s="241"/>
      <c r="Q640" s="241"/>
      <c r="R640" s="241"/>
      <c r="S640" s="241"/>
      <c r="T640" s="242"/>
      <c r="U640" s="241"/>
    </row>
    <row r="641" spans="1:21" s="286" customFormat="1" ht="33" thickTop="1" thickBot="1">
      <c r="A641" s="436"/>
      <c r="B641" s="251" t="s">
        <v>554</v>
      </c>
      <c r="C641" s="252" t="s">
        <v>555</v>
      </c>
      <c r="D641" s="253"/>
      <c r="E641" s="254" t="s">
        <v>46</v>
      </c>
      <c r="F641" s="54">
        <v>7320</v>
      </c>
      <c r="G641" s="87">
        <f t="shared" ref="G641:G679" si="33">F641-F641*$G$4</f>
        <v>5124</v>
      </c>
      <c r="H641" s="147"/>
      <c r="I641" s="88"/>
      <c r="J641" s="89">
        <f t="shared" ref="J641:J679" si="34">IF(I641*G641&gt;0,I641*G641,0)</f>
        <v>0</v>
      </c>
      <c r="K641" s="147"/>
      <c r="L641" s="255" t="s">
        <v>3</v>
      </c>
      <c r="M641" s="255" t="s">
        <v>556</v>
      </c>
      <c r="N641" s="255">
        <v>450</v>
      </c>
      <c r="O641" s="255" t="s">
        <v>71</v>
      </c>
      <c r="P641" s="255" t="s">
        <v>42</v>
      </c>
      <c r="Q641" s="255" t="s">
        <v>97</v>
      </c>
      <c r="R641" s="255" t="s">
        <v>71</v>
      </c>
      <c r="S641" s="255" t="s">
        <v>71</v>
      </c>
      <c r="T641" s="256">
        <v>0.76600000000000001</v>
      </c>
      <c r="U641" s="255">
        <v>4</v>
      </c>
    </row>
    <row r="642" spans="1:21" s="286" customFormat="1" ht="33" thickTop="1" thickBot="1">
      <c r="A642" s="437"/>
      <c r="B642" s="251" t="s">
        <v>557</v>
      </c>
      <c r="C642" s="252" t="s">
        <v>558</v>
      </c>
      <c r="D642" s="253"/>
      <c r="E642" s="254" t="s">
        <v>46</v>
      </c>
      <c r="F642" s="54">
        <v>7680</v>
      </c>
      <c r="G642" s="87">
        <f t="shared" si="33"/>
        <v>5376</v>
      </c>
      <c r="H642" s="147"/>
      <c r="I642" s="88"/>
      <c r="J642" s="89">
        <f t="shared" si="34"/>
        <v>0</v>
      </c>
      <c r="K642" s="147"/>
      <c r="L642" s="255" t="s">
        <v>3</v>
      </c>
      <c r="M642" s="255" t="s">
        <v>556</v>
      </c>
      <c r="N642" s="255">
        <v>500</v>
      </c>
      <c r="O642" s="255" t="s">
        <v>71</v>
      </c>
      <c r="P642" s="255" t="s">
        <v>42</v>
      </c>
      <c r="Q642" s="255" t="s">
        <v>97</v>
      </c>
      <c r="R642" s="255" t="s">
        <v>71</v>
      </c>
      <c r="S642" s="255" t="s">
        <v>71</v>
      </c>
      <c r="T642" s="256">
        <v>1.946</v>
      </c>
      <c r="U642" s="255">
        <v>4</v>
      </c>
    </row>
    <row r="643" spans="1:21" s="286" customFormat="1" ht="33" thickTop="1" thickBot="1">
      <c r="A643" s="438"/>
      <c r="B643" s="251" t="s">
        <v>559</v>
      </c>
      <c r="C643" s="252" t="s">
        <v>560</v>
      </c>
      <c r="D643" s="253"/>
      <c r="E643" s="254" t="s">
        <v>46</v>
      </c>
      <c r="F643" s="54">
        <v>7920</v>
      </c>
      <c r="G643" s="87">
        <f t="shared" si="33"/>
        <v>5544</v>
      </c>
      <c r="H643" s="147"/>
      <c r="I643" s="88"/>
      <c r="J643" s="89">
        <f t="shared" si="34"/>
        <v>0</v>
      </c>
      <c r="K643" s="147"/>
      <c r="L643" s="255" t="s">
        <v>3</v>
      </c>
      <c r="M643" s="255" t="s">
        <v>556</v>
      </c>
      <c r="N643" s="255">
        <v>600</v>
      </c>
      <c r="O643" s="255" t="s">
        <v>71</v>
      </c>
      <c r="P643" s="255" t="s">
        <v>42</v>
      </c>
      <c r="Q643" s="255" t="s">
        <v>97</v>
      </c>
      <c r="R643" s="255" t="s">
        <v>71</v>
      </c>
      <c r="S643" s="255" t="s">
        <v>71</v>
      </c>
      <c r="T643" s="256">
        <v>1.2</v>
      </c>
      <c r="U643" s="255">
        <v>4</v>
      </c>
    </row>
    <row r="644" spans="1:21" s="286" customFormat="1" ht="33" thickTop="1" thickBot="1">
      <c r="A644" s="439"/>
      <c r="B644" s="251" t="s">
        <v>561</v>
      </c>
      <c r="C644" s="252" t="s">
        <v>562</v>
      </c>
      <c r="D644" s="253"/>
      <c r="E644" s="254" t="s">
        <v>46</v>
      </c>
      <c r="F644" s="54">
        <v>6480</v>
      </c>
      <c r="G644" s="87">
        <f t="shared" si="33"/>
        <v>4536</v>
      </c>
      <c r="H644" s="147"/>
      <c r="I644" s="88"/>
      <c r="J644" s="89">
        <f t="shared" si="34"/>
        <v>0</v>
      </c>
      <c r="K644" s="147"/>
      <c r="L644" s="255" t="s">
        <v>3</v>
      </c>
      <c r="M644" s="255" t="s">
        <v>556</v>
      </c>
      <c r="N644" s="255">
        <v>450</v>
      </c>
      <c r="O644" s="255"/>
      <c r="P644" s="255" t="s">
        <v>57</v>
      </c>
      <c r="Q644" s="255" t="s">
        <v>148</v>
      </c>
      <c r="R644" s="255"/>
      <c r="S644" s="255"/>
      <c r="T644" s="256">
        <v>0.8</v>
      </c>
      <c r="U644" s="255">
        <v>4</v>
      </c>
    </row>
    <row r="645" spans="1:21" s="286" customFormat="1" ht="33" thickTop="1" thickBot="1">
      <c r="A645" s="437"/>
      <c r="B645" s="251" t="s">
        <v>563</v>
      </c>
      <c r="C645" s="252" t="s">
        <v>564</v>
      </c>
      <c r="D645" s="253"/>
      <c r="E645" s="254" t="s">
        <v>46</v>
      </c>
      <c r="F645" s="54">
        <v>6600</v>
      </c>
      <c r="G645" s="87">
        <f t="shared" si="33"/>
        <v>4620</v>
      </c>
      <c r="H645" s="147"/>
      <c r="I645" s="88"/>
      <c r="J645" s="89">
        <f t="shared" si="34"/>
        <v>0</v>
      </c>
      <c r="K645" s="147"/>
      <c r="L645" s="255" t="s">
        <v>3</v>
      </c>
      <c r="M645" s="255" t="s">
        <v>556</v>
      </c>
      <c r="N645" s="255">
        <v>500</v>
      </c>
      <c r="O645" s="255"/>
      <c r="P645" s="255" t="s">
        <v>57</v>
      </c>
      <c r="Q645" s="255" t="s">
        <v>148</v>
      </c>
      <c r="R645" s="255"/>
      <c r="S645" s="255"/>
      <c r="T645" s="256">
        <v>1.006</v>
      </c>
      <c r="U645" s="255">
        <v>4</v>
      </c>
    </row>
    <row r="646" spans="1:21" s="286" customFormat="1" ht="33" thickTop="1" thickBot="1">
      <c r="A646" s="438"/>
      <c r="B646" s="251" t="s">
        <v>565</v>
      </c>
      <c r="C646" s="252" t="s">
        <v>566</v>
      </c>
      <c r="D646" s="253"/>
      <c r="E646" s="254" t="s">
        <v>46</v>
      </c>
      <c r="F646" s="54">
        <v>6720</v>
      </c>
      <c r="G646" s="87">
        <f t="shared" si="33"/>
        <v>4704</v>
      </c>
      <c r="H646" s="147"/>
      <c r="I646" s="88"/>
      <c r="J646" s="89">
        <f t="shared" si="34"/>
        <v>0</v>
      </c>
      <c r="K646" s="147"/>
      <c r="L646" s="255" t="s">
        <v>3</v>
      </c>
      <c r="M646" s="255" t="s">
        <v>556</v>
      </c>
      <c r="N646" s="255">
        <v>600</v>
      </c>
      <c r="O646" s="255"/>
      <c r="P646" s="255" t="s">
        <v>57</v>
      </c>
      <c r="Q646" s="255" t="s">
        <v>148</v>
      </c>
      <c r="R646" s="255"/>
      <c r="S646" s="255"/>
      <c r="T646" s="256">
        <v>1.1000000000000001</v>
      </c>
      <c r="U646" s="255">
        <v>4</v>
      </c>
    </row>
    <row r="647" spans="1:21" s="286" customFormat="1" ht="33" thickTop="1" thickBot="1">
      <c r="A647" s="439"/>
      <c r="B647" s="244" t="s">
        <v>567</v>
      </c>
      <c r="C647" s="245" t="s">
        <v>568</v>
      </c>
      <c r="D647" s="246"/>
      <c r="E647" s="247" t="s">
        <v>46</v>
      </c>
      <c r="F647" s="53">
        <v>5880</v>
      </c>
      <c r="G647" s="84">
        <f>F647-F647*$G$4</f>
        <v>4116</v>
      </c>
      <c r="H647" s="147"/>
      <c r="I647" s="85"/>
      <c r="J647" s="86">
        <f>IF(I647*G647&gt;0,I647*G647,0)</f>
        <v>0</v>
      </c>
      <c r="K647" s="147"/>
      <c r="L647" s="248" t="s">
        <v>3</v>
      </c>
      <c r="M647" s="248" t="s">
        <v>556</v>
      </c>
      <c r="N647" s="248">
        <v>450</v>
      </c>
      <c r="O647" s="248" t="s">
        <v>71</v>
      </c>
      <c r="P647" s="248" t="s">
        <v>197</v>
      </c>
      <c r="Q647" s="248" t="s">
        <v>97</v>
      </c>
      <c r="R647" s="248" t="s">
        <v>71</v>
      </c>
      <c r="S647" s="248" t="s">
        <v>71</v>
      </c>
      <c r="T647" s="249">
        <v>0.76600000000000001</v>
      </c>
      <c r="U647" s="248">
        <v>4</v>
      </c>
    </row>
    <row r="648" spans="1:21" s="286" customFormat="1" ht="33" thickTop="1" thickBot="1">
      <c r="A648" s="437"/>
      <c r="B648" s="251" t="s">
        <v>569</v>
      </c>
      <c r="C648" s="252" t="s">
        <v>570</v>
      </c>
      <c r="D648" s="253"/>
      <c r="E648" s="254" t="s">
        <v>46</v>
      </c>
      <c r="F648" s="54">
        <v>6360</v>
      </c>
      <c r="G648" s="87">
        <f>F648-F648*$G$4</f>
        <v>4452</v>
      </c>
      <c r="H648" s="147"/>
      <c r="I648" s="88"/>
      <c r="J648" s="89">
        <f>IF(I648*G648&gt;0,I648*G648,0)</f>
        <v>0</v>
      </c>
      <c r="K648" s="147"/>
      <c r="L648" s="255" t="s">
        <v>3</v>
      </c>
      <c r="M648" s="255" t="s">
        <v>556</v>
      </c>
      <c r="N648" s="255">
        <v>500</v>
      </c>
      <c r="O648" s="255" t="s">
        <v>71</v>
      </c>
      <c r="P648" s="255" t="s">
        <v>197</v>
      </c>
      <c r="Q648" s="255" t="s">
        <v>97</v>
      </c>
      <c r="R648" s="255" t="s">
        <v>71</v>
      </c>
      <c r="S648" s="255" t="s">
        <v>71</v>
      </c>
      <c r="T648" s="256">
        <v>1.946</v>
      </c>
      <c r="U648" s="255">
        <v>4</v>
      </c>
    </row>
    <row r="649" spans="1:21" s="286" customFormat="1" ht="33" thickTop="1" thickBot="1">
      <c r="A649" s="438"/>
      <c r="B649" s="251" t="s">
        <v>571</v>
      </c>
      <c r="C649" s="252" t="s">
        <v>572</v>
      </c>
      <c r="D649" s="253"/>
      <c r="E649" s="254" t="s">
        <v>46</v>
      </c>
      <c r="F649" s="54">
        <v>6480</v>
      </c>
      <c r="G649" s="87">
        <f>F649-F649*$G$4</f>
        <v>4536</v>
      </c>
      <c r="H649" s="147"/>
      <c r="I649" s="88"/>
      <c r="J649" s="89">
        <f>IF(I649*G649&gt;0,I649*G649,0)</f>
        <v>0</v>
      </c>
      <c r="K649" s="147"/>
      <c r="L649" s="255" t="s">
        <v>3</v>
      </c>
      <c r="M649" s="255" t="s">
        <v>556</v>
      </c>
      <c r="N649" s="255">
        <v>600</v>
      </c>
      <c r="O649" s="255" t="s">
        <v>71</v>
      </c>
      <c r="P649" s="255" t="s">
        <v>197</v>
      </c>
      <c r="Q649" s="255" t="s">
        <v>97</v>
      </c>
      <c r="R649" s="255" t="s">
        <v>71</v>
      </c>
      <c r="S649" s="255" t="s">
        <v>71</v>
      </c>
      <c r="T649" s="256">
        <v>1.2</v>
      </c>
      <c r="U649" s="255">
        <v>4</v>
      </c>
    </row>
    <row r="650" spans="1:21" s="286" customFormat="1" ht="39" customHeight="1" thickTop="1" thickBot="1">
      <c r="A650" s="439"/>
      <c r="B650" s="251" t="s">
        <v>573</v>
      </c>
      <c r="C650" s="252" t="s">
        <v>574</v>
      </c>
      <c r="D650" s="253"/>
      <c r="E650" s="254" t="s">
        <v>39</v>
      </c>
      <c r="F650" s="54">
        <v>27720</v>
      </c>
      <c r="G650" s="87">
        <f t="shared" si="33"/>
        <v>19404</v>
      </c>
      <c r="H650" s="147"/>
      <c r="I650" s="88"/>
      <c r="J650" s="89">
        <f t="shared" si="34"/>
        <v>0</v>
      </c>
      <c r="K650" s="147"/>
      <c r="L650" s="255" t="s">
        <v>3</v>
      </c>
      <c r="M650" s="255" t="s">
        <v>556</v>
      </c>
      <c r="N650" s="255">
        <v>450</v>
      </c>
      <c r="O650" s="255">
        <v>600</v>
      </c>
      <c r="P650" s="255" t="s">
        <v>42</v>
      </c>
      <c r="Q650" s="255" t="s">
        <v>97</v>
      </c>
      <c r="R650" s="255">
        <v>2</v>
      </c>
      <c r="S650" s="255">
        <v>175</v>
      </c>
      <c r="T650" s="256">
        <v>3.72</v>
      </c>
      <c r="U650" s="255">
        <v>20</v>
      </c>
    </row>
    <row r="651" spans="1:21" s="286" customFormat="1" ht="39" customHeight="1" thickTop="1" thickBot="1">
      <c r="A651" s="437"/>
      <c r="B651" s="251" t="s">
        <v>407</v>
      </c>
      <c r="C651" s="252" t="s">
        <v>408</v>
      </c>
      <c r="D651" s="253"/>
      <c r="E651" s="254" t="s">
        <v>39</v>
      </c>
      <c r="F651" s="54">
        <v>46320</v>
      </c>
      <c r="G651" s="87">
        <f t="shared" si="33"/>
        <v>32424</v>
      </c>
      <c r="H651" s="147"/>
      <c r="I651" s="88"/>
      <c r="J651" s="89">
        <f t="shared" si="34"/>
        <v>0</v>
      </c>
      <c r="K651" s="147"/>
      <c r="L651" s="255" t="s">
        <v>3</v>
      </c>
      <c r="M651" s="255" t="s">
        <v>556</v>
      </c>
      <c r="N651" s="255">
        <v>450</v>
      </c>
      <c r="O651" s="255">
        <v>1100</v>
      </c>
      <c r="P651" s="255" t="s">
        <v>42</v>
      </c>
      <c r="Q651" s="255" t="s">
        <v>97</v>
      </c>
      <c r="R651" s="255">
        <v>4</v>
      </c>
      <c r="S651" s="255">
        <v>175</v>
      </c>
      <c r="T651" s="256">
        <v>5.15</v>
      </c>
      <c r="U651" s="255">
        <v>20</v>
      </c>
    </row>
    <row r="652" spans="1:21" s="286" customFormat="1" ht="39" customHeight="1" thickTop="1" thickBot="1">
      <c r="A652" s="437"/>
      <c r="B652" s="251" t="s">
        <v>425</v>
      </c>
      <c r="C652" s="252" t="s">
        <v>426</v>
      </c>
      <c r="D652" s="253"/>
      <c r="E652" s="254" t="s">
        <v>39</v>
      </c>
      <c r="F652" s="54">
        <v>55800</v>
      </c>
      <c r="G652" s="87">
        <f t="shared" si="33"/>
        <v>39060</v>
      </c>
      <c r="H652" s="147"/>
      <c r="I652" s="88"/>
      <c r="J652" s="89">
        <f t="shared" si="34"/>
        <v>0</v>
      </c>
      <c r="K652" s="147"/>
      <c r="L652" s="255" t="s">
        <v>3</v>
      </c>
      <c r="M652" s="255" t="s">
        <v>556</v>
      </c>
      <c r="N652" s="255">
        <v>450</v>
      </c>
      <c r="O652" s="255">
        <v>1700</v>
      </c>
      <c r="P652" s="255" t="s">
        <v>42</v>
      </c>
      <c r="Q652" s="255" t="s">
        <v>97</v>
      </c>
      <c r="R652" s="255">
        <v>5</v>
      </c>
      <c r="S652" s="255">
        <v>175</v>
      </c>
      <c r="T652" s="256">
        <v>8</v>
      </c>
      <c r="U652" s="255">
        <v>20</v>
      </c>
    </row>
    <row r="653" spans="1:21" s="286" customFormat="1" ht="39" customHeight="1" thickTop="1" thickBot="1">
      <c r="A653" s="437"/>
      <c r="B653" s="251" t="s">
        <v>575</v>
      </c>
      <c r="C653" s="252" t="s">
        <v>576</v>
      </c>
      <c r="D653" s="253"/>
      <c r="E653" s="254" t="s">
        <v>39</v>
      </c>
      <c r="F653" s="54">
        <v>28440</v>
      </c>
      <c r="G653" s="87">
        <f t="shared" si="33"/>
        <v>19908</v>
      </c>
      <c r="H653" s="147"/>
      <c r="I653" s="88"/>
      <c r="J653" s="89">
        <f t="shared" si="34"/>
        <v>0</v>
      </c>
      <c r="K653" s="147"/>
      <c r="L653" s="255" t="s">
        <v>3</v>
      </c>
      <c r="M653" s="255" t="s">
        <v>556</v>
      </c>
      <c r="N653" s="255">
        <v>500</v>
      </c>
      <c r="O653" s="255">
        <v>600</v>
      </c>
      <c r="P653" s="255" t="s">
        <v>42</v>
      </c>
      <c r="Q653" s="255" t="s">
        <v>97</v>
      </c>
      <c r="R653" s="255">
        <v>2</v>
      </c>
      <c r="S653" s="255">
        <v>175</v>
      </c>
      <c r="T653" s="256">
        <v>4.0999999999999996</v>
      </c>
      <c r="U653" s="255">
        <v>20</v>
      </c>
    </row>
    <row r="654" spans="1:21" s="286" customFormat="1" ht="39" customHeight="1" thickTop="1" thickBot="1">
      <c r="A654" s="437"/>
      <c r="B654" s="251" t="s">
        <v>413</v>
      </c>
      <c r="C654" s="252" t="s">
        <v>414</v>
      </c>
      <c r="D654" s="253"/>
      <c r="E654" s="254" t="s">
        <v>39</v>
      </c>
      <c r="F654" s="54">
        <v>47880</v>
      </c>
      <c r="G654" s="87">
        <f t="shared" si="33"/>
        <v>33516</v>
      </c>
      <c r="H654" s="147"/>
      <c r="I654" s="88"/>
      <c r="J654" s="89">
        <f t="shared" si="34"/>
        <v>0</v>
      </c>
      <c r="K654" s="147"/>
      <c r="L654" s="255" t="s">
        <v>3</v>
      </c>
      <c r="M654" s="255" t="s">
        <v>556</v>
      </c>
      <c r="N654" s="255">
        <v>500</v>
      </c>
      <c r="O654" s="255">
        <v>1100</v>
      </c>
      <c r="P654" s="255" t="s">
        <v>42</v>
      </c>
      <c r="Q654" s="255" t="s">
        <v>97</v>
      </c>
      <c r="R654" s="255">
        <v>4</v>
      </c>
      <c r="S654" s="255">
        <v>175</v>
      </c>
      <c r="T654" s="256">
        <v>6.6890000000000001</v>
      </c>
      <c r="U654" s="255">
        <v>20</v>
      </c>
    </row>
    <row r="655" spans="1:21" s="286" customFormat="1" ht="39" customHeight="1" thickTop="1" thickBot="1">
      <c r="A655" s="437"/>
      <c r="B655" s="251" t="s">
        <v>431</v>
      </c>
      <c r="C655" s="252" t="s">
        <v>432</v>
      </c>
      <c r="D655" s="253"/>
      <c r="E655" s="254" t="s">
        <v>39</v>
      </c>
      <c r="F655" s="54">
        <v>57600</v>
      </c>
      <c r="G655" s="87">
        <f t="shared" si="33"/>
        <v>40320</v>
      </c>
      <c r="H655" s="147"/>
      <c r="I655" s="88"/>
      <c r="J655" s="89">
        <f t="shared" si="34"/>
        <v>0</v>
      </c>
      <c r="K655" s="147"/>
      <c r="L655" s="255" t="s">
        <v>3</v>
      </c>
      <c r="M655" s="255" t="s">
        <v>556</v>
      </c>
      <c r="N655" s="255">
        <v>500</v>
      </c>
      <c r="O655" s="255">
        <v>1700</v>
      </c>
      <c r="P655" s="255" t="s">
        <v>42</v>
      </c>
      <c r="Q655" s="255" t="s">
        <v>97</v>
      </c>
      <c r="R655" s="255">
        <v>5</v>
      </c>
      <c r="S655" s="255">
        <v>175</v>
      </c>
      <c r="T655" s="256">
        <v>10.1</v>
      </c>
      <c r="U655" s="255">
        <v>20</v>
      </c>
    </row>
    <row r="656" spans="1:21" s="286" customFormat="1" ht="39" customHeight="1" thickTop="1" thickBot="1">
      <c r="A656" s="437"/>
      <c r="B656" s="251" t="s">
        <v>577</v>
      </c>
      <c r="C656" s="252" t="s">
        <v>578</v>
      </c>
      <c r="D656" s="253"/>
      <c r="E656" s="254" t="s">
        <v>39</v>
      </c>
      <c r="F656" s="54">
        <v>29400</v>
      </c>
      <c r="G656" s="87">
        <f t="shared" si="33"/>
        <v>20580</v>
      </c>
      <c r="H656" s="147"/>
      <c r="I656" s="88"/>
      <c r="J656" s="89">
        <f t="shared" si="34"/>
        <v>0</v>
      </c>
      <c r="K656" s="147"/>
      <c r="L656" s="255" t="s">
        <v>3</v>
      </c>
      <c r="M656" s="255" t="s">
        <v>556</v>
      </c>
      <c r="N656" s="255">
        <v>600</v>
      </c>
      <c r="O656" s="255">
        <v>600</v>
      </c>
      <c r="P656" s="255" t="s">
        <v>42</v>
      </c>
      <c r="Q656" s="255" t="s">
        <v>97</v>
      </c>
      <c r="R656" s="255">
        <v>2</v>
      </c>
      <c r="S656" s="255">
        <v>175</v>
      </c>
      <c r="T656" s="256">
        <v>4.5999999999999996</v>
      </c>
      <c r="U656" s="255">
        <v>20</v>
      </c>
    </row>
    <row r="657" spans="1:21" s="286" customFormat="1" ht="39" customHeight="1" thickTop="1" thickBot="1">
      <c r="A657" s="437"/>
      <c r="B657" s="251" t="s">
        <v>401</v>
      </c>
      <c r="C657" s="252" t="s">
        <v>402</v>
      </c>
      <c r="D657" s="253"/>
      <c r="E657" s="254" t="s">
        <v>39</v>
      </c>
      <c r="F657" s="54">
        <v>43800</v>
      </c>
      <c r="G657" s="87">
        <f t="shared" si="33"/>
        <v>30660</v>
      </c>
      <c r="H657" s="147"/>
      <c r="I657" s="88"/>
      <c r="J657" s="89">
        <f t="shared" si="34"/>
        <v>0</v>
      </c>
      <c r="K657" s="147"/>
      <c r="L657" s="255" t="s">
        <v>3</v>
      </c>
      <c r="M657" s="255" t="s">
        <v>556</v>
      </c>
      <c r="N657" s="255">
        <v>600</v>
      </c>
      <c r="O657" s="255">
        <v>800</v>
      </c>
      <c r="P657" s="255" t="s">
        <v>42</v>
      </c>
      <c r="Q657" s="255" t="s">
        <v>97</v>
      </c>
      <c r="R657" s="255">
        <v>3</v>
      </c>
      <c r="S657" s="255">
        <v>175</v>
      </c>
      <c r="T657" s="256">
        <v>5.9160000000000004</v>
      </c>
      <c r="U657" s="255">
        <v>20</v>
      </c>
    </row>
    <row r="658" spans="1:21" s="286" customFormat="1" ht="39" customHeight="1" thickTop="1" thickBot="1">
      <c r="A658" s="437"/>
      <c r="B658" s="251" t="s">
        <v>419</v>
      </c>
      <c r="C658" s="252" t="s">
        <v>420</v>
      </c>
      <c r="D658" s="253"/>
      <c r="E658" s="254" t="s">
        <v>39</v>
      </c>
      <c r="F658" s="54">
        <v>49560</v>
      </c>
      <c r="G658" s="87">
        <f t="shared" si="33"/>
        <v>34692</v>
      </c>
      <c r="H658" s="147"/>
      <c r="I658" s="88"/>
      <c r="J658" s="89">
        <f t="shared" si="34"/>
        <v>0</v>
      </c>
      <c r="K658" s="147"/>
      <c r="L658" s="255" t="s">
        <v>3</v>
      </c>
      <c r="M658" s="255" t="s">
        <v>556</v>
      </c>
      <c r="N658" s="255">
        <v>600</v>
      </c>
      <c r="O658" s="255">
        <v>1100</v>
      </c>
      <c r="P658" s="255" t="s">
        <v>42</v>
      </c>
      <c r="Q658" s="255" t="s">
        <v>97</v>
      </c>
      <c r="R658" s="255">
        <v>4</v>
      </c>
      <c r="S658" s="255">
        <v>175</v>
      </c>
      <c r="T658" s="256">
        <v>7.5</v>
      </c>
      <c r="U658" s="255">
        <v>20</v>
      </c>
    </row>
    <row r="659" spans="1:21" s="286" customFormat="1" ht="39" customHeight="1" thickTop="1" thickBot="1">
      <c r="A659" s="438"/>
      <c r="B659" s="251" t="s">
        <v>437</v>
      </c>
      <c r="C659" s="252" t="s">
        <v>438</v>
      </c>
      <c r="D659" s="253"/>
      <c r="E659" s="254" t="s">
        <v>39</v>
      </c>
      <c r="F659" s="54">
        <v>59520</v>
      </c>
      <c r="G659" s="87">
        <f t="shared" si="33"/>
        <v>41664</v>
      </c>
      <c r="H659" s="147"/>
      <c r="I659" s="88"/>
      <c r="J659" s="89">
        <f t="shared" si="34"/>
        <v>0</v>
      </c>
      <c r="K659" s="147"/>
      <c r="L659" s="255" t="s">
        <v>3</v>
      </c>
      <c r="M659" s="255" t="s">
        <v>556</v>
      </c>
      <c r="N659" s="255">
        <v>600</v>
      </c>
      <c r="O659" s="255">
        <v>1700</v>
      </c>
      <c r="P659" s="255" t="s">
        <v>42</v>
      </c>
      <c r="Q659" s="255" t="s">
        <v>97</v>
      </c>
      <c r="R659" s="255">
        <v>5</v>
      </c>
      <c r="S659" s="255">
        <v>175</v>
      </c>
      <c r="T659" s="256">
        <v>9.5</v>
      </c>
      <c r="U659" s="255">
        <v>20</v>
      </c>
    </row>
    <row r="660" spans="1:21" s="286" customFormat="1" ht="33" thickTop="1" thickBot="1">
      <c r="A660" s="439"/>
      <c r="B660" s="251" t="s">
        <v>579</v>
      </c>
      <c r="C660" s="252" t="s">
        <v>580</v>
      </c>
      <c r="D660" s="253"/>
      <c r="E660" s="254" t="s">
        <v>39</v>
      </c>
      <c r="F660" s="54">
        <v>26760</v>
      </c>
      <c r="G660" s="87">
        <f t="shared" si="33"/>
        <v>18732</v>
      </c>
      <c r="H660" s="147"/>
      <c r="I660" s="88"/>
      <c r="J660" s="89">
        <f t="shared" si="34"/>
        <v>0</v>
      </c>
      <c r="K660" s="147"/>
      <c r="L660" s="255" t="s">
        <v>3</v>
      </c>
      <c r="M660" s="255" t="s">
        <v>556</v>
      </c>
      <c r="N660" s="255">
        <v>450</v>
      </c>
      <c r="O660" s="255">
        <v>600</v>
      </c>
      <c r="P660" s="255" t="s">
        <v>57</v>
      </c>
      <c r="Q660" s="255" t="s">
        <v>148</v>
      </c>
      <c r="R660" s="255">
        <v>2</v>
      </c>
      <c r="S660" s="255">
        <v>175</v>
      </c>
      <c r="T660" s="256">
        <v>3.9</v>
      </c>
      <c r="U660" s="255">
        <v>20</v>
      </c>
    </row>
    <row r="661" spans="1:21" s="286" customFormat="1" ht="33" thickTop="1" thickBot="1">
      <c r="A661" s="437"/>
      <c r="B661" s="251" t="s">
        <v>449</v>
      </c>
      <c r="C661" s="252" t="s">
        <v>450</v>
      </c>
      <c r="D661" s="253"/>
      <c r="E661" s="254" t="s">
        <v>39</v>
      </c>
      <c r="F661" s="54">
        <v>43680</v>
      </c>
      <c r="G661" s="87">
        <f t="shared" si="33"/>
        <v>30576</v>
      </c>
      <c r="H661" s="147"/>
      <c r="I661" s="88"/>
      <c r="J661" s="89">
        <f t="shared" si="34"/>
        <v>0</v>
      </c>
      <c r="K661" s="147"/>
      <c r="L661" s="255" t="s">
        <v>3</v>
      </c>
      <c r="M661" s="255" t="s">
        <v>556</v>
      </c>
      <c r="N661" s="255">
        <v>450</v>
      </c>
      <c r="O661" s="255">
        <v>1100</v>
      </c>
      <c r="P661" s="255" t="s">
        <v>57</v>
      </c>
      <c r="Q661" s="255" t="s">
        <v>148</v>
      </c>
      <c r="R661" s="255">
        <v>4</v>
      </c>
      <c r="S661" s="255">
        <v>175</v>
      </c>
      <c r="T661" s="256">
        <v>3.62</v>
      </c>
      <c r="U661" s="255">
        <v>20</v>
      </c>
    </row>
    <row r="662" spans="1:21" s="286" customFormat="1" ht="33" thickTop="1" thickBot="1">
      <c r="A662" s="437"/>
      <c r="B662" s="251" t="s">
        <v>467</v>
      </c>
      <c r="C662" s="252" t="s">
        <v>468</v>
      </c>
      <c r="D662" s="253"/>
      <c r="E662" s="254" t="s">
        <v>39</v>
      </c>
      <c r="F662" s="54">
        <v>52200</v>
      </c>
      <c r="G662" s="87">
        <f t="shared" si="33"/>
        <v>36540</v>
      </c>
      <c r="H662" s="147"/>
      <c r="I662" s="88"/>
      <c r="J662" s="89">
        <f t="shared" si="34"/>
        <v>0</v>
      </c>
      <c r="K662" s="147"/>
      <c r="L662" s="255" t="s">
        <v>3</v>
      </c>
      <c r="M662" s="255" t="s">
        <v>556</v>
      </c>
      <c r="N662" s="255">
        <v>450</v>
      </c>
      <c r="O662" s="255">
        <v>1700</v>
      </c>
      <c r="P662" s="255" t="s">
        <v>57</v>
      </c>
      <c r="Q662" s="255" t="s">
        <v>148</v>
      </c>
      <c r="R662" s="255">
        <v>5</v>
      </c>
      <c r="S662" s="255">
        <v>175</v>
      </c>
      <c r="T662" s="256">
        <v>8.5</v>
      </c>
      <c r="U662" s="255">
        <v>20</v>
      </c>
    </row>
    <row r="663" spans="1:21" s="286" customFormat="1" ht="33" thickTop="1" thickBot="1">
      <c r="A663" s="437"/>
      <c r="B663" s="251" t="s">
        <v>581</v>
      </c>
      <c r="C663" s="252" t="s">
        <v>582</v>
      </c>
      <c r="D663" s="253"/>
      <c r="E663" s="254" t="s">
        <v>39</v>
      </c>
      <c r="F663" s="54">
        <v>27000</v>
      </c>
      <c r="G663" s="87">
        <f t="shared" si="33"/>
        <v>18900</v>
      </c>
      <c r="H663" s="147"/>
      <c r="I663" s="88"/>
      <c r="J663" s="89">
        <f t="shared" si="34"/>
        <v>0</v>
      </c>
      <c r="K663" s="147"/>
      <c r="L663" s="255" t="s">
        <v>3</v>
      </c>
      <c r="M663" s="255" t="s">
        <v>556</v>
      </c>
      <c r="N663" s="255">
        <v>450</v>
      </c>
      <c r="O663" s="255">
        <v>600</v>
      </c>
      <c r="P663" s="255" t="s">
        <v>57</v>
      </c>
      <c r="Q663" s="255" t="s">
        <v>148</v>
      </c>
      <c r="R663" s="255">
        <v>2</v>
      </c>
      <c r="S663" s="255">
        <v>175</v>
      </c>
      <c r="T663" s="256">
        <v>4.6900000000000004</v>
      </c>
      <c r="U663" s="255">
        <v>20</v>
      </c>
    </row>
    <row r="664" spans="1:21" s="286" customFormat="1" ht="33" thickTop="1" thickBot="1">
      <c r="A664" s="437"/>
      <c r="B664" s="251" t="s">
        <v>455</v>
      </c>
      <c r="C664" s="252" t="s">
        <v>456</v>
      </c>
      <c r="D664" s="253"/>
      <c r="E664" s="254" t="s">
        <v>39</v>
      </c>
      <c r="F664" s="54">
        <v>44400</v>
      </c>
      <c r="G664" s="87">
        <f t="shared" si="33"/>
        <v>31080</v>
      </c>
      <c r="H664" s="147"/>
      <c r="I664" s="88"/>
      <c r="J664" s="89">
        <f t="shared" si="34"/>
        <v>0</v>
      </c>
      <c r="K664" s="147"/>
      <c r="L664" s="255" t="s">
        <v>3</v>
      </c>
      <c r="M664" s="255" t="s">
        <v>556</v>
      </c>
      <c r="N664" s="255">
        <v>500</v>
      </c>
      <c r="O664" s="255">
        <v>1100</v>
      </c>
      <c r="P664" s="255" t="s">
        <v>57</v>
      </c>
      <c r="Q664" s="255" t="s">
        <v>148</v>
      </c>
      <c r="R664" s="255">
        <v>4</v>
      </c>
      <c r="S664" s="255">
        <v>175</v>
      </c>
      <c r="T664" s="256">
        <v>5.6</v>
      </c>
      <c r="U664" s="255">
        <v>20</v>
      </c>
    </row>
    <row r="665" spans="1:21" s="286" customFormat="1" ht="33" thickTop="1" thickBot="1">
      <c r="A665" s="437"/>
      <c r="B665" s="251" t="s">
        <v>473</v>
      </c>
      <c r="C665" s="252" t="s">
        <v>474</v>
      </c>
      <c r="D665" s="253"/>
      <c r="E665" s="254" t="s">
        <v>39</v>
      </c>
      <c r="F665" s="54">
        <v>52920</v>
      </c>
      <c r="G665" s="87">
        <f t="shared" si="33"/>
        <v>37044</v>
      </c>
      <c r="H665" s="147"/>
      <c r="I665" s="88"/>
      <c r="J665" s="89">
        <f t="shared" si="34"/>
        <v>0</v>
      </c>
      <c r="K665" s="147"/>
      <c r="L665" s="255" t="s">
        <v>3</v>
      </c>
      <c r="M665" s="255" t="s">
        <v>556</v>
      </c>
      <c r="N665" s="255">
        <v>500</v>
      </c>
      <c r="O665" s="255">
        <v>1700</v>
      </c>
      <c r="P665" s="255" t="s">
        <v>57</v>
      </c>
      <c r="Q665" s="255" t="s">
        <v>148</v>
      </c>
      <c r="R665" s="255">
        <v>5</v>
      </c>
      <c r="S665" s="255">
        <v>175</v>
      </c>
      <c r="T665" s="256">
        <v>9.3699999999999992</v>
      </c>
      <c r="U665" s="255">
        <v>20</v>
      </c>
    </row>
    <row r="666" spans="1:21" s="286" customFormat="1" ht="33" thickTop="1" thickBot="1">
      <c r="A666" s="437"/>
      <c r="B666" s="251" t="s">
        <v>583</v>
      </c>
      <c r="C666" s="252" t="s">
        <v>584</v>
      </c>
      <c r="D666" s="253"/>
      <c r="E666" s="254" t="s">
        <v>39</v>
      </c>
      <c r="F666" s="54">
        <v>27480</v>
      </c>
      <c r="G666" s="87">
        <f t="shared" si="33"/>
        <v>19236</v>
      </c>
      <c r="H666" s="147"/>
      <c r="I666" s="88"/>
      <c r="J666" s="89">
        <f t="shared" si="34"/>
        <v>0</v>
      </c>
      <c r="K666" s="147"/>
      <c r="L666" s="255" t="s">
        <v>3</v>
      </c>
      <c r="M666" s="255" t="s">
        <v>556</v>
      </c>
      <c r="N666" s="255">
        <v>500</v>
      </c>
      <c r="O666" s="255">
        <v>600</v>
      </c>
      <c r="P666" s="255" t="s">
        <v>57</v>
      </c>
      <c r="Q666" s="255" t="s">
        <v>148</v>
      </c>
      <c r="R666" s="255">
        <v>2</v>
      </c>
      <c r="S666" s="255">
        <v>175</v>
      </c>
      <c r="T666" s="256">
        <v>5.7</v>
      </c>
      <c r="U666" s="255">
        <v>20</v>
      </c>
    </row>
    <row r="667" spans="1:21" s="286" customFormat="1" ht="33" thickTop="1" thickBot="1">
      <c r="A667" s="437"/>
      <c r="B667" s="251" t="s">
        <v>443</v>
      </c>
      <c r="C667" s="252" t="s">
        <v>444</v>
      </c>
      <c r="D667" s="253"/>
      <c r="E667" s="254" t="s">
        <v>39</v>
      </c>
      <c r="F667" s="54">
        <v>41760</v>
      </c>
      <c r="G667" s="87">
        <f t="shared" si="33"/>
        <v>29232</v>
      </c>
      <c r="H667" s="147"/>
      <c r="I667" s="88"/>
      <c r="J667" s="89">
        <f t="shared" si="34"/>
        <v>0</v>
      </c>
      <c r="K667" s="147"/>
      <c r="L667" s="255" t="s">
        <v>3</v>
      </c>
      <c r="M667" s="255" t="s">
        <v>556</v>
      </c>
      <c r="N667" s="255">
        <v>600</v>
      </c>
      <c r="O667" s="255">
        <v>800</v>
      </c>
      <c r="P667" s="255" t="s">
        <v>57</v>
      </c>
      <c r="Q667" s="255" t="s">
        <v>148</v>
      </c>
      <c r="R667" s="255">
        <v>3</v>
      </c>
      <c r="S667" s="255">
        <v>175</v>
      </c>
      <c r="T667" s="256">
        <v>6</v>
      </c>
      <c r="U667" s="255">
        <v>20</v>
      </c>
    </row>
    <row r="668" spans="1:21" s="286" customFormat="1" ht="33" thickTop="1" thickBot="1">
      <c r="A668" s="437"/>
      <c r="B668" s="251" t="s">
        <v>461</v>
      </c>
      <c r="C668" s="252" t="s">
        <v>462</v>
      </c>
      <c r="D668" s="253"/>
      <c r="E668" s="254" t="s">
        <v>39</v>
      </c>
      <c r="F668" s="54">
        <v>45120</v>
      </c>
      <c r="G668" s="87">
        <f t="shared" si="33"/>
        <v>31584</v>
      </c>
      <c r="H668" s="147"/>
      <c r="I668" s="88"/>
      <c r="J668" s="89">
        <f t="shared" si="34"/>
        <v>0</v>
      </c>
      <c r="K668" s="147"/>
      <c r="L668" s="255" t="s">
        <v>3</v>
      </c>
      <c r="M668" s="255" t="s">
        <v>556</v>
      </c>
      <c r="N668" s="255">
        <v>600</v>
      </c>
      <c r="O668" s="255">
        <v>1100</v>
      </c>
      <c r="P668" s="255" t="s">
        <v>57</v>
      </c>
      <c r="Q668" s="255" t="s">
        <v>148</v>
      </c>
      <c r="R668" s="255">
        <v>4</v>
      </c>
      <c r="S668" s="255">
        <v>175</v>
      </c>
      <c r="T668" s="256">
        <v>7.81</v>
      </c>
      <c r="U668" s="255">
        <v>20</v>
      </c>
    </row>
    <row r="669" spans="1:21" s="286" customFormat="1" ht="33" thickTop="1" thickBot="1">
      <c r="A669" s="438"/>
      <c r="B669" s="251" t="s">
        <v>479</v>
      </c>
      <c r="C669" s="252" t="s">
        <v>480</v>
      </c>
      <c r="D669" s="253"/>
      <c r="E669" s="254" t="s">
        <v>39</v>
      </c>
      <c r="F669" s="54">
        <v>53640</v>
      </c>
      <c r="G669" s="87">
        <f t="shared" si="33"/>
        <v>37548</v>
      </c>
      <c r="H669" s="147"/>
      <c r="I669" s="88"/>
      <c r="J669" s="89">
        <f t="shared" si="34"/>
        <v>0</v>
      </c>
      <c r="K669" s="147"/>
      <c r="L669" s="255" t="s">
        <v>3</v>
      </c>
      <c r="M669" s="255" t="s">
        <v>556</v>
      </c>
      <c r="N669" s="255">
        <v>600</v>
      </c>
      <c r="O669" s="255">
        <v>1700</v>
      </c>
      <c r="P669" s="255" t="s">
        <v>57</v>
      </c>
      <c r="Q669" s="255" t="s">
        <v>148</v>
      </c>
      <c r="R669" s="255">
        <v>5</v>
      </c>
      <c r="S669" s="255">
        <v>175</v>
      </c>
      <c r="T669" s="256">
        <v>9.5</v>
      </c>
      <c r="U669" s="255">
        <v>20</v>
      </c>
    </row>
    <row r="670" spans="1:21" s="286" customFormat="1" ht="41.25" customHeight="1" thickTop="1" thickBot="1">
      <c r="A670" s="439"/>
      <c r="B670" s="251" t="s">
        <v>585</v>
      </c>
      <c r="C670" s="252" t="s">
        <v>586</v>
      </c>
      <c r="D670" s="253"/>
      <c r="E670" s="254" t="s">
        <v>39</v>
      </c>
      <c r="F670" s="54">
        <v>25440</v>
      </c>
      <c r="G670" s="87">
        <f t="shared" si="33"/>
        <v>17808</v>
      </c>
      <c r="H670" s="147"/>
      <c r="I670" s="88"/>
      <c r="J670" s="89">
        <f t="shared" si="34"/>
        <v>0</v>
      </c>
      <c r="K670" s="147"/>
      <c r="L670" s="255" t="s">
        <v>3</v>
      </c>
      <c r="M670" s="255" t="s">
        <v>556</v>
      </c>
      <c r="N670" s="255">
        <v>450</v>
      </c>
      <c r="O670" s="255">
        <v>600</v>
      </c>
      <c r="P670" s="255" t="s">
        <v>197</v>
      </c>
      <c r="Q670" s="255" t="s">
        <v>97</v>
      </c>
      <c r="R670" s="255">
        <v>2</v>
      </c>
      <c r="S670" s="255">
        <v>175</v>
      </c>
      <c r="T670" s="256">
        <v>3.72</v>
      </c>
      <c r="U670" s="255">
        <v>20</v>
      </c>
    </row>
    <row r="671" spans="1:21" s="286" customFormat="1" ht="41.25" customHeight="1" thickTop="1" thickBot="1">
      <c r="A671" s="437"/>
      <c r="B671" s="251" t="s">
        <v>491</v>
      </c>
      <c r="C671" s="252" t="s">
        <v>492</v>
      </c>
      <c r="D671" s="253"/>
      <c r="E671" s="254" t="s">
        <v>39</v>
      </c>
      <c r="F671" s="54">
        <v>41400</v>
      </c>
      <c r="G671" s="87">
        <f t="shared" si="33"/>
        <v>28980</v>
      </c>
      <c r="H671" s="147"/>
      <c r="I671" s="88"/>
      <c r="J671" s="89">
        <f t="shared" si="34"/>
        <v>0</v>
      </c>
      <c r="K671" s="147"/>
      <c r="L671" s="255" t="s">
        <v>3</v>
      </c>
      <c r="M671" s="255" t="s">
        <v>556</v>
      </c>
      <c r="N671" s="255">
        <v>450</v>
      </c>
      <c r="O671" s="255">
        <v>1100</v>
      </c>
      <c r="P671" s="255" t="s">
        <v>197</v>
      </c>
      <c r="Q671" s="255" t="s">
        <v>97</v>
      </c>
      <c r="R671" s="255">
        <v>4</v>
      </c>
      <c r="S671" s="255">
        <v>175</v>
      </c>
      <c r="T671" s="256">
        <v>5.15</v>
      </c>
      <c r="U671" s="255">
        <v>20</v>
      </c>
    </row>
    <row r="672" spans="1:21" s="286" customFormat="1" ht="41.25" customHeight="1" thickTop="1" thickBot="1">
      <c r="A672" s="437"/>
      <c r="B672" s="251" t="s">
        <v>509</v>
      </c>
      <c r="C672" s="252" t="s">
        <v>510</v>
      </c>
      <c r="D672" s="253"/>
      <c r="E672" s="254" t="s">
        <v>39</v>
      </c>
      <c r="F672" s="54">
        <v>49680</v>
      </c>
      <c r="G672" s="87">
        <f t="shared" si="33"/>
        <v>34776</v>
      </c>
      <c r="H672" s="147"/>
      <c r="I672" s="88"/>
      <c r="J672" s="89">
        <f t="shared" si="34"/>
        <v>0</v>
      </c>
      <c r="K672" s="147"/>
      <c r="L672" s="255" t="s">
        <v>3</v>
      </c>
      <c r="M672" s="255" t="s">
        <v>556</v>
      </c>
      <c r="N672" s="255">
        <v>450</v>
      </c>
      <c r="O672" s="255">
        <v>1700</v>
      </c>
      <c r="P672" s="255" t="s">
        <v>197</v>
      </c>
      <c r="Q672" s="255" t="s">
        <v>97</v>
      </c>
      <c r="R672" s="255">
        <v>5</v>
      </c>
      <c r="S672" s="255">
        <v>175</v>
      </c>
      <c r="T672" s="256">
        <v>8</v>
      </c>
      <c r="U672" s="255">
        <v>20</v>
      </c>
    </row>
    <row r="673" spans="1:21" s="286" customFormat="1" ht="41.25" customHeight="1" thickTop="1" thickBot="1">
      <c r="A673" s="437"/>
      <c r="B673" s="251" t="s">
        <v>587</v>
      </c>
      <c r="C673" s="252" t="s">
        <v>588</v>
      </c>
      <c r="D673" s="253"/>
      <c r="E673" s="254" t="s">
        <v>39</v>
      </c>
      <c r="F673" s="54">
        <v>26040</v>
      </c>
      <c r="G673" s="87">
        <f t="shared" si="33"/>
        <v>18228</v>
      </c>
      <c r="H673" s="147"/>
      <c r="I673" s="88"/>
      <c r="J673" s="89">
        <f t="shared" si="34"/>
        <v>0</v>
      </c>
      <c r="K673" s="147"/>
      <c r="L673" s="255" t="s">
        <v>3</v>
      </c>
      <c r="M673" s="255" t="s">
        <v>556</v>
      </c>
      <c r="N673" s="255">
        <v>500</v>
      </c>
      <c r="O673" s="255">
        <v>600</v>
      </c>
      <c r="P673" s="255" t="s">
        <v>197</v>
      </c>
      <c r="Q673" s="255" t="s">
        <v>97</v>
      </c>
      <c r="R673" s="255">
        <v>2</v>
      </c>
      <c r="S673" s="255">
        <v>175</v>
      </c>
      <c r="T673" s="256">
        <v>4.0999999999999996</v>
      </c>
      <c r="U673" s="255">
        <v>20</v>
      </c>
    </row>
    <row r="674" spans="1:21" s="286" customFormat="1" ht="41.25" customHeight="1" thickTop="1" thickBot="1">
      <c r="A674" s="437"/>
      <c r="B674" s="251" t="s">
        <v>497</v>
      </c>
      <c r="C674" s="252" t="s">
        <v>498</v>
      </c>
      <c r="D674" s="253"/>
      <c r="E674" s="254" t="s">
        <v>39</v>
      </c>
      <c r="F674" s="54">
        <v>42960</v>
      </c>
      <c r="G674" s="87">
        <f t="shared" si="33"/>
        <v>30072</v>
      </c>
      <c r="H674" s="147"/>
      <c r="I674" s="88"/>
      <c r="J674" s="89">
        <f t="shared" si="34"/>
        <v>0</v>
      </c>
      <c r="K674" s="147"/>
      <c r="L674" s="255" t="s">
        <v>3</v>
      </c>
      <c r="M674" s="255" t="s">
        <v>556</v>
      </c>
      <c r="N674" s="255">
        <v>500</v>
      </c>
      <c r="O674" s="255">
        <v>1100</v>
      </c>
      <c r="P674" s="255" t="s">
        <v>197</v>
      </c>
      <c r="Q674" s="255" t="s">
        <v>97</v>
      </c>
      <c r="R674" s="255">
        <v>4</v>
      </c>
      <c r="S674" s="255">
        <v>175</v>
      </c>
      <c r="T674" s="256">
        <v>6.6890000000000001</v>
      </c>
      <c r="U674" s="255">
        <v>20</v>
      </c>
    </row>
    <row r="675" spans="1:21" s="286" customFormat="1" ht="41.25" customHeight="1" thickTop="1" thickBot="1">
      <c r="A675" s="437"/>
      <c r="B675" s="251" t="s">
        <v>515</v>
      </c>
      <c r="C675" s="252" t="s">
        <v>516</v>
      </c>
      <c r="D675" s="253"/>
      <c r="E675" s="254" t="s">
        <v>39</v>
      </c>
      <c r="F675" s="54">
        <v>51360</v>
      </c>
      <c r="G675" s="87">
        <f t="shared" si="33"/>
        <v>35952</v>
      </c>
      <c r="H675" s="147"/>
      <c r="I675" s="88"/>
      <c r="J675" s="89">
        <f t="shared" si="34"/>
        <v>0</v>
      </c>
      <c r="K675" s="147"/>
      <c r="L675" s="255" t="s">
        <v>3</v>
      </c>
      <c r="M675" s="255" t="s">
        <v>556</v>
      </c>
      <c r="N675" s="255">
        <v>500</v>
      </c>
      <c r="O675" s="255">
        <v>1700</v>
      </c>
      <c r="P675" s="255" t="s">
        <v>197</v>
      </c>
      <c r="Q675" s="255" t="s">
        <v>97</v>
      </c>
      <c r="R675" s="255">
        <v>5</v>
      </c>
      <c r="S675" s="255">
        <v>175</v>
      </c>
      <c r="T675" s="256">
        <v>10.1</v>
      </c>
      <c r="U675" s="255">
        <v>20</v>
      </c>
    </row>
    <row r="676" spans="1:21" s="286" customFormat="1" ht="41.25" customHeight="1" thickTop="1" thickBot="1">
      <c r="A676" s="437"/>
      <c r="B676" s="251" t="s">
        <v>589</v>
      </c>
      <c r="C676" s="252" t="s">
        <v>590</v>
      </c>
      <c r="D676" s="253"/>
      <c r="E676" s="254" t="s">
        <v>39</v>
      </c>
      <c r="F676" s="54">
        <v>26760</v>
      </c>
      <c r="G676" s="87">
        <f t="shared" si="33"/>
        <v>18732</v>
      </c>
      <c r="H676" s="147"/>
      <c r="I676" s="88"/>
      <c r="J676" s="89">
        <f t="shared" si="34"/>
        <v>0</v>
      </c>
      <c r="K676" s="147"/>
      <c r="L676" s="255" t="s">
        <v>3</v>
      </c>
      <c r="M676" s="255" t="s">
        <v>556</v>
      </c>
      <c r="N676" s="255">
        <v>600</v>
      </c>
      <c r="O676" s="255">
        <v>600</v>
      </c>
      <c r="P676" s="255" t="s">
        <v>197</v>
      </c>
      <c r="Q676" s="255" t="s">
        <v>97</v>
      </c>
      <c r="R676" s="255">
        <v>2</v>
      </c>
      <c r="S676" s="255">
        <v>175</v>
      </c>
      <c r="T676" s="256">
        <v>4.5999999999999996</v>
      </c>
      <c r="U676" s="255">
        <v>20</v>
      </c>
    </row>
    <row r="677" spans="1:21" s="286" customFormat="1" ht="41.25" customHeight="1" thickTop="1" thickBot="1">
      <c r="A677" s="437"/>
      <c r="B677" s="251" t="s">
        <v>485</v>
      </c>
      <c r="C677" s="252" t="s">
        <v>486</v>
      </c>
      <c r="D677" s="253"/>
      <c r="E677" s="254" t="s">
        <v>39</v>
      </c>
      <c r="F677" s="54">
        <v>37320</v>
      </c>
      <c r="G677" s="87">
        <f t="shared" si="33"/>
        <v>26124</v>
      </c>
      <c r="H677" s="147"/>
      <c r="I677" s="88"/>
      <c r="J677" s="89">
        <f t="shared" si="34"/>
        <v>0</v>
      </c>
      <c r="K677" s="147"/>
      <c r="L677" s="255" t="s">
        <v>3</v>
      </c>
      <c r="M677" s="255" t="s">
        <v>556</v>
      </c>
      <c r="N677" s="255">
        <v>600</v>
      </c>
      <c r="O677" s="255">
        <v>800</v>
      </c>
      <c r="P677" s="255" t="s">
        <v>197</v>
      </c>
      <c r="Q677" s="255" t="s">
        <v>97</v>
      </c>
      <c r="R677" s="255">
        <v>3</v>
      </c>
      <c r="S677" s="255">
        <v>175</v>
      </c>
      <c r="T677" s="256">
        <v>5.9160000000000004</v>
      </c>
      <c r="U677" s="255">
        <v>20</v>
      </c>
    </row>
    <row r="678" spans="1:21" s="286" customFormat="1" ht="41.25" customHeight="1" thickTop="1" thickBot="1">
      <c r="A678" s="437"/>
      <c r="B678" s="251" t="s">
        <v>503</v>
      </c>
      <c r="C678" s="252" t="s">
        <v>504</v>
      </c>
      <c r="D678" s="253"/>
      <c r="E678" s="254" t="s">
        <v>39</v>
      </c>
      <c r="F678" s="54">
        <v>43800</v>
      </c>
      <c r="G678" s="87">
        <f t="shared" si="33"/>
        <v>30660</v>
      </c>
      <c r="H678" s="147"/>
      <c r="I678" s="88"/>
      <c r="J678" s="89">
        <f t="shared" si="34"/>
        <v>0</v>
      </c>
      <c r="K678" s="147"/>
      <c r="L678" s="255" t="s">
        <v>3</v>
      </c>
      <c r="M678" s="255" t="s">
        <v>556</v>
      </c>
      <c r="N678" s="255">
        <v>600</v>
      </c>
      <c r="O678" s="255">
        <v>1100</v>
      </c>
      <c r="P678" s="255" t="s">
        <v>197</v>
      </c>
      <c r="Q678" s="255" t="s">
        <v>97</v>
      </c>
      <c r="R678" s="255">
        <v>4</v>
      </c>
      <c r="S678" s="255">
        <v>175</v>
      </c>
      <c r="T678" s="256">
        <v>7.5</v>
      </c>
      <c r="U678" s="255">
        <v>20</v>
      </c>
    </row>
    <row r="679" spans="1:21" s="286" customFormat="1" ht="41.25" customHeight="1" thickTop="1" thickBot="1">
      <c r="A679" s="440"/>
      <c r="B679" s="280" t="s">
        <v>521</v>
      </c>
      <c r="C679" s="281" t="s">
        <v>522</v>
      </c>
      <c r="D679" s="282"/>
      <c r="E679" s="254" t="s">
        <v>39</v>
      </c>
      <c r="F679" s="54">
        <v>52320</v>
      </c>
      <c r="G679" s="87">
        <f t="shared" si="33"/>
        <v>36624</v>
      </c>
      <c r="H679" s="147"/>
      <c r="I679" s="93"/>
      <c r="J679" s="94">
        <f t="shared" si="34"/>
        <v>0</v>
      </c>
      <c r="K679" s="147"/>
      <c r="L679" s="284" t="s">
        <v>3</v>
      </c>
      <c r="M679" s="284" t="s">
        <v>556</v>
      </c>
      <c r="N679" s="284">
        <v>600</v>
      </c>
      <c r="O679" s="284">
        <v>1700</v>
      </c>
      <c r="P679" s="284" t="s">
        <v>197</v>
      </c>
      <c r="Q679" s="284" t="s">
        <v>97</v>
      </c>
      <c r="R679" s="284">
        <v>5</v>
      </c>
      <c r="S679" s="284">
        <v>175</v>
      </c>
      <c r="T679" s="285">
        <v>9.5</v>
      </c>
      <c r="U679" s="284">
        <v>20</v>
      </c>
    </row>
    <row r="680" spans="1:21" s="286" customFormat="1" ht="21" thickTop="1" thickBot="1">
      <c r="A680" s="208"/>
      <c r="B680" s="208"/>
      <c r="C680" s="210" t="s">
        <v>591</v>
      </c>
      <c r="D680" s="210"/>
      <c r="E680" s="211"/>
      <c r="F680" s="70"/>
      <c r="G680" s="71"/>
      <c r="H680" s="147"/>
      <c r="I680" s="65"/>
      <c r="J680" s="72"/>
      <c r="K680" s="147"/>
      <c r="L680" s="213"/>
      <c r="M680" s="213"/>
      <c r="N680" s="213"/>
      <c r="O680" s="213"/>
      <c r="P680" s="213"/>
      <c r="Q680" s="213"/>
      <c r="R680" s="213"/>
      <c r="S680" s="213"/>
      <c r="T680" s="214"/>
      <c r="U680" s="213"/>
    </row>
    <row r="681" spans="1:21" s="286" customFormat="1" ht="33" thickTop="1" thickBot="1">
      <c r="A681" s="436"/>
      <c r="B681" s="215" t="s">
        <v>592</v>
      </c>
      <c r="C681" s="257" t="s">
        <v>593</v>
      </c>
      <c r="D681" s="217"/>
      <c r="E681" s="218" t="s">
        <v>39</v>
      </c>
      <c r="F681" s="75">
        <v>64440</v>
      </c>
      <c r="G681" s="81">
        <f t="shared" ref="G681:G689" si="35">F681-F681*$G$4</f>
        <v>45108</v>
      </c>
      <c r="H681" s="147"/>
      <c r="I681" s="82"/>
      <c r="J681" s="83">
        <f t="shared" ref="J681:J689" si="36">IF(I681*G681&gt;0,I681*G681,0)</f>
        <v>0</v>
      </c>
      <c r="K681" s="147"/>
      <c r="L681" s="217" t="s">
        <v>3</v>
      </c>
      <c r="M681" s="217" t="s">
        <v>594</v>
      </c>
      <c r="N681" s="217">
        <v>600</v>
      </c>
      <c r="O681" s="217">
        <v>1700</v>
      </c>
      <c r="P681" s="217" t="s">
        <v>42</v>
      </c>
      <c r="Q681" s="217" t="s">
        <v>97</v>
      </c>
      <c r="R681" s="217">
        <v>5</v>
      </c>
      <c r="S681" s="217">
        <v>175</v>
      </c>
      <c r="T681" s="236">
        <v>10.403</v>
      </c>
      <c r="U681" s="217">
        <v>20</v>
      </c>
    </row>
    <row r="682" spans="1:21" s="286" customFormat="1" ht="26.25" thickTop="1">
      <c r="A682" s="437"/>
      <c r="B682" s="221" t="s">
        <v>437</v>
      </c>
      <c r="C682" s="222" t="s">
        <v>438</v>
      </c>
      <c r="D682" s="223">
        <v>1</v>
      </c>
      <c r="E682" s="224" t="s">
        <v>39</v>
      </c>
      <c r="F682" s="20">
        <v>59520</v>
      </c>
      <c r="G682" s="120">
        <f t="shared" si="35"/>
        <v>41664</v>
      </c>
      <c r="H682" s="147"/>
      <c r="I682" s="121"/>
      <c r="J682" s="122">
        <f t="shared" si="36"/>
        <v>0</v>
      </c>
      <c r="K682" s="147"/>
      <c r="L682" s="223" t="s">
        <v>3</v>
      </c>
      <c r="M682" s="223" t="s">
        <v>594</v>
      </c>
      <c r="N682" s="223">
        <v>600</v>
      </c>
      <c r="O682" s="223">
        <v>1700</v>
      </c>
      <c r="P682" s="223" t="s">
        <v>42</v>
      </c>
      <c r="Q682" s="223" t="s">
        <v>97</v>
      </c>
      <c r="R682" s="223">
        <v>5</v>
      </c>
      <c r="S682" s="223">
        <v>175</v>
      </c>
      <c r="T682" s="225">
        <v>10.403</v>
      </c>
      <c r="U682" s="223">
        <v>20</v>
      </c>
    </row>
    <row r="683" spans="1:21" s="286" customFormat="1" ht="16.5" thickBot="1">
      <c r="A683" s="440"/>
      <c r="B683" s="231" t="s">
        <v>545</v>
      </c>
      <c r="C683" s="232" t="s">
        <v>546</v>
      </c>
      <c r="D683" s="233">
        <v>1</v>
      </c>
      <c r="E683" s="234" t="s">
        <v>39</v>
      </c>
      <c r="F683" s="15">
        <v>4920</v>
      </c>
      <c r="G683" s="131">
        <f t="shared" si="35"/>
        <v>3444</v>
      </c>
      <c r="H683" s="147"/>
      <c r="I683" s="126"/>
      <c r="J683" s="127">
        <f t="shared" si="36"/>
        <v>0</v>
      </c>
      <c r="K683" s="147"/>
      <c r="L683" s="233" t="s">
        <v>3</v>
      </c>
      <c r="M683" s="233" t="s">
        <v>594</v>
      </c>
      <c r="N683" s="233">
        <v>600</v>
      </c>
      <c r="O683" s="233">
        <v>1700</v>
      </c>
      <c r="P683" s="233" t="s">
        <v>42</v>
      </c>
      <c r="Q683" s="233" t="s">
        <v>97</v>
      </c>
      <c r="R683" s="233">
        <v>5</v>
      </c>
      <c r="S683" s="233">
        <v>175</v>
      </c>
      <c r="T683" s="235">
        <v>10.403</v>
      </c>
      <c r="U683" s="233">
        <v>20</v>
      </c>
    </row>
    <row r="684" spans="1:21" s="286" customFormat="1" ht="33" thickTop="1" thickBot="1">
      <c r="A684" s="436"/>
      <c r="B684" s="215" t="s">
        <v>595</v>
      </c>
      <c r="C684" s="257" t="s">
        <v>596</v>
      </c>
      <c r="D684" s="217"/>
      <c r="E684" s="218" t="s">
        <v>39</v>
      </c>
      <c r="F684" s="75">
        <v>59280</v>
      </c>
      <c r="G684" s="81">
        <f t="shared" si="35"/>
        <v>41496</v>
      </c>
      <c r="H684" s="147"/>
      <c r="I684" s="82"/>
      <c r="J684" s="83">
        <f t="shared" si="36"/>
        <v>0</v>
      </c>
      <c r="K684" s="147"/>
      <c r="L684" s="217" t="s">
        <v>3</v>
      </c>
      <c r="M684" s="217" t="s">
        <v>594</v>
      </c>
      <c r="N684" s="217">
        <v>600</v>
      </c>
      <c r="O684" s="217">
        <v>1700</v>
      </c>
      <c r="P684" s="217" t="s">
        <v>57</v>
      </c>
      <c r="Q684" s="217" t="s">
        <v>148</v>
      </c>
      <c r="R684" s="217">
        <v>5</v>
      </c>
      <c r="S684" s="217">
        <v>175</v>
      </c>
      <c r="T684" s="236">
        <v>10.403</v>
      </c>
      <c r="U684" s="217">
        <v>20</v>
      </c>
    </row>
    <row r="685" spans="1:21" s="286" customFormat="1" ht="26.25" thickTop="1">
      <c r="A685" s="437"/>
      <c r="B685" s="221" t="s">
        <v>479</v>
      </c>
      <c r="C685" s="222" t="s">
        <v>480</v>
      </c>
      <c r="D685" s="223">
        <v>1</v>
      </c>
      <c r="E685" s="224" t="s">
        <v>39</v>
      </c>
      <c r="F685" s="20">
        <v>53640</v>
      </c>
      <c r="G685" s="120">
        <f t="shared" si="35"/>
        <v>37548</v>
      </c>
      <c r="H685" s="147"/>
      <c r="I685" s="121"/>
      <c r="J685" s="122">
        <f t="shared" si="36"/>
        <v>0</v>
      </c>
      <c r="K685" s="147"/>
      <c r="L685" s="223" t="s">
        <v>3</v>
      </c>
      <c r="M685" s="223" t="s">
        <v>594</v>
      </c>
      <c r="N685" s="223">
        <v>600</v>
      </c>
      <c r="O685" s="223">
        <v>1700</v>
      </c>
      <c r="P685" s="223" t="s">
        <v>57</v>
      </c>
      <c r="Q685" s="223" t="s">
        <v>148</v>
      </c>
      <c r="R685" s="223">
        <v>5</v>
      </c>
      <c r="S685" s="223">
        <v>175</v>
      </c>
      <c r="T685" s="225">
        <v>10.403</v>
      </c>
      <c r="U685" s="223">
        <v>20</v>
      </c>
    </row>
    <row r="686" spans="1:21" s="286" customFormat="1" ht="30" customHeight="1" thickBot="1">
      <c r="A686" s="440"/>
      <c r="B686" s="231" t="s">
        <v>549</v>
      </c>
      <c r="C686" s="232" t="s">
        <v>550</v>
      </c>
      <c r="D686" s="233">
        <v>1</v>
      </c>
      <c r="E686" s="234" t="s">
        <v>39</v>
      </c>
      <c r="F686" s="15">
        <v>5640</v>
      </c>
      <c r="G686" s="131">
        <f t="shared" si="35"/>
        <v>3948</v>
      </c>
      <c r="H686" s="147"/>
      <c r="I686" s="126"/>
      <c r="J686" s="127">
        <f t="shared" si="36"/>
        <v>0</v>
      </c>
      <c r="K686" s="147"/>
      <c r="L686" s="233" t="s">
        <v>3</v>
      </c>
      <c r="M686" s="233" t="s">
        <v>594</v>
      </c>
      <c r="N686" s="233">
        <v>600</v>
      </c>
      <c r="O686" s="233">
        <v>1700</v>
      </c>
      <c r="P686" s="233" t="s">
        <v>57</v>
      </c>
      <c r="Q686" s="233" t="s">
        <v>148</v>
      </c>
      <c r="R686" s="233">
        <v>5</v>
      </c>
      <c r="S686" s="233">
        <v>175</v>
      </c>
      <c r="T686" s="235">
        <v>10.403</v>
      </c>
      <c r="U686" s="233">
        <v>20</v>
      </c>
    </row>
    <row r="687" spans="1:21" s="286" customFormat="1" ht="33" thickTop="1" thickBot="1">
      <c r="A687" s="436"/>
      <c r="B687" s="215" t="s">
        <v>597</v>
      </c>
      <c r="C687" s="257" t="s">
        <v>598</v>
      </c>
      <c r="D687" s="217"/>
      <c r="E687" s="218" t="s">
        <v>39</v>
      </c>
      <c r="F687" s="75">
        <v>57240</v>
      </c>
      <c r="G687" s="81">
        <f t="shared" si="35"/>
        <v>40068</v>
      </c>
      <c r="H687" s="147"/>
      <c r="I687" s="82"/>
      <c r="J687" s="83">
        <f t="shared" si="36"/>
        <v>0</v>
      </c>
      <c r="K687" s="147"/>
      <c r="L687" s="217" t="s">
        <v>3</v>
      </c>
      <c r="M687" s="217" t="s">
        <v>594</v>
      </c>
      <c r="N687" s="217">
        <v>600</v>
      </c>
      <c r="O687" s="217">
        <v>1700</v>
      </c>
      <c r="P687" s="217" t="s">
        <v>197</v>
      </c>
      <c r="Q687" s="217" t="s">
        <v>97</v>
      </c>
      <c r="R687" s="217">
        <v>5</v>
      </c>
      <c r="S687" s="217">
        <v>175</v>
      </c>
      <c r="T687" s="236">
        <v>10.403</v>
      </c>
      <c r="U687" s="217">
        <v>20</v>
      </c>
    </row>
    <row r="688" spans="1:21" s="286" customFormat="1" ht="26.25" thickTop="1">
      <c r="A688" s="437"/>
      <c r="B688" s="221" t="s">
        <v>521</v>
      </c>
      <c r="C688" s="222" t="s">
        <v>522</v>
      </c>
      <c r="D688" s="223">
        <v>1</v>
      </c>
      <c r="E688" s="224" t="s">
        <v>39</v>
      </c>
      <c r="F688" s="20">
        <v>52320</v>
      </c>
      <c r="G688" s="120">
        <f t="shared" si="35"/>
        <v>36624</v>
      </c>
      <c r="H688" s="147"/>
      <c r="I688" s="121"/>
      <c r="J688" s="122">
        <f t="shared" si="36"/>
        <v>0</v>
      </c>
      <c r="K688" s="147"/>
      <c r="L688" s="223" t="s">
        <v>3</v>
      </c>
      <c r="M688" s="223" t="s">
        <v>594</v>
      </c>
      <c r="N688" s="223">
        <v>600</v>
      </c>
      <c r="O688" s="223">
        <v>1700</v>
      </c>
      <c r="P688" s="223" t="s">
        <v>197</v>
      </c>
      <c r="Q688" s="223" t="s">
        <v>97</v>
      </c>
      <c r="R688" s="223">
        <v>5</v>
      </c>
      <c r="S688" s="223">
        <v>175</v>
      </c>
      <c r="T688" s="225">
        <v>10.403</v>
      </c>
      <c r="U688" s="223">
        <v>20</v>
      </c>
    </row>
    <row r="689" spans="1:21" s="286" customFormat="1" ht="16.5" thickBot="1">
      <c r="A689" s="440"/>
      <c r="B689" s="231" t="s">
        <v>545</v>
      </c>
      <c r="C689" s="232" t="s">
        <v>546</v>
      </c>
      <c r="D689" s="233">
        <v>1</v>
      </c>
      <c r="E689" s="229" t="s">
        <v>39</v>
      </c>
      <c r="F689" s="14">
        <v>4920</v>
      </c>
      <c r="G689" s="131">
        <f t="shared" si="35"/>
        <v>3444</v>
      </c>
      <c r="H689" s="147"/>
      <c r="I689" s="126"/>
      <c r="J689" s="127">
        <f t="shared" si="36"/>
        <v>0</v>
      </c>
      <c r="K689" s="147"/>
      <c r="L689" s="233" t="s">
        <v>3</v>
      </c>
      <c r="M689" s="233" t="s">
        <v>594</v>
      </c>
      <c r="N689" s="233">
        <v>600</v>
      </c>
      <c r="O689" s="233">
        <v>1700</v>
      </c>
      <c r="P689" s="233" t="s">
        <v>197</v>
      </c>
      <c r="Q689" s="233" t="s">
        <v>97</v>
      </c>
      <c r="R689" s="233">
        <v>5</v>
      </c>
      <c r="S689" s="233">
        <v>175</v>
      </c>
      <c r="T689" s="235">
        <v>10.403</v>
      </c>
      <c r="U689" s="233">
        <v>20</v>
      </c>
    </row>
    <row r="690" spans="1:21" s="286" customFormat="1" ht="21" thickTop="1" thickBot="1">
      <c r="A690" s="208"/>
      <c r="B690" s="208"/>
      <c r="C690" s="210" t="s">
        <v>599</v>
      </c>
      <c r="D690" s="210"/>
      <c r="E690" s="211"/>
      <c r="F690" s="70"/>
      <c r="G690" s="71"/>
      <c r="H690" s="147"/>
      <c r="I690" s="65"/>
      <c r="J690" s="72"/>
      <c r="K690" s="147"/>
      <c r="L690" s="213"/>
      <c r="M690" s="213"/>
      <c r="N690" s="213"/>
      <c r="O690" s="213"/>
      <c r="P690" s="213"/>
      <c r="Q690" s="213"/>
      <c r="R690" s="213"/>
      <c r="S690" s="213"/>
      <c r="T690" s="214"/>
      <c r="U690" s="213"/>
    </row>
    <row r="691" spans="1:21" s="286" customFormat="1" ht="39.6" customHeight="1" thickTop="1" thickBot="1">
      <c r="A691" s="436"/>
      <c r="B691" s="215" t="s">
        <v>600</v>
      </c>
      <c r="C691" s="257" t="s">
        <v>601</v>
      </c>
      <c r="D691" s="217"/>
      <c r="E691" s="218" t="s">
        <v>39</v>
      </c>
      <c r="F691" s="75">
        <v>85080</v>
      </c>
      <c r="G691" s="81">
        <f t="shared" ref="G691:G702" si="37">F691-F691*$G$4</f>
        <v>59556</v>
      </c>
      <c r="H691" s="147"/>
      <c r="I691" s="82"/>
      <c r="J691" s="83">
        <f t="shared" ref="J691:J702" si="38">IF(I691*G691&gt;0,I691*G691,0)</f>
        <v>0</v>
      </c>
      <c r="K691" s="147"/>
      <c r="L691" s="217" t="s">
        <v>3</v>
      </c>
      <c r="M691" s="217" t="s">
        <v>602</v>
      </c>
      <c r="N691" s="217">
        <v>600</v>
      </c>
      <c r="O691" s="217">
        <v>1300</v>
      </c>
      <c r="P691" s="217" t="s">
        <v>42</v>
      </c>
      <c r="Q691" s="217" t="s">
        <v>97</v>
      </c>
      <c r="R691" s="217">
        <v>4</v>
      </c>
      <c r="S691" s="217">
        <v>500</v>
      </c>
      <c r="T691" s="236">
        <v>16.18</v>
      </c>
      <c r="U691" s="217">
        <v>100</v>
      </c>
    </row>
    <row r="692" spans="1:21" s="286" customFormat="1" ht="34.5" customHeight="1" thickTop="1">
      <c r="A692" s="437"/>
      <c r="B692" s="221" t="s">
        <v>603</v>
      </c>
      <c r="C692" s="222" t="s">
        <v>604</v>
      </c>
      <c r="D692" s="223">
        <v>1</v>
      </c>
      <c r="E692" s="224" t="s">
        <v>39</v>
      </c>
      <c r="F692" s="20">
        <v>41880</v>
      </c>
      <c r="G692" s="120">
        <f t="shared" si="37"/>
        <v>29316</v>
      </c>
      <c r="H692" s="147"/>
      <c r="I692" s="121"/>
      <c r="J692" s="122">
        <f t="shared" si="38"/>
        <v>0</v>
      </c>
      <c r="K692" s="147"/>
      <c r="L692" s="223" t="s">
        <v>3</v>
      </c>
      <c r="M692" s="223" t="s">
        <v>602</v>
      </c>
      <c r="N692" s="223">
        <v>600</v>
      </c>
      <c r="O692" s="223">
        <v>1300</v>
      </c>
      <c r="P692" s="223" t="s">
        <v>42</v>
      </c>
      <c r="Q692" s="223" t="s">
        <v>97</v>
      </c>
      <c r="R692" s="223">
        <v>4</v>
      </c>
      <c r="S692" s="223">
        <v>500</v>
      </c>
      <c r="T692" s="225">
        <v>16.18</v>
      </c>
      <c r="U692" s="223">
        <v>100</v>
      </c>
    </row>
    <row r="693" spans="1:21" s="286" customFormat="1" ht="34.5" customHeight="1" thickBot="1">
      <c r="A693" s="437"/>
      <c r="B693" s="231" t="s">
        <v>605</v>
      </c>
      <c r="C693" s="232" t="s">
        <v>606</v>
      </c>
      <c r="D693" s="233">
        <v>4</v>
      </c>
      <c r="E693" s="234" t="s">
        <v>46</v>
      </c>
      <c r="F693" s="15">
        <v>10800</v>
      </c>
      <c r="G693" s="131">
        <f t="shared" si="37"/>
        <v>7560</v>
      </c>
      <c r="H693" s="147"/>
      <c r="I693" s="126"/>
      <c r="J693" s="127">
        <f t="shared" si="38"/>
        <v>0</v>
      </c>
      <c r="K693" s="147"/>
      <c r="L693" s="233" t="s">
        <v>3</v>
      </c>
      <c r="M693" s="233" t="s">
        <v>602</v>
      </c>
      <c r="N693" s="233">
        <v>600</v>
      </c>
      <c r="O693" s="233">
        <v>1300</v>
      </c>
      <c r="P693" s="233" t="s">
        <v>42</v>
      </c>
      <c r="Q693" s="233" t="s">
        <v>97</v>
      </c>
      <c r="R693" s="233">
        <v>4</v>
      </c>
      <c r="S693" s="233">
        <v>500</v>
      </c>
      <c r="T693" s="235">
        <v>16.18</v>
      </c>
      <c r="U693" s="233">
        <v>100</v>
      </c>
    </row>
    <row r="694" spans="1:21" s="286" customFormat="1" ht="39.6" customHeight="1" thickTop="1" thickBot="1">
      <c r="A694" s="437"/>
      <c r="B694" s="215" t="s">
        <v>607</v>
      </c>
      <c r="C694" s="257" t="s">
        <v>608</v>
      </c>
      <c r="D694" s="217"/>
      <c r="E694" s="218" t="s">
        <v>39</v>
      </c>
      <c r="F694" s="75">
        <v>109680</v>
      </c>
      <c r="G694" s="81">
        <f t="shared" si="37"/>
        <v>76776</v>
      </c>
      <c r="H694" s="147"/>
      <c r="I694" s="82"/>
      <c r="J694" s="83">
        <f t="shared" si="38"/>
        <v>0</v>
      </c>
      <c r="K694" s="147"/>
      <c r="L694" s="217" t="s">
        <v>3</v>
      </c>
      <c r="M694" s="217" t="s">
        <v>602</v>
      </c>
      <c r="N694" s="217">
        <v>600</v>
      </c>
      <c r="O694" s="217">
        <v>1800</v>
      </c>
      <c r="P694" s="217" t="s">
        <v>42</v>
      </c>
      <c r="Q694" s="217" t="s">
        <v>97</v>
      </c>
      <c r="R694" s="217">
        <v>6</v>
      </c>
      <c r="S694" s="217">
        <v>500</v>
      </c>
      <c r="T694" s="236">
        <v>30.300000000000004</v>
      </c>
      <c r="U694" s="217">
        <v>100</v>
      </c>
    </row>
    <row r="695" spans="1:21" s="286" customFormat="1" ht="35.25" customHeight="1" thickTop="1">
      <c r="A695" s="437"/>
      <c r="B695" s="221" t="s">
        <v>609</v>
      </c>
      <c r="C695" s="222" t="s">
        <v>610</v>
      </c>
      <c r="D695" s="223">
        <v>1</v>
      </c>
      <c r="E695" s="224" t="s">
        <v>39</v>
      </c>
      <c r="F695" s="20">
        <v>44880</v>
      </c>
      <c r="G695" s="120">
        <f t="shared" si="37"/>
        <v>31416</v>
      </c>
      <c r="H695" s="147"/>
      <c r="I695" s="121"/>
      <c r="J695" s="122">
        <f t="shared" si="38"/>
        <v>0</v>
      </c>
      <c r="K695" s="147"/>
      <c r="L695" s="223" t="s">
        <v>3</v>
      </c>
      <c r="M695" s="223" t="s">
        <v>602</v>
      </c>
      <c r="N695" s="223">
        <v>600</v>
      </c>
      <c r="O695" s="223">
        <v>1800</v>
      </c>
      <c r="P695" s="223" t="s">
        <v>42</v>
      </c>
      <c r="Q695" s="223" t="s">
        <v>97</v>
      </c>
      <c r="R695" s="223">
        <v>6</v>
      </c>
      <c r="S695" s="223">
        <v>500</v>
      </c>
      <c r="T695" s="225">
        <v>30.300000000000004</v>
      </c>
      <c r="U695" s="223">
        <v>100</v>
      </c>
    </row>
    <row r="696" spans="1:21" s="286" customFormat="1" ht="35.25" customHeight="1" thickBot="1">
      <c r="A696" s="440"/>
      <c r="B696" s="231" t="s">
        <v>605</v>
      </c>
      <c r="C696" s="232" t="s">
        <v>606</v>
      </c>
      <c r="D696" s="233">
        <v>6</v>
      </c>
      <c r="E696" s="234" t="s">
        <v>46</v>
      </c>
      <c r="F696" s="15">
        <v>10800</v>
      </c>
      <c r="G696" s="131">
        <f t="shared" si="37"/>
        <v>7560</v>
      </c>
      <c r="H696" s="147"/>
      <c r="I696" s="126"/>
      <c r="J696" s="127">
        <f t="shared" si="38"/>
        <v>0</v>
      </c>
      <c r="K696" s="147"/>
      <c r="L696" s="233" t="s">
        <v>3</v>
      </c>
      <c r="M696" s="233" t="s">
        <v>602</v>
      </c>
      <c r="N696" s="233">
        <v>600</v>
      </c>
      <c r="O696" s="233">
        <v>1800</v>
      </c>
      <c r="P696" s="233" t="s">
        <v>42</v>
      </c>
      <c r="Q696" s="233" t="s">
        <v>97</v>
      </c>
      <c r="R696" s="233">
        <v>6</v>
      </c>
      <c r="S696" s="233">
        <v>500</v>
      </c>
      <c r="T696" s="235">
        <v>30.300000000000004</v>
      </c>
      <c r="U696" s="233">
        <v>100</v>
      </c>
    </row>
    <row r="697" spans="1:21" s="286" customFormat="1" ht="53.25" customHeight="1" thickTop="1" thickBot="1">
      <c r="A697" s="436"/>
      <c r="B697" s="215" t="s">
        <v>611</v>
      </c>
      <c r="C697" s="257" t="s">
        <v>612</v>
      </c>
      <c r="D697" s="217"/>
      <c r="E697" s="218" t="s">
        <v>39</v>
      </c>
      <c r="F697" s="75">
        <v>80040</v>
      </c>
      <c r="G697" s="81">
        <f t="shared" si="37"/>
        <v>56028</v>
      </c>
      <c r="H697" s="147"/>
      <c r="I697" s="82"/>
      <c r="J697" s="83">
        <f t="shared" si="38"/>
        <v>0</v>
      </c>
      <c r="K697" s="147"/>
      <c r="L697" s="217" t="s">
        <v>3</v>
      </c>
      <c r="M697" s="217" t="s">
        <v>602</v>
      </c>
      <c r="N697" s="217">
        <v>600</v>
      </c>
      <c r="O697" s="217">
        <v>1300</v>
      </c>
      <c r="P697" s="217" t="s">
        <v>57</v>
      </c>
      <c r="Q697" s="217" t="s">
        <v>148</v>
      </c>
      <c r="R697" s="217">
        <v>4</v>
      </c>
      <c r="S697" s="217">
        <v>500</v>
      </c>
      <c r="T697" s="236">
        <v>16.82</v>
      </c>
      <c r="U697" s="217">
        <v>100</v>
      </c>
    </row>
    <row r="698" spans="1:21" s="286" customFormat="1" ht="33.75" customHeight="1" thickTop="1">
      <c r="A698" s="437"/>
      <c r="B698" s="221" t="s">
        <v>613</v>
      </c>
      <c r="C698" s="222" t="s">
        <v>614</v>
      </c>
      <c r="D698" s="223">
        <v>1</v>
      </c>
      <c r="E698" s="224" t="s">
        <v>39</v>
      </c>
      <c r="F698" s="20">
        <v>43080</v>
      </c>
      <c r="G698" s="120">
        <f t="shared" si="37"/>
        <v>30156</v>
      </c>
      <c r="H698" s="147"/>
      <c r="I698" s="121"/>
      <c r="J698" s="122">
        <f t="shared" si="38"/>
        <v>0</v>
      </c>
      <c r="K698" s="147"/>
      <c r="L698" s="223" t="s">
        <v>3</v>
      </c>
      <c r="M698" s="223" t="s">
        <v>602</v>
      </c>
      <c r="N698" s="223">
        <v>600</v>
      </c>
      <c r="O698" s="223">
        <v>1300</v>
      </c>
      <c r="P698" s="223" t="s">
        <v>57</v>
      </c>
      <c r="Q698" s="223" t="s">
        <v>148</v>
      </c>
      <c r="R698" s="223">
        <v>4</v>
      </c>
      <c r="S698" s="223">
        <v>500</v>
      </c>
      <c r="T698" s="225">
        <v>16.82</v>
      </c>
      <c r="U698" s="223">
        <v>100</v>
      </c>
    </row>
    <row r="699" spans="1:21" s="286" customFormat="1" ht="33.75" customHeight="1" thickBot="1">
      <c r="A699" s="437"/>
      <c r="B699" s="231" t="s">
        <v>615</v>
      </c>
      <c r="C699" s="232" t="s">
        <v>616</v>
      </c>
      <c r="D699" s="233">
        <v>4</v>
      </c>
      <c r="E699" s="234" t="s">
        <v>46</v>
      </c>
      <c r="F699" s="15">
        <v>9240</v>
      </c>
      <c r="G699" s="131">
        <f t="shared" si="37"/>
        <v>6468</v>
      </c>
      <c r="H699" s="147"/>
      <c r="I699" s="126"/>
      <c r="J699" s="127">
        <f t="shared" si="38"/>
        <v>0</v>
      </c>
      <c r="K699" s="147"/>
      <c r="L699" s="233" t="s">
        <v>3</v>
      </c>
      <c r="M699" s="233" t="s">
        <v>602</v>
      </c>
      <c r="N699" s="233">
        <v>600</v>
      </c>
      <c r="O699" s="233">
        <v>1300</v>
      </c>
      <c r="P699" s="233" t="s">
        <v>57</v>
      </c>
      <c r="Q699" s="233" t="s">
        <v>148</v>
      </c>
      <c r="R699" s="233">
        <v>4</v>
      </c>
      <c r="S699" s="233">
        <v>500</v>
      </c>
      <c r="T699" s="235">
        <v>16.82</v>
      </c>
      <c r="U699" s="233">
        <v>100</v>
      </c>
    </row>
    <row r="700" spans="1:21" s="286" customFormat="1" ht="53.25" customHeight="1" thickTop="1" thickBot="1">
      <c r="A700" s="437"/>
      <c r="B700" s="215" t="s">
        <v>617</v>
      </c>
      <c r="C700" s="257" t="s">
        <v>618</v>
      </c>
      <c r="D700" s="217"/>
      <c r="E700" s="218" t="s">
        <v>39</v>
      </c>
      <c r="F700" s="75">
        <v>101400</v>
      </c>
      <c r="G700" s="81">
        <f t="shared" si="37"/>
        <v>70980</v>
      </c>
      <c r="H700" s="147"/>
      <c r="I700" s="82"/>
      <c r="J700" s="83">
        <f t="shared" si="38"/>
        <v>0</v>
      </c>
      <c r="K700" s="147"/>
      <c r="L700" s="217" t="s">
        <v>3</v>
      </c>
      <c r="M700" s="217" t="s">
        <v>602</v>
      </c>
      <c r="N700" s="217">
        <v>600</v>
      </c>
      <c r="O700" s="217">
        <v>1800</v>
      </c>
      <c r="P700" s="217" t="s">
        <v>57</v>
      </c>
      <c r="Q700" s="217" t="s">
        <v>148</v>
      </c>
      <c r="R700" s="217">
        <v>6</v>
      </c>
      <c r="S700" s="217">
        <v>500</v>
      </c>
      <c r="T700" s="236">
        <v>31.26</v>
      </c>
      <c r="U700" s="217">
        <v>100</v>
      </c>
    </row>
    <row r="701" spans="1:21" s="286" customFormat="1" ht="30" customHeight="1" thickTop="1">
      <c r="A701" s="437"/>
      <c r="B701" s="221" t="s">
        <v>619</v>
      </c>
      <c r="C701" s="222" t="s">
        <v>620</v>
      </c>
      <c r="D701" s="223">
        <v>1</v>
      </c>
      <c r="E701" s="224" t="s">
        <v>39</v>
      </c>
      <c r="F701" s="20">
        <v>45960</v>
      </c>
      <c r="G701" s="120">
        <f t="shared" si="37"/>
        <v>32172</v>
      </c>
      <c r="H701" s="147"/>
      <c r="I701" s="121"/>
      <c r="J701" s="122">
        <f t="shared" si="38"/>
        <v>0</v>
      </c>
      <c r="K701" s="147"/>
      <c r="L701" s="223" t="s">
        <v>3</v>
      </c>
      <c r="M701" s="223" t="s">
        <v>602</v>
      </c>
      <c r="N701" s="223">
        <v>600</v>
      </c>
      <c r="O701" s="223">
        <v>1800</v>
      </c>
      <c r="P701" s="223" t="s">
        <v>57</v>
      </c>
      <c r="Q701" s="223" t="s">
        <v>148</v>
      </c>
      <c r="R701" s="223">
        <v>6</v>
      </c>
      <c r="S701" s="223">
        <v>500</v>
      </c>
      <c r="T701" s="225">
        <v>31.26</v>
      </c>
      <c r="U701" s="223">
        <v>100</v>
      </c>
    </row>
    <row r="702" spans="1:21" s="286" customFormat="1" ht="30" customHeight="1" thickBot="1">
      <c r="A702" s="440"/>
      <c r="B702" s="231" t="s">
        <v>615</v>
      </c>
      <c r="C702" s="232" t="s">
        <v>616</v>
      </c>
      <c r="D702" s="233">
        <v>6</v>
      </c>
      <c r="E702" s="234" t="s">
        <v>46</v>
      </c>
      <c r="F702" s="14">
        <v>9240</v>
      </c>
      <c r="G702" s="131">
        <f t="shared" si="37"/>
        <v>6468</v>
      </c>
      <c r="H702" s="147"/>
      <c r="I702" s="126"/>
      <c r="J702" s="127">
        <f t="shared" si="38"/>
        <v>0</v>
      </c>
      <c r="K702" s="147"/>
      <c r="L702" s="233" t="s">
        <v>3</v>
      </c>
      <c r="M702" s="233" t="s">
        <v>602</v>
      </c>
      <c r="N702" s="233">
        <v>600</v>
      </c>
      <c r="O702" s="233">
        <v>1800</v>
      </c>
      <c r="P702" s="233" t="s">
        <v>57</v>
      </c>
      <c r="Q702" s="233" t="s">
        <v>148</v>
      </c>
      <c r="R702" s="233">
        <v>6</v>
      </c>
      <c r="S702" s="233">
        <v>500</v>
      </c>
      <c r="T702" s="235">
        <v>31.26</v>
      </c>
      <c r="U702" s="233">
        <v>100</v>
      </c>
    </row>
    <row r="703" spans="1:21" s="286" customFormat="1" ht="41.25" customHeight="1" thickTop="1" thickBot="1">
      <c r="A703" s="436"/>
      <c r="B703" s="215" t="s">
        <v>621</v>
      </c>
      <c r="C703" s="257" t="s">
        <v>622</v>
      </c>
      <c r="D703" s="217"/>
      <c r="E703" s="218" t="s">
        <v>39</v>
      </c>
      <c r="F703" s="75">
        <v>75480</v>
      </c>
      <c r="G703" s="81">
        <f t="shared" ref="G703:G708" si="39">F703-F703*$G$4</f>
        <v>52836</v>
      </c>
      <c r="H703" s="147"/>
      <c r="I703" s="82"/>
      <c r="J703" s="83">
        <f t="shared" ref="J703:J708" si="40">IF(I703*G703&gt;0,I703*G703,0)</f>
        <v>0</v>
      </c>
      <c r="K703" s="147"/>
      <c r="L703" s="217" t="s">
        <v>3</v>
      </c>
      <c r="M703" s="217" t="s">
        <v>602</v>
      </c>
      <c r="N703" s="217">
        <v>600</v>
      </c>
      <c r="O703" s="217">
        <v>1300</v>
      </c>
      <c r="P703" s="217" t="s">
        <v>197</v>
      </c>
      <c r="Q703" s="217" t="s">
        <v>97</v>
      </c>
      <c r="R703" s="217">
        <v>4</v>
      </c>
      <c r="S703" s="217">
        <v>500</v>
      </c>
      <c r="T703" s="236">
        <v>16.18</v>
      </c>
      <c r="U703" s="217">
        <v>100</v>
      </c>
    </row>
    <row r="704" spans="1:21" s="286" customFormat="1" ht="30" customHeight="1" thickTop="1">
      <c r="A704" s="437"/>
      <c r="B704" s="221" t="s">
        <v>603</v>
      </c>
      <c r="C704" s="222" t="s">
        <v>604</v>
      </c>
      <c r="D704" s="223">
        <v>1</v>
      </c>
      <c r="E704" s="224" t="s">
        <v>39</v>
      </c>
      <c r="F704" s="20">
        <v>41880</v>
      </c>
      <c r="G704" s="120">
        <f t="shared" si="39"/>
        <v>29316</v>
      </c>
      <c r="H704" s="147"/>
      <c r="I704" s="121"/>
      <c r="J704" s="122">
        <f t="shared" si="40"/>
        <v>0</v>
      </c>
      <c r="K704" s="147"/>
      <c r="L704" s="223" t="s">
        <v>3</v>
      </c>
      <c r="M704" s="223" t="s">
        <v>602</v>
      </c>
      <c r="N704" s="223">
        <v>600</v>
      </c>
      <c r="O704" s="223">
        <v>1300</v>
      </c>
      <c r="P704" s="223" t="s">
        <v>197</v>
      </c>
      <c r="Q704" s="223" t="s">
        <v>97</v>
      </c>
      <c r="R704" s="223">
        <v>4</v>
      </c>
      <c r="S704" s="223">
        <v>500</v>
      </c>
      <c r="T704" s="225">
        <v>16.18</v>
      </c>
      <c r="U704" s="223">
        <v>100</v>
      </c>
    </row>
    <row r="705" spans="1:21" s="286" customFormat="1" ht="30" customHeight="1" thickBot="1">
      <c r="A705" s="437"/>
      <c r="B705" s="231" t="s">
        <v>623</v>
      </c>
      <c r="C705" s="232" t="s">
        <v>624</v>
      </c>
      <c r="D705" s="233">
        <v>4</v>
      </c>
      <c r="E705" s="234" t="s">
        <v>46</v>
      </c>
      <c r="F705" s="15">
        <v>8400</v>
      </c>
      <c r="G705" s="131">
        <f t="shared" si="39"/>
        <v>5880</v>
      </c>
      <c r="H705" s="147"/>
      <c r="I705" s="126"/>
      <c r="J705" s="127">
        <f t="shared" si="40"/>
        <v>0</v>
      </c>
      <c r="K705" s="147"/>
      <c r="L705" s="233" t="s">
        <v>3</v>
      </c>
      <c r="M705" s="233" t="s">
        <v>602</v>
      </c>
      <c r="N705" s="233">
        <v>600</v>
      </c>
      <c r="O705" s="233">
        <v>1300</v>
      </c>
      <c r="P705" s="233" t="s">
        <v>197</v>
      </c>
      <c r="Q705" s="233" t="s">
        <v>97</v>
      </c>
      <c r="R705" s="233">
        <v>4</v>
      </c>
      <c r="S705" s="233">
        <v>500</v>
      </c>
      <c r="T705" s="235">
        <v>16.18</v>
      </c>
      <c r="U705" s="233">
        <v>100</v>
      </c>
    </row>
    <row r="706" spans="1:21" s="286" customFormat="1" ht="35.25" customHeight="1" thickTop="1" thickBot="1">
      <c r="A706" s="437"/>
      <c r="B706" s="215" t="s">
        <v>625</v>
      </c>
      <c r="C706" s="257" t="s">
        <v>626</v>
      </c>
      <c r="D706" s="217"/>
      <c r="E706" s="218" t="s">
        <v>39</v>
      </c>
      <c r="F706" s="75">
        <v>95280</v>
      </c>
      <c r="G706" s="81">
        <f t="shared" si="39"/>
        <v>66696</v>
      </c>
      <c r="H706" s="147"/>
      <c r="I706" s="82"/>
      <c r="J706" s="83">
        <f t="shared" si="40"/>
        <v>0</v>
      </c>
      <c r="K706" s="147"/>
      <c r="L706" s="217" t="s">
        <v>3</v>
      </c>
      <c r="M706" s="217" t="s">
        <v>602</v>
      </c>
      <c r="N706" s="217">
        <v>600</v>
      </c>
      <c r="O706" s="217">
        <v>1800</v>
      </c>
      <c r="P706" s="217" t="s">
        <v>197</v>
      </c>
      <c r="Q706" s="217" t="s">
        <v>97</v>
      </c>
      <c r="R706" s="217">
        <v>6</v>
      </c>
      <c r="S706" s="217">
        <v>500</v>
      </c>
      <c r="T706" s="236">
        <v>30.300000000000004</v>
      </c>
      <c r="U706" s="217">
        <v>100</v>
      </c>
    </row>
    <row r="707" spans="1:21" s="286" customFormat="1" ht="29.25" customHeight="1" thickTop="1">
      <c r="A707" s="437"/>
      <c r="B707" s="221" t="s">
        <v>609</v>
      </c>
      <c r="C707" s="222" t="s">
        <v>610</v>
      </c>
      <c r="D707" s="223">
        <v>1</v>
      </c>
      <c r="E707" s="224" t="s">
        <v>39</v>
      </c>
      <c r="F707" s="20">
        <v>44880</v>
      </c>
      <c r="G707" s="120">
        <f t="shared" si="39"/>
        <v>31416</v>
      </c>
      <c r="H707" s="147"/>
      <c r="I707" s="121"/>
      <c r="J707" s="122">
        <f t="shared" si="40"/>
        <v>0</v>
      </c>
      <c r="K707" s="147"/>
      <c r="L707" s="223" t="s">
        <v>3</v>
      </c>
      <c r="M707" s="223" t="s">
        <v>602</v>
      </c>
      <c r="N707" s="223">
        <v>600</v>
      </c>
      <c r="O707" s="223">
        <v>1800</v>
      </c>
      <c r="P707" s="223" t="s">
        <v>197</v>
      </c>
      <c r="Q707" s="223" t="s">
        <v>97</v>
      </c>
      <c r="R707" s="223">
        <v>6</v>
      </c>
      <c r="S707" s="223">
        <v>500</v>
      </c>
      <c r="T707" s="225">
        <v>30.300000000000004</v>
      </c>
      <c r="U707" s="223">
        <v>100</v>
      </c>
    </row>
    <row r="708" spans="1:21" s="286" customFormat="1" ht="29.25" customHeight="1" thickBot="1">
      <c r="A708" s="440"/>
      <c r="B708" s="231" t="s">
        <v>623</v>
      </c>
      <c r="C708" s="232" t="s">
        <v>624</v>
      </c>
      <c r="D708" s="233">
        <v>6</v>
      </c>
      <c r="E708" s="234" t="s">
        <v>46</v>
      </c>
      <c r="F708" s="15">
        <v>8400</v>
      </c>
      <c r="G708" s="131">
        <f t="shared" si="39"/>
        <v>5880</v>
      </c>
      <c r="H708" s="147"/>
      <c r="I708" s="126"/>
      <c r="J708" s="127">
        <f t="shared" si="40"/>
        <v>0</v>
      </c>
      <c r="K708" s="147"/>
      <c r="L708" s="233" t="s">
        <v>3</v>
      </c>
      <c r="M708" s="233" t="s">
        <v>602</v>
      </c>
      <c r="N708" s="233">
        <v>600</v>
      </c>
      <c r="O708" s="233">
        <v>1800</v>
      </c>
      <c r="P708" s="233" t="s">
        <v>197</v>
      </c>
      <c r="Q708" s="233" t="s">
        <v>97</v>
      </c>
      <c r="R708" s="233">
        <v>6</v>
      </c>
      <c r="S708" s="233">
        <v>500</v>
      </c>
      <c r="T708" s="235">
        <v>30.300000000000004</v>
      </c>
      <c r="U708" s="233">
        <v>100</v>
      </c>
    </row>
    <row r="709" spans="1:21" s="286" customFormat="1" ht="21" thickTop="1" thickBot="1">
      <c r="A709" s="193"/>
      <c r="B709" s="193"/>
      <c r="C709" s="238" t="s">
        <v>627</v>
      </c>
      <c r="D709" s="238"/>
      <c r="E709" s="239"/>
      <c r="F709" s="66"/>
      <c r="G709" s="67"/>
      <c r="H709" s="147"/>
      <c r="I709" s="68"/>
      <c r="J709" s="69"/>
      <c r="K709" s="147"/>
      <c r="L709" s="241"/>
      <c r="M709" s="241"/>
      <c r="N709" s="241"/>
      <c r="O709" s="241"/>
      <c r="P709" s="241"/>
      <c r="Q709" s="241"/>
      <c r="R709" s="241"/>
      <c r="S709" s="241"/>
      <c r="T709" s="242"/>
      <c r="U709" s="241"/>
    </row>
    <row r="710" spans="1:21" s="286" customFormat="1" ht="93.6" customHeight="1" thickTop="1" thickBot="1">
      <c r="A710" s="277"/>
      <c r="B710" s="244" t="s">
        <v>628</v>
      </c>
      <c r="C710" s="245" t="s">
        <v>629</v>
      </c>
      <c r="D710" s="246"/>
      <c r="E710" s="247" t="s">
        <v>39</v>
      </c>
      <c r="F710" s="53">
        <v>50280</v>
      </c>
      <c r="G710" s="84">
        <f t="shared" ref="G710:G724" si="41">F710-F710*$G$4</f>
        <v>35196</v>
      </c>
      <c r="H710" s="147"/>
      <c r="I710" s="85"/>
      <c r="J710" s="86">
        <f t="shared" ref="J710:J724" si="42">IF(I710*G710&gt;0,I710*G710,0)</f>
        <v>0</v>
      </c>
      <c r="K710" s="147"/>
      <c r="L710" s="248" t="s">
        <v>3</v>
      </c>
      <c r="M710" s="248" t="s">
        <v>630</v>
      </c>
      <c r="N710" s="248">
        <v>600</v>
      </c>
      <c r="O710" s="248" t="s">
        <v>71</v>
      </c>
      <c r="P710" s="248" t="s">
        <v>42</v>
      </c>
      <c r="Q710" s="248" t="s">
        <v>97</v>
      </c>
      <c r="R710" s="248">
        <v>2</v>
      </c>
      <c r="S710" s="248">
        <v>500</v>
      </c>
      <c r="T710" s="249">
        <v>8.39</v>
      </c>
      <c r="U710" s="248" t="s">
        <v>71</v>
      </c>
    </row>
    <row r="711" spans="1:21" s="286" customFormat="1" ht="93.6" customHeight="1" thickTop="1" thickBot="1">
      <c r="A711" s="278"/>
      <c r="B711" s="251" t="s">
        <v>631</v>
      </c>
      <c r="C711" s="252" t="s">
        <v>632</v>
      </c>
      <c r="D711" s="253"/>
      <c r="E711" s="254" t="s">
        <v>39</v>
      </c>
      <c r="F711" s="54">
        <v>47640</v>
      </c>
      <c r="G711" s="87">
        <f t="shared" si="41"/>
        <v>33348</v>
      </c>
      <c r="H711" s="147"/>
      <c r="I711" s="88"/>
      <c r="J711" s="89">
        <f t="shared" si="42"/>
        <v>0</v>
      </c>
      <c r="K711" s="147"/>
      <c r="L711" s="255" t="s">
        <v>3</v>
      </c>
      <c r="M711" s="255" t="s">
        <v>630</v>
      </c>
      <c r="N711" s="255">
        <v>600</v>
      </c>
      <c r="O711" s="255" t="s">
        <v>71</v>
      </c>
      <c r="P711" s="255" t="s">
        <v>57</v>
      </c>
      <c r="Q711" s="255" t="s">
        <v>148</v>
      </c>
      <c r="R711" s="255">
        <v>2</v>
      </c>
      <c r="S711" s="255">
        <v>500</v>
      </c>
      <c r="T711" s="256">
        <v>8.39</v>
      </c>
      <c r="U711" s="255" t="s">
        <v>71</v>
      </c>
    </row>
    <row r="712" spans="1:21" s="286" customFormat="1" ht="93.6" customHeight="1" thickTop="1" thickBot="1">
      <c r="A712" s="278"/>
      <c r="B712" s="251" t="s">
        <v>633</v>
      </c>
      <c r="C712" s="252" t="s">
        <v>634</v>
      </c>
      <c r="D712" s="253"/>
      <c r="E712" s="254" t="s">
        <v>39</v>
      </c>
      <c r="F712" s="54">
        <v>46440</v>
      </c>
      <c r="G712" s="87">
        <f t="shared" si="41"/>
        <v>32508</v>
      </c>
      <c r="H712" s="147"/>
      <c r="I712" s="88"/>
      <c r="J712" s="89">
        <f t="shared" si="42"/>
        <v>0</v>
      </c>
      <c r="K712" s="147"/>
      <c r="L712" s="255" t="s">
        <v>3</v>
      </c>
      <c r="M712" s="255" t="s">
        <v>630</v>
      </c>
      <c r="N712" s="255">
        <v>600</v>
      </c>
      <c r="O712" s="255" t="s">
        <v>71</v>
      </c>
      <c r="P712" s="255" t="s">
        <v>197</v>
      </c>
      <c r="Q712" s="255" t="s">
        <v>97</v>
      </c>
      <c r="R712" s="255">
        <v>2</v>
      </c>
      <c r="S712" s="255">
        <v>500</v>
      </c>
      <c r="T712" s="256">
        <v>8.39</v>
      </c>
      <c r="U712" s="255" t="s">
        <v>71</v>
      </c>
    </row>
    <row r="713" spans="1:21" s="286" customFormat="1" ht="77.45" customHeight="1" thickTop="1" thickBot="1">
      <c r="A713" s="278"/>
      <c r="B713" s="251" t="s">
        <v>635</v>
      </c>
      <c r="C713" s="252" t="s">
        <v>636</v>
      </c>
      <c r="D713" s="253"/>
      <c r="E713" s="254" t="s">
        <v>39</v>
      </c>
      <c r="F713" s="54">
        <v>27600</v>
      </c>
      <c r="G713" s="87">
        <f t="shared" si="41"/>
        <v>19320</v>
      </c>
      <c r="H713" s="147"/>
      <c r="I713" s="88"/>
      <c r="J713" s="89">
        <f t="shared" si="42"/>
        <v>0</v>
      </c>
      <c r="K713" s="147"/>
      <c r="L713" s="255" t="s">
        <v>3</v>
      </c>
      <c r="M713" s="255" t="s">
        <v>630</v>
      </c>
      <c r="N713" s="255">
        <v>600</v>
      </c>
      <c r="O713" s="255" t="s">
        <v>71</v>
      </c>
      <c r="P713" s="255" t="s">
        <v>42</v>
      </c>
      <c r="Q713" s="255" t="s">
        <v>97</v>
      </c>
      <c r="R713" s="255">
        <v>1</v>
      </c>
      <c r="S713" s="255">
        <v>500</v>
      </c>
      <c r="T713" s="256">
        <v>4.6399999999999997</v>
      </c>
      <c r="U713" s="255" t="s">
        <v>71</v>
      </c>
    </row>
    <row r="714" spans="1:21" s="286" customFormat="1" ht="77.45" customHeight="1" thickTop="1" thickBot="1">
      <c r="A714" s="278"/>
      <c r="B714" s="251" t="s">
        <v>637</v>
      </c>
      <c r="C714" s="252" t="s">
        <v>638</v>
      </c>
      <c r="D714" s="253"/>
      <c r="E714" s="254" t="s">
        <v>39</v>
      </c>
      <c r="F714" s="54">
        <v>26400</v>
      </c>
      <c r="G714" s="87">
        <f t="shared" si="41"/>
        <v>18480</v>
      </c>
      <c r="H714" s="147"/>
      <c r="I714" s="88"/>
      <c r="J714" s="89">
        <f t="shared" si="42"/>
        <v>0</v>
      </c>
      <c r="K714" s="147"/>
      <c r="L714" s="255" t="s">
        <v>3</v>
      </c>
      <c r="M714" s="255" t="s">
        <v>630</v>
      </c>
      <c r="N714" s="255">
        <v>600</v>
      </c>
      <c r="O714" s="255" t="s">
        <v>71</v>
      </c>
      <c r="P714" s="255" t="s">
        <v>57</v>
      </c>
      <c r="Q714" s="255" t="s">
        <v>148</v>
      </c>
      <c r="R714" s="255">
        <v>1</v>
      </c>
      <c r="S714" s="255">
        <v>500</v>
      </c>
      <c r="T714" s="256">
        <v>4.42</v>
      </c>
      <c r="U714" s="255" t="s">
        <v>71</v>
      </c>
    </row>
    <row r="715" spans="1:21" s="286" customFormat="1" ht="77.45" customHeight="1" thickTop="1" thickBot="1">
      <c r="B715" s="280" t="s">
        <v>639</v>
      </c>
      <c r="C715" s="281" t="s">
        <v>640</v>
      </c>
      <c r="D715" s="282"/>
      <c r="E715" s="283" t="s">
        <v>39</v>
      </c>
      <c r="F715" s="56">
        <v>26160</v>
      </c>
      <c r="G715" s="90">
        <f t="shared" si="41"/>
        <v>18312</v>
      </c>
      <c r="H715" s="147"/>
      <c r="I715" s="93"/>
      <c r="J715" s="94">
        <f t="shared" si="42"/>
        <v>0</v>
      </c>
      <c r="K715" s="147"/>
      <c r="L715" s="284" t="s">
        <v>3</v>
      </c>
      <c r="M715" s="284" t="s">
        <v>630</v>
      </c>
      <c r="N715" s="284">
        <v>600</v>
      </c>
      <c r="O715" s="284" t="s">
        <v>71</v>
      </c>
      <c r="P715" s="284" t="s">
        <v>197</v>
      </c>
      <c r="Q715" s="284" t="s">
        <v>97</v>
      </c>
      <c r="R715" s="284">
        <v>1</v>
      </c>
      <c r="S715" s="284">
        <v>500</v>
      </c>
      <c r="T715" s="285">
        <v>4.6399999999999997</v>
      </c>
      <c r="U715" s="284" t="s">
        <v>71</v>
      </c>
    </row>
    <row r="716" spans="1:21" s="286" customFormat="1" ht="48" customHeight="1" thickTop="1" thickBot="1">
      <c r="A716" s="436"/>
      <c r="B716" s="215" t="s">
        <v>641</v>
      </c>
      <c r="C716" s="257" t="s">
        <v>642</v>
      </c>
      <c r="D716" s="217"/>
      <c r="E716" s="218" t="s">
        <v>39</v>
      </c>
      <c r="F716" s="75">
        <v>77880</v>
      </c>
      <c r="G716" s="81">
        <f t="shared" si="41"/>
        <v>54516</v>
      </c>
      <c r="H716" s="147"/>
      <c r="I716" s="82"/>
      <c r="J716" s="83">
        <f t="shared" si="42"/>
        <v>0</v>
      </c>
      <c r="K716" s="147"/>
      <c r="L716" s="217" t="s">
        <v>3</v>
      </c>
      <c r="M716" s="217" t="s">
        <v>630</v>
      </c>
      <c r="N716" s="217">
        <v>600</v>
      </c>
      <c r="O716" s="217" t="s">
        <v>71</v>
      </c>
      <c r="P716" s="217" t="s">
        <v>42</v>
      </c>
      <c r="Q716" s="217" t="s">
        <v>97</v>
      </c>
      <c r="R716" s="217">
        <v>3</v>
      </c>
      <c r="S716" s="217">
        <v>500</v>
      </c>
      <c r="T716" s="236">
        <v>13.030000000000001</v>
      </c>
      <c r="U716" s="217">
        <v>60</v>
      </c>
    </row>
    <row r="717" spans="1:21" s="286" customFormat="1" ht="31.5" customHeight="1" thickTop="1">
      <c r="A717" s="437"/>
      <c r="B717" s="221" t="s">
        <v>628</v>
      </c>
      <c r="C717" s="222" t="s">
        <v>629</v>
      </c>
      <c r="D717" s="223">
        <v>1</v>
      </c>
      <c r="E717" s="224" t="s">
        <v>39</v>
      </c>
      <c r="F717" s="20">
        <v>50280</v>
      </c>
      <c r="G717" s="120">
        <f t="shared" si="41"/>
        <v>35196</v>
      </c>
      <c r="H717" s="147"/>
      <c r="I717" s="121"/>
      <c r="J717" s="122">
        <f t="shared" si="42"/>
        <v>0</v>
      </c>
      <c r="K717" s="147"/>
      <c r="L717" s="223" t="s">
        <v>3</v>
      </c>
      <c r="M717" s="223" t="s">
        <v>630</v>
      </c>
      <c r="N717" s="223">
        <v>600</v>
      </c>
      <c r="O717" s="223" t="s">
        <v>71</v>
      </c>
      <c r="P717" s="223" t="s">
        <v>42</v>
      </c>
      <c r="Q717" s="223" t="s">
        <v>97</v>
      </c>
      <c r="R717" s="223">
        <v>3</v>
      </c>
      <c r="S717" s="223">
        <v>500</v>
      </c>
      <c r="T717" s="225">
        <v>13.030000000000001</v>
      </c>
      <c r="U717" s="223">
        <v>60</v>
      </c>
    </row>
    <row r="718" spans="1:21" s="286" customFormat="1" ht="31.5" customHeight="1" thickBot="1">
      <c r="A718" s="440"/>
      <c r="B718" s="231" t="s">
        <v>635</v>
      </c>
      <c r="C718" s="232" t="s">
        <v>636</v>
      </c>
      <c r="D718" s="233">
        <v>1</v>
      </c>
      <c r="E718" s="234" t="s">
        <v>39</v>
      </c>
      <c r="F718" s="15">
        <v>27600</v>
      </c>
      <c r="G718" s="131">
        <f t="shared" si="41"/>
        <v>19320</v>
      </c>
      <c r="H718" s="147"/>
      <c r="I718" s="126"/>
      <c r="J718" s="127">
        <f t="shared" si="42"/>
        <v>0</v>
      </c>
      <c r="K718" s="147"/>
      <c r="L718" s="233" t="s">
        <v>3</v>
      </c>
      <c r="M718" s="233" t="s">
        <v>630</v>
      </c>
      <c r="N718" s="233">
        <v>600</v>
      </c>
      <c r="O718" s="233" t="s">
        <v>71</v>
      </c>
      <c r="P718" s="233" t="s">
        <v>42</v>
      </c>
      <c r="Q718" s="233" t="s">
        <v>97</v>
      </c>
      <c r="R718" s="233">
        <v>3</v>
      </c>
      <c r="S718" s="233">
        <v>500</v>
      </c>
      <c r="T718" s="235">
        <v>13.030000000000001</v>
      </c>
      <c r="U718" s="233">
        <v>60</v>
      </c>
    </row>
    <row r="719" spans="1:21" s="286" customFormat="1" ht="49.5" customHeight="1" thickTop="1" thickBot="1">
      <c r="A719" s="436"/>
      <c r="B719" s="215" t="s">
        <v>643</v>
      </c>
      <c r="C719" s="257" t="s">
        <v>644</v>
      </c>
      <c r="D719" s="217"/>
      <c r="E719" s="218" t="s">
        <v>39</v>
      </c>
      <c r="F719" s="75">
        <v>74040</v>
      </c>
      <c r="G719" s="81">
        <f t="shared" si="41"/>
        <v>51828</v>
      </c>
      <c r="H719" s="147"/>
      <c r="I719" s="82"/>
      <c r="J719" s="83">
        <f t="shared" si="42"/>
        <v>0</v>
      </c>
      <c r="K719" s="147"/>
      <c r="L719" s="217" t="s">
        <v>3</v>
      </c>
      <c r="M719" s="217" t="s">
        <v>630</v>
      </c>
      <c r="N719" s="217">
        <v>600</v>
      </c>
      <c r="O719" s="217" t="s">
        <v>71</v>
      </c>
      <c r="P719" s="217" t="s">
        <v>57</v>
      </c>
      <c r="Q719" s="217" t="s">
        <v>148</v>
      </c>
      <c r="R719" s="217">
        <v>3</v>
      </c>
      <c r="S719" s="217">
        <v>500</v>
      </c>
      <c r="T719" s="236">
        <v>12.81</v>
      </c>
      <c r="U719" s="217">
        <v>60</v>
      </c>
    </row>
    <row r="720" spans="1:21" s="286" customFormat="1" ht="34.5" customHeight="1" thickTop="1">
      <c r="A720" s="437"/>
      <c r="B720" s="221" t="s">
        <v>631</v>
      </c>
      <c r="C720" s="222" t="s">
        <v>632</v>
      </c>
      <c r="D720" s="223">
        <v>1</v>
      </c>
      <c r="E720" s="224" t="s">
        <v>39</v>
      </c>
      <c r="F720" s="20">
        <v>47640</v>
      </c>
      <c r="G720" s="120">
        <f t="shared" si="41"/>
        <v>33348</v>
      </c>
      <c r="H720" s="147"/>
      <c r="I720" s="121"/>
      <c r="J720" s="122">
        <f t="shared" si="42"/>
        <v>0</v>
      </c>
      <c r="K720" s="147"/>
      <c r="L720" s="223" t="s">
        <v>3</v>
      </c>
      <c r="M720" s="223" t="s">
        <v>630</v>
      </c>
      <c r="N720" s="223">
        <v>600</v>
      </c>
      <c r="O720" s="223" t="s">
        <v>71</v>
      </c>
      <c r="P720" s="223" t="s">
        <v>57</v>
      </c>
      <c r="Q720" s="223" t="s">
        <v>148</v>
      </c>
      <c r="R720" s="223">
        <v>3</v>
      </c>
      <c r="S720" s="223">
        <v>500</v>
      </c>
      <c r="T720" s="225">
        <v>12.81</v>
      </c>
      <c r="U720" s="223">
        <v>60</v>
      </c>
    </row>
    <row r="721" spans="1:21" s="286" customFormat="1" ht="37.5" customHeight="1" thickBot="1">
      <c r="A721" s="440"/>
      <c r="B721" s="231" t="s">
        <v>637</v>
      </c>
      <c r="C721" s="232" t="s">
        <v>638</v>
      </c>
      <c r="D721" s="233">
        <v>1</v>
      </c>
      <c r="E721" s="234" t="s">
        <v>39</v>
      </c>
      <c r="F721" s="15">
        <v>26400</v>
      </c>
      <c r="G721" s="131">
        <f t="shared" si="41"/>
        <v>18480</v>
      </c>
      <c r="H721" s="147"/>
      <c r="I721" s="126"/>
      <c r="J721" s="127">
        <f t="shared" si="42"/>
        <v>0</v>
      </c>
      <c r="K721" s="147"/>
      <c r="L721" s="233" t="s">
        <v>3</v>
      </c>
      <c r="M721" s="233" t="s">
        <v>630</v>
      </c>
      <c r="N721" s="233">
        <v>600</v>
      </c>
      <c r="O721" s="233" t="s">
        <v>71</v>
      </c>
      <c r="P721" s="233" t="s">
        <v>57</v>
      </c>
      <c r="Q721" s="233" t="s">
        <v>148</v>
      </c>
      <c r="R721" s="233">
        <v>3</v>
      </c>
      <c r="S721" s="233">
        <v>500</v>
      </c>
      <c r="T721" s="235">
        <v>12.81</v>
      </c>
      <c r="U721" s="233">
        <v>60</v>
      </c>
    </row>
    <row r="722" spans="1:21" s="286" customFormat="1" ht="45.75" customHeight="1" thickTop="1" thickBot="1">
      <c r="A722" s="436"/>
      <c r="B722" s="215" t="s">
        <v>645</v>
      </c>
      <c r="C722" s="257" t="s">
        <v>646</v>
      </c>
      <c r="D722" s="217"/>
      <c r="E722" s="218" t="s">
        <v>39</v>
      </c>
      <c r="F722" s="75">
        <v>72600</v>
      </c>
      <c r="G722" s="81">
        <f t="shared" si="41"/>
        <v>50820</v>
      </c>
      <c r="H722" s="147"/>
      <c r="I722" s="82"/>
      <c r="J722" s="83">
        <f t="shared" si="42"/>
        <v>0</v>
      </c>
      <c r="K722" s="147"/>
      <c r="L722" s="217" t="s">
        <v>3</v>
      </c>
      <c r="M722" s="217" t="s">
        <v>630</v>
      </c>
      <c r="N722" s="217">
        <v>600</v>
      </c>
      <c r="O722" s="217" t="s">
        <v>71</v>
      </c>
      <c r="P722" s="217" t="s">
        <v>197</v>
      </c>
      <c r="Q722" s="217" t="s">
        <v>97</v>
      </c>
      <c r="R722" s="217">
        <v>3</v>
      </c>
      <c r="S722" s="217">
        <v>500</v>
      </c>
      <c r="T722" s="236">
        <v>13.030000000000001</v>
      </c>
      <c r="U722" s="217">
        <v>60</v>
      </c>
    </row>
    <row r="723" spans="1:21" s="286" customFormat="1" ht="26.25" thickTop="1">
      <c r="A723" s="437"/>
      <c r="B723" s="221" t="s">
        <v>633</v>
      </c>
      <c r="C723" s="222" t="s">
        <v>634</v>
      </c>
      <c r="D723" s="223">
        <v>1</v>
      </c>
      <c r="E723" s="224" t="s">
        <v>39</v>
      </c>
      <c r="F723" s="20">
        <v>46440</v>
      </c>
      <c r="G723" s="120">
        <f t="shared" si="41"/>
        <v>32508</v>
      </c>
      <c r="H723" s="147"/>
      <c r="I723" s="121"/>
      <c r="J723" s="122">
        <f t="shared" si="42"/>
        <v>0</v>
      </c>
      <c r="K723" s="147"/>
      <c r="L723" s="223" t="s">
        <v>3</v>
      </c>
      <c r="M723" s="223" t="s">
        <v>630</v>
      </c>
      <c r="N723" s="223">
        <v>600</v>
      </c>
      <c r="O723" s="223" t="s">
        <v>71</v>
      </c>
      <c r="P723" s="223" t="s">
        <v>197</v>
      </c>
      <c r="Q723" s="223" t="s">
        <v>97</v>
      </c>
      <c r="R723" s="223">
        <v>3</v>
      </c>
      <c r="S723" s="223">
        <v>500</v>
      </c>
      <c r="T723" s="225">
        <v>13.030000000000001</v>
      </c>
      <c r="U723" s="223">
        <v>60</v>
      </c>
    </row>
    <row r="724" spans="1:21" s="286" customFormat="1" ht="26.25" thickBot="1">
      <c r="A724" s="440"/>
      <c r="B724" s="231" t="s">
        <v>639</v>
      </c>
      <c r="C724" s="232" t="s">
        <v>640</v>
      </c>
      <c r="D724" s="233">
        <v>1</v>
      </c>
      <c r="E724" s="229" t="s">
        <v>39</v>
      </c>
      <c r="F724" s="14">
        <v>26160</v>
      </c>
      <c r="G724" s="131">
        <f t="shared" si="41"/>
        <v>18312</v>
      </c>
      <c r="H724" s="147"/>
      <c r="I724" s="126"/>
      <c r="J724" s="127">
        <f t="shared" si="42"/>
        <v>0</v>
      </c>
      <c r="K724" s="147"/>
      <c r="L724" s="233" t="s">
        <v>3</v>
      </c>
      <c r="M724" s="233" t="s">
        <v>630</v>
      </c>
      <c r="N724" s="233">
        <v>600</v>
      </c>
      <c r="O724" s="233" t="s">
        <v>71</v>
      </c>
      <c r="P724" s="233" t="s">
        <v>197</v>
      </c>
      <c r="Q724" s="233" t="s">
        <v>97</v>
      </c>
      <c r="R724" s="233">
        <v>3</v>
      </c>
      <c r="S724" s="233">
        <v>500</v>
      </c>
      <c r="T724" s="235">
        <v>13.030000000000001</v>
      </c>
      <c r="U724" s="233">
        <v>60</v>
      </c>
    </row>
    <row r="725" spans="1:21" s="286" customFormat="1" ht="21" thickTop="1" thickBot="1">
      <c r="A725" s="208"/>
      <c r="B725" s="208"/>
      <c r="C725" s="210" t="s">
        <v>647</v>
      </c>
      <c r="D725" s="210"/>
      <c r="E725" s="211"/>
      <c r="F725" s="70"/>
      <c r="G725" s="71"/>
      <c r="H725" s="147"/>
      <c r="I725" s="65"/>
      <c r="J725" s="72"/>
      <c r="K725" s="147"/>
      <c r="L725" s="213"/>
      <c r="M725" s="213"/>
      <c r="N725" s="213"/>
      <c r="O725" s="213"/>
      <c r="P725" s="213"/>
      <c r="Q725" s="213"/>
      <c r="R725" s="213"/>
      <c r="S725" s="213"/>
      <c r="T725" s="214"/>
      <c r="U725" s="213"/>
    </row>
    <row r="726" spans="1:21" s="286" customFormat="1" ht="33" thickTop="1" thickBot="1">
      <c r="A726" s="436"/>
      <c r="B726" s="215" t="s">
        <v>648</v>
      </c>
      <c r="C726" s="257" t="s">
        <v>649</v>
      </c>
      <c r="D726" s="217"/>
      <c r="E726" s="218" t="s">
        <v>39</v>
      </c>
      <c r="F726" s="75">
        <v>53880</v>
      </c>
      <c r="G726" s="81">
        <f t="shared" ref="G726:G757" si="43">F726-F726*$G$4</f>
        <v>37716</v>
      </c>
      <c r="H726" s="147"/>
      <c r="I726" s="82"/>
      <c r="J726" s="83">
        <f t="shared" ref="J726:J757" si="44">IF(I726*G726&gt;0,I726*G726,0)</f>
        <v>0</v>
      </c>
      <c r="K726" s="147"/>
      <c r="L726" s="217" t="s">
        <v>6</v>
      </c>
      <c r="M726" s="217" t="s">
        <v>650</v>
      </c>
      <c r="N726" s="217">
        <v>400</v>
      </c>
      <c r="O726" s="217" t="s">
        <v>651</v>
      </c>
      <c r="P726" s="217" t="s">
        <v>42</v>
      </c>
      <c r="Q726" s="217" t="s">
        <v>97</v>
      </c>
      <c r="R726" s="217">
        <v>2</v>
      </c>
      <c r="S726" s="217">
        <v>500</v>
      </c>
      <c r="T726" s="236">
        <v>11.826000000000001</v>
      </c>
      <c r="U726" s="217">
        <v>50</v>
      </c>
    </row>
    <row r="727" spans="1:21" s="286" customFormat="1" ht="26.25" thickTop="1">
      <c r="A727" s="437"/>
      <c r="B727" s="221" t="s">
        <v>652</v>
      </c>
      <c r="C727" s="222" t="s">
        <v>653</v>
      </c>
      <c r="D727" s="223">
        <v>1</v>
      </c>
      <c r="E727" s="224" t="s">
        <v>39</v>
      </c>
      <c r="F727" s="20">
        <v>44520</v>
      </c>
      <c r="G727" s="120">
        <f t="shared" si="43"/>
        <v>31164</v>
      </c>
      <c r="H727" s="147"/>
      <c r="I727" s="121"/>
      <c r="J727" s="122">
        <f t="shared" si="44"/>
        <v>0</v>
      </c>
      <c r="K727" s="147"/>
      <c r="L727" s="223" t="s">
        <v>6</v>
      </c>
      <c r="M727" s="223" t="s">
        <v>650</v>
      </c>
      <c r="N727" s="223">
        <v>400</v>
      </c>
      <c r="O727" s="223" t="s">
        <v>651</v>
      </c>
      <c r="P727" s="223" t="s">
        <v>42</v>
      </c>
      <c r="Q727" s="223" t="s">
        <v>97</v>
      </c>
      <c r="R727" s="223">
        <v>2</v>
      </c>
      <c r="S727" s="223">
        <v>500</v>
      </c>
      <c r="T727" s="225">
        <v>11.826000000000001</v>
      </c>
      <c r="U727" s="223">
        <v>50</v>
      </c>
    </row>
    <row r="728" spans="1:21" s="286" customFormat="1" ht="25.5">
      <c r="A728" s="437"/>
      <c r="B728" s="226" t="s">
        <v>654</v>
      </c>
      <c r="C728" s="227" t="s">
        <v>655</v>
      </c>
      <c r="D728" s="228">
        <v>1</v>
      </c>
      <c r="E728" s="229" t="s">
        <v>39</v>
      </c>
      <c r="F728" s="14">
        <v>3720</v>
      </c>
      <c r="G728" s="128">
        <f t="shared" si="43"/>
        <v>2604</v>
      </c>
      <c r="H728" s="147"/>
      <c r="I728" s="123"/>
      <c r="J728" s="124">
        <f t="shared" si="44"/>
        <v>0</v>
      </c>
      <c r="K728" s="147"/>
      <c r="L728" s="228" t="s">
        <v>6</v>
      </c>
      <c r="M728" s="228" t="s">
        <v>650</v>
      </c>
      <c r="N728" s="228">
        <v>400</v>
      </c>
      <c r="O728" s="228" t="s">
        <v>651</v>
      </c>
      <c r="P728" s="228" t="s">
        <v>42</v>
      </c>
      <c r="Q728" s="228" t="s">
        <v>97</v>
      </c>
      <c r="R728" s="228">
        <v>2</v>
      </c>
      <c r="S728" s="228">
        <v>500</v>
      </c>
      <c r="T728" s="230">
        <v>11.826000000000001</v>
      </c>
      <c r="U728" s="228">
        <v>50</v>
      </c>
    </row>
    <row r="729" spans="1:21" s="286" customFormat="1" ht="24" customHeight="1" thickBot="1">
      <c r="A729" s="437"/>
      <c r="B729" s="231" t="s">
        <v>656</v>
      </c>
      <c r="C729" s="232" t="s">
        <v>657</v>
      </c>
      <c r="D729" s="233">
        <v>1</v>
      </c>
      <c r="E729" s="234" t="s">
        <v>39</v>
      </c>
      <c r="F729" s="15">
        <v>5640</v>
      </c>
      <c r="G729" s="131">
        <f t="shared" si="43"/>
        <v>3948</v>
      </c>
      <c r="H729" s="147"/>
      <c r="I729" s="126"/>
      <c r="J729" s="127">
        <f t="shared" si="44"/>
        <v>0</v>
      </c>
      <c r="K729" s="147"/>
      <c r="L729" s="233" t="s">
        <v>6</v>
      </c>
      <c r="M729" s="233" t="s">
        <v>650</v>
      </c>
      <c r="N729" s="233">
        <v>400</v>
      </c>
      <c r="O729" s="233" t="s">
        <v>651</v>
      </c>
      <c r="P729" s="233" t="s">
        <v>42</v>
      </c>
      <c r="Q729" s="233" t="s">
        <v>97</v>
      </c>
      <c r="R729" s="233">
        <v>2</v>
      </c>
      <c r="S729" s="233">
        <v>500</v>
      </c>
      <c r="T729" s="235">
        <v>11.826000000000001</v>
      </c>
      <c r="U729" s="233">
        <v>50</v>
      </c>
    </row>
    <row r="730" spans="1:21" s="286" customFormat="1" ht="33" thickTop="1" thickBot="1">
      <c r="A730" s="437"/>
      <c r="B730" s="215" t="s">
        <v>658</v>
      </c>
      <c r="C730" s="257" t="s">
        <v>659</v>
      </c>
      <c r="D730" s="217"/>
      <c r="E730" s="218" t="s">
        <v>39</v>
      </c>
      <c r="F730" s="75">
        <v>58440</v>
      </c>
      <c r="G730" s="81">
        <f t="shared" ref="G730:G741" si="45">F730-F730*$G$4</f>
        <v>40908</v>
      </c>
      <c r="H730" s="147"/>
      <c r="I730" s="82"/>
      <c r="J730" s="83">
        <f t="shared" ref="J730:J741" si="46">IF(I730*G730&gt;0,I730*G730,0)</f>
        <v>0</v>
      </c>
      <c r="K730" s="147"/>
      <c r="L730" s="217" t="s">
        <v>6</v>
      </c>
      <c r="M730" s="217" t="s">
        <v>650</v>
      </c>
      <c r="N730" s="217">
        <v>450</v>
      </c>
      <c r="O730" s="217" t="s">
        <v>651</v>
      </c>
      <c r="P730" s="217" t="s">
        <v>42</v>
      </c>
      <c r="Q730" s="217" t="s">
        <v>97</v>
      </c>
      <c r="R730" s="217">
        <v>2</v>
      </c>
      <c r="S730" s="217">
        <v>500</v>
      </c>
      <c r="T730" s="236">
        <v>11.826000000000001</v>
      </c>
      <c r="U730" s="217">
        <v>50</v>
      </c>
    </row>
    <row r="731" spans="1:21" s="286" customFormat="1" ht="26.25" thickTop="1">
      <c r="A731" s="437"/>
      <c r="B731" s="221" t="s">
        <v>660</v>
      </c>
      <c r="C731" s="222" t="s">
        <v>661</v>
      </c>
      <c r="D731" s="223">
        <v>1</v>
      </c>
      <c r="E731" s="224" t="s">
        <v>39</v>
      </c>
      <c r="F731" s="20">
        <v>49080</v>
      </c>
      <c r="G731" s="120">
        <f t="shared" si="45"/>
        <v>34356</v>
      </c>
      <c r="H731" s="147"/>
      <c r="I731" s="121"/>
      <c r="J731" s="122">
        <f t="shared" si="46"/>
        <v>0</v>
      </c>
      <c r="K731" s="147"/>
      <c r="L731" s="223" t="s">
        <v>6</v>
      </c>
      <c r="M731" s="223" t="s">
        <v>650</v>
      </c>
      <c r="N731" s="223">
        <v>450</v>
      </c>
      <c r="O731" s="223" t="s">
        <v>651</v>
      </c>
      <c r="P731" s="223" t="s">
        <v>42</v>
      </c>
      <c r="Q731" s="223" t="s">
        <v>97</v>
      </c>
      <c r="R731" s="223">
        <v>2</v>
      </c>
      <c r="S731" s="223">
        <v>500</v>
      </c>
      <c r="T731" s="225">
        <v>11.826000000000001</v>
      </c>
      <c r="U731" s="223">
        <v>50</v>
      </c>
    </row>
    <row r="732" spans="1:21" s="286" customFormat="1" ht="25.5">
      <c r="A732" s="437"/>
      <c r="B732" s="226" t="s">
        <v>654</v>
      </c>
      <c r="C732" s="227" t="s">
        <v>655</v>
      </c>
      <c r="D732" s="228">
        <v>1</v>
      </c>
      <c r="E732" s="229" t="s">
        <v>39</v>
      </c>
      <c r="F732" s="14">
        <v>3720</v>
      </c>
      <c r="G732" s="128">
        <f t="shared" si="45"/>
        <v>2604</v>
      </c>
      <c r="H732" s="147"/>
      <c r="I732" s="123"/>
      <c r="J732" s="124">
        <f t="shared" si="46"/>
        <v>0</v>
      </c>
      <c r="K732" s="147"/>
      <c r="L732" s="228" t="s">
        <v>6</v>
      </c>
      <c r="M732" s="228" t="s">
        <v>650</v>
      </c>
      <c r="N732" s="228">
        <v>450</v>
      </c>
      <c r="O732" s="228" t="s">
        <v>651</v>
      </c>
      <c r="P732" s="228" t="s">
        <v>42</v>
      </c>
      <c r="Q732" s="228" t="s">
        <v>97</v>
      </c>
      <c r="R732" s="228">
        <v>2</v>
      </c>
      <c r="S732" s="228">
        <v>500</v>
      </c>
      <c r="T732" s="230">
        <v>11.826000000000001</v>
      </c>
      <c r="U732" s="228">
        <v>50</v>
      </c>
    </row>
    <row r="733" spans="1:21" s="286" customFormat="1" ht="21.75" customHeight="1" thickBot="1">
      <c r="A733" s="437"/>
      <c r="B733" s="231" t="s">
        <v>656</v>
      </c>
      <c r="C733" s="232" t="s">
        <v>657</v>
      </c>
      <c r="D733" s="233">
        <v>1</v>
      </c>
      <c r="E733" s="234" t="s">
        <v>39</v>
      </c>
      <c r="F733" s="15">
        <v>5640</v>
      </c>
      <c r="G733" s="131">
        <f t="shared" si="45"/>
        <v>3948</v>
      </c>
      <c r="H733" s="147"/>
      <c r="I733" s="126"/>
      <c r="J733" s="127">
        <f t="shared" si="46"/>
        <v>0</v>
      </c>
      <c r="K733" s="147"/>
      <c r="L733" s="233" t="s">
        <v>6</v>
      </c>
      <c r="M733" s="233" t="s">
        <v>650</v>
      </c>
      <c r="N733" s="233">
        <v>450</v>
      </c>
      <c r="O733" s="233" t="s">
        <v>651</v>
      </c>
      <c r="P733" s="233" t="s">
        <v>42</v>
      </c>
      <c r="Q733" s="233" t="s">
        <v>97</v>
      </c>
      <c r="R733" s="233">
        <v>2</v>
      </c>
      <c r="S733" s="233">
        <v>500</v>
      </c>
      <c r="T733" s="235">
        <v>11.826000000000001</v>
      </c>
      <c r="U733" s="233">
        <v>50</v>
      </c>
    </row>
    <row r="734" spans="1:21" s="286" customFormat="1" ht="33" thickTop="1" thickBot="1">
      <c r="A734" s="437"/>
      <c r="B734" s="215" t="s">
        <v>662</v>
      </c>
      <c r="C734" s="257" t="s">
        <v>663</v>
      </c>
      <c r="D734" s="217"/>
      <c r="E734" s="218" t="s">
        <v>39</v>
      </c>
      <c r="F734" s="75">
        <v>60840</v>
      </c>
      <c r="G734" s="81">
        <f t="shared" si="45"/>
        <v>42588</v>
      </c>
      <c r="H734" s="147"/>
      <c r="I734" s="82"/>
      <c r="J734" s="83">
        <f t="shared" si="46"/>
        <v>0</v>
      </c>
      <c r="K734" s="147"/>
      <c r="L734" s="217" t="s">
        <v>6</v>
      </c>
      <c r="M734" s="217" t="s">
        <v>650</v>
      </c>
      <c r="N734" s="217">
        <v>500</v>
      </c>
      <c r="O734" s="217" t="s">
        <v>651</v>
      </c>
      <c r="P734" s="217" t="s">
        <v>42</v>
      </c>
      <c r="Q734" s="217" t="s">
        <v>97</v>
      </c>
      <c r="R734" s="217">
        <v>2</v>
      </c>
      <c r="S734" s="217">
        <v>500</v>
      </c>
      <c r="T734" s="236">
        <v>13.08</v>
      </c>
      <c r="U734" s="217">
        <v>50</v>
      </c>
    </row>
    <row r="735" spans="1:21" s="286" customFormat="1" ht="26.25" thickTop="1">
      <c r="A735" s="437"/>
      <c r="B735" s="221" t="s">
        <v>664</v>
      </c>
      <c r="C735" s="222" t="s">
        <v>665</v>
      </c>
      <c r="D735" s="223">
        <v>1</v>
      </c>
      <c r="E735" s="224" t="s">
        <v>39</v>
      </c>
      <c r="F735" s="20">
        <v>51480</v>
      </c>
      <c r="G735" s="120">
        <f t="shared" si="45"/>
        <v>36036</v>
      </c>
      <c r="H735" s="147"/>
      <c r="I735" s="121"/>
      <c r="J735" s="122">
        <f t="shared" si="46"/>
        <v>0</v>
      </c>
      <c r="K735" s="147"/>
      <c r="L735" s="223" t="s">
        <v>6</v>
      </c>
      <c r="M735" s="223" t="s">
        <v>650</v>
      </c>
      <c r="N735" s="223">
        <v>500</v>
      </c>
      <c r="O735" s="223" t="s">
        <v>651</v>
      </c>
      <c r="P735" s="223" t="s">
        <v>42</v>
      </c>
      <c r="Q735" s="223" t="s">
        <v>97</v>
      </c>
      <c r="R735" s="223">
        <v>2</v>
      </c>
      <c r="S735" s="223">
        <v>500</v>
      </c>
      <c r="T735" s="225">
        <v>13.08</v>
      </c>
      <c r="U735" s="223">
        <v>50</v>
      </c>
    </row>
    <row r="736" spans="1:21" s="286" customFormat="1" ht="25.5">
      <c r="A736" s="437"/>
      <c r="B736" s="226" t="s">
        <v>654</v>
      </c>
      <c r="C736" s="227" t="s">
        <v>655</v>
      </c>
      <c r="D736" s="228">
        <v>1</v>
      </c>
      <c r="E736" s="229" t="s">
        <v>39</v>
      </c>
      <c r="F736" s="14">
        <v>3720</v>
      </c>
      <c r="G736" s="128">
        <f t="shared" si="45"/>
        <v>2604</v>
      </c>
      <c r="H736" s="147"/>
      <c r="I736" s="123"/>
      <c r="J736" s="124">
        <f t="shared" si="46"/>
        <v>0</v>
      </c>
      <c r="K736" s="147"/>
      <c r="L736" s="228" t="s">
        <v>6</v>
      </c>
      <c r="M736" s="228" t="s">
        <v>650</v>
      </c>
      <c r="N736" s="228">
        <v>500</v>
      </c>
      <c r="O736" s="228" t="s">
        <v>651</v>
      </c>
      <c r="P736" s="228" t="s">
        <v>42</v>
      </c>
      <c r="Q736" s="228" t="s">
        <v>97</v>
      </c>
      <c r="R736" s="228">
        <v>2</v>
      </c>
      <c r="S736" s="228">
        <v>500</v>
      </c>
      <c r="T736" s="230">
        <v>13.08</v>
      </c>
      <c r="U736" s="228">
        <v>50</v>
      </c>
    </row>
    <row r="737" spans="1:21" s="286" customFormat="1" ht="21.6" customHeight="1" thickBot="1">
      <c r="A737" s="437"/>
      <c r="B737" s="231" t="s">
        <v>656</v>
      </c>
      <c r="C737" s="232" t="s">
        <v>657</v>
      </c>
      <c r="D737" s="233">
        <v>1</v>
      </c>
      <c r="E737" s="234" t="s">
        <v>39</v>
      </c>
      <c r="F737" s="15">
        <v>5640</v>
      </c>
      <c r="G737" s="131">
        <f t="shared" si="45"/>
        <v>3948</v>
      </c>
      <c r="H737" s="147"/>
      <c r="I737" s="126"/>
      <c r="J737" s="127">
        <f t="shared" si="46"/>
        <v>0</v>
      </c>
      <c r="K737" s="147"/>
      <c r="L737" s="233" t="s">
        <v>6</v>
      </c>
      <c r="M737" s="233" t="s">
        <v>650</v>
      </c>
      <c r="N737" s="233">
        <v>500</v>
      </c>
      <c r="O737" s="233" t="s">
        <v>651</v>
      </c>
      <c r="P737" s="233" t="s">
        <v>42</v>
      </c>
      <c r="Q737" s="233" t="s">
        <v>97</v>
      </c>
      <c r="R737" s="233">
        <v>2</v>
      </c>
      <c r="S737" s="233">
        <v>500</v>
      </c>
      <c r="T737" s="235">
        <v>13.08</v>
      </c>
      <c r="U737" s="233">
        <v>50</v>
      </c>
    </row>
    <row r="738" spans="1:21" s="286" customFormat="1" ht="33" thickTop="1" thickBot="1">
      <c r="A738" s="437"/>
      <c r="B738" s="215" t="s">
        <v>666</v>
      </c>
      <c r="C738" s="257" t="s">
        <v>667</v>
      </c>
      <c r="D738" s="217"/>
      <c r="E738" s="218" t="s">
        <v>39</v>
      </c>
      <c r="F738" s="75">
        <v>63360</v>
      </c>
      <c r="G738" s="81">
        <f t="shared" si="45"/>
        <v>44352</v>
      </c>
      <c r="H738" s="147"/>
      <c r="I738" s="82"/>
      <c r="J738" s="83">
        <f t="shared" si="46"/>
        <v>0</v>
      </c>
      <c r="K738" s="147"/>
      <c r="L738" s="217" t="s">
        <v>6</v>
      </c>
      <c r="M738" s="217" t="s">
        <v>650</v>
      </c>
      <c r="N738" s="217">
        <v>600</v>
      </c>
      <c r="O738" s="217" t="s">
        <v>651</v>
      </c>
      <c r="P738" s="217" t="s">
        <v>42</v>
      </c>
      <c r="Q738" s="217" t="s">
        <v>97</v>
      </c>
      <c r="R738" s="217">
        <v>2</v>
      </c>
      <c r="S738" s="217">
        <v>500</v>
      </c>
      <c r="T738" s="236">
        <v>13.826000000000001</v>
      </c>
      <c r="U738" s="217">
        <v>50</v>
      </c>
    </row>
    <row r="739" spans="1:21" s="286" customFormat="1" ht="29.25" customHeight="1" thickTop="1">
      <c r="A739" s="437"/>
      <c r="B739" s="221" t="s">
        <v>668</v>
      </c>
      <c r="C739" s="222" t="s">
        <v>669</v>
      </c>
      <c r="D739" s="223">
        <v>1</v>
      </c>
      <c r="E739" s="224" t="s">
        <v>39</v>
      </c>
      <c r="F739" s="20">
        <v>54000</v>
      </c>
      <c r="G739" s="120">
        <f t="shared" si="45"/>
        <v>37800</v>
      </c>
      <c r="H739" s="147"/>
      <c r="I739" s="121"/>
      <c r="J739" s="122">
        <f t="shared" si="46"/>
        <v>0</v>
      </c>
      <c r="K739" s="147"/>
      <c r="L739" s="223" t="s">
        <v>6</v>
      </c>
      <c r="M739" s="223" t="s">
        <v>650</v>
      </c>
      <c r="N739" s="223">
        <v>600</v>
      </c>
      <c r="O739" s="223" t="s">
        <v>651</v>
      </c>
      <c r="P739" s="223" t="s">
        <v>42</v>
      </c>
      <c r="Q739" s="223" t="s">
        <v>97</v>
      </c>
      <c r="R739" s="223">
        <v>2</v>
      </c>
      <c r="S739" s="223">
        <v>500</v>
      </c>
      <c r="T739" s="225">
        <v>13.826000000000001</v>
      </c>
      <c r="U739" s="223">
        <v>50</v>
      </c>
    </row>
    <row r="740" spans="1:21" s="286" customFormat="1" ht="29.25" customHeight="1">
      <c r="A740" s="437"/>
      <c r="B740" s="226" t="s">
        <v>654</v>
      </c>
      <c r="C740" s="227" t="s">
        <v>655</v>
      </c>
      <c r="D740" s="228">
        <v>1</v>
      </c>
      <c r="E740" s="229" t="s">
        <v>39</v>
      </c>
      <c r="F740" s="14">
        <v>3720</v>
      </c>
      <c r="G740" s="128">
        <f t="shared" si="45"/>
        <v>2604</v>
      </c>
      <c r="H740" s="147"/>
      <c r="I740" s="123"/>
      <c r="J740" s="124">
        <f t="shared" si="46"/>
        <v>0</v>
      </c>
      <c r="K740" s="147"/>
      <c r="L740" s="228" t="s">
        <v>6</v>
      </c>
      <c r="M740" s="228" t="s">
        <v>650</v>
      </c>
      <c r="N740" s="228">
        <v>600</v>
      </c>
      <c r="O740" s="228" t="s">
        <v>651</v>
      </c>
      <c r="P740" s="228" t="s">
        <v>42</v>
      </c>
      <c r="Q740" s="228" t="s">
        <v>97</v>
      </c>
      <c r="R740" s="228">
        <v>2</v>
      </c>
      <c r="S740" s="228">
        <v>500</v>
      </c>
      <c r="T740" s="230">
        <v>13.826000000000001</v>
      </c>
      <c r="U740" s="228">
        <v>50</v>
      </c>
    </row>
    <row r="741" spans="1:21" s="286" customFormat="1" ht="17.25" customHeight="1" thickBot="1">
      <c r="A741" s="440"/>
      <c r="B741" s="231" t="s">
        <v>656</v>
      </c>
      <c r="C741" s="232" t="s">
        <v>657</v>
      </c>
      <c r="D741" s="233">
        <v>1</v>
      </c>
      <c r="E741" s="234" t="s">
        <v>39</v>
      </c>
      <c r="F741" s="15">
        <v>5640</v>
      </c>
      <c r="G741" s="131">
        <f t="shared" si="45"/>
        <v>3948</v>
      </c>
      <c r="H741" s="147"/>
      <c r="I741" s="126"/>
      <c r="J741" s="127">
        <f t="shared" si="46"/>
        <v>0</v>
      </c>
      <c r="K741" s="147"/>
      <c r="L741" s="233" t="s">
        <v>6</v>
      </c>
      <c r="M741" s="233" t="s">
        <v>650</v>
      </c>
      <c r="N741" s="233">
        <v>600</v>
      </c>
      <c r="O741" s="233" t="s">
        <v>651</v>
      </c>
      <c r="P741" s="233" t="s">
        <v>42</v>
      </c>
      <c r="Q741" s="233" t="s">
        <v>97</v>
      </c>
      <c r="R741" s="233">
        <v>2</v>
      </c>
      <c r="S741" s="233">
        <v>500</v>
      </c>
      <c r="T741" s="235">
        <v>13.826000000000001</v>
      </c>
      <c r="U741" s="233">
        <v>50</v>
      </c>
    </row>
    <row r="742" spans="1:21" s="286" customFormat="1" ht="33" thickTop="1" thickBot="1">
      <c r="A742" s="436"/>
      <c r="B742" s="215" t="s">
        <v>670</v>
      </c>
      <c r="C742" s="257" t="s">
        <v>671</v>
      </c>
      <c r="D742" s="217"/>
      <c r="E742" s="218" t="s">
        <v>39</v>
      </c>
      <c r="F742" s="75">
        <v>53880</v>
      </c>
      <c r="G742" s="81">
        <f t="shared" si="43"/>
        <v>37716</v>
      </c>
      <c r="H742" s="147"/>
      <c r="I742" s="82"/>
      <c r="J742" s="83">
        <f t="shared" si="44"/>
        <v>0</v>
      </c>
      <c r="K742" s="147"/>
      <c r="L742" s="217" t="s">
        <v>6</v>
      </c>
      <c r="M742" s="217" t="s">
        <v>650</v>
      </c>
      <c r="N742" s="217">
        <v>400</v>
      </c>
      <c r="O742" s="217" t="s">
        <v>651</v>
      </c>
      <c r="P742" s="217" t="s">
        <v>42</v>
      </c>
      <c r="Q742" s="217" t="s">
        <v>97</v>
      </c>
      <c r="R742" s="217">
        <v>2</v>
      </c>
      <c r="S742" s="217">
        <v>500</v>
      </c>
      <c r="T742" s="236">
        <v>11.826000000000001</v>
      </c>
      <c r="U742" s="217">
        <v>50</v>
      </c>
    </row>
    <row r="743" spans="1:21" s="286" customFormat="1" ht="26.25" thickTop="1">
      <c r="A743" s="437"/>
      <c r="B743" s="221" t="s">
        <v>672</v>
      </c>
      <c r="C743" s="222" t="s">
        <v>673</v>
      </c>
      <c r="D743" s="223">
        <v>1</v>
      </c>
      <c r="E743" s="224" t="s">
        <v>39</v>
      </c>
      <c r="F743" s="20">
        <v>44520</v>
      </c>
      <c r="G743" s="120">
        <f t="shared" si="43"/>
        <v>31164</v>
      </c>
      <c r="H743" s="147"/>
      <c r="I743" s="121"/>
      <c r="J743" s="122">
        <f t="shared" si="44"/>
        <v>0</v>
      </c>
      <c r="K743" s="147"/>
      <c r="L743" s="223" t="s">
        <v>6</v>
      </c>
      <c r="M743" s="223" t="s">
        <v>650</v>
      </c>
      <c r="N743" s="223">
        <v>400</v>
      </c>
      <c r="O743" s="223" t="s">
        <v>651</v>
      </c>
      <c r="P743" s="223" t="s">
        <v>42</v>
      </c>
      <c r="Q743" s="223" t="s">
        <v>97</v>
      </c>
      <c r="R743" s="223">
        <v>2</v>
      </c>
      <c r="S743" s="223">
        <v>500</v>
      </c>
      <c r="T743" s="225">
        <v>11.826000000000001</v>
      </c>
      <c r="U743" s="223">
        <v>50</v>
      </c>
    </row>
    <row r="744" spans="1:21" s="286" customFormat="1" ht="25.5">
      <c r="A744" s="437"/>
      <c r="B744" s="226" t="s">
        <v>654</v>
      </c>
      <c r="C744" s="227" t="s">
        <v>655</v>
      </c>
      <c r="D744" s="228">
        <v>1</v>
      </c>
      <c r="E744" s="229" t="s">
        <v>39</v>
      </c>
      <c r="F744" s="14">
        <v>3720</v>
      </c>
      <c r="G744" s="128">
        <f t="shared" si="43"/>
        <v>2604</v>
      </c>
      <c r="H744" s="147"/>
      <c r="I744" s="123"/>
      <c r="J744" s="124">
        <f t="shared" si="44"/>
        <v>0</v>
      </c>
      <c r="K744" s="147"/>
      <c r="L744" s="228" t="s">
        <v>6</v>
      </c>
      <c r="M744" s="228" t="s">
        <v>650</v>
      </c>
      <c r="N744" s="228">
        <v>400</v>
      </c>
      <c r="O744" s="228" t="s">
        <v>651</v>
      </c>
      <c r="P744" s="228" t="s">
        <v>42</v>
      </c>
      <c r="Q744" s="228" t="s">
        <v>97</v>
      </c>
      <c r="R744" s="228">
        <v>2</v>
      </c>
      <c r="S744" s="228">
        <v>500</v>
      </c>
      <c r="T744" s="230">
        <v>11.826000000000001</v>
      </c>
      <c r="U744" s="228">
        <v>50</v>
      </c>
    </row>
    <row r="745" spans="1:21" s="286" customFormat="1" ht="21" customHeight="1" thickBot="1">
      <c r="A745" s="437"/>
      <c r="B745" s="231" t="s">
        <v>674</v>
      </c>
      <c r="C745" s="232" t="s">
        <v>675</v>
      </c>
      <c r="D745" s="233">
        <v>1</v>
      </c>
      <c r="E745" s="234" t="s">
        <v>39</v>
      </c>
      <c r="F745" s="15">
        <v>5640</v>
      </c>
      <c r="G745" s="131">
        <f t="shared" si="43"/>
        <v>3948</v>
      </c>
      <c r="H745" s="147"/>
      <c r="I745" s="126"/>
      <c r="J745" s="127">
        <f t="shared" si="44"/>
        <v>0</v>
      </c>
      <c r="K745" s="147"/>
      <c r="L745" s="233" t="s">
        <v>6</v>
      </c>
      <c r="M745" s="233" t="s">
        <v>650</v>
      </c>
      <c r="N745" s="233">
        <v>400</v>
      </c>
      <c r="O745" s="233" t="s">
        <v>651</v>
      </c>
      <c r="P745" s="233" t="s">
        <v>42</v>
      </c>
      <c r="Q745" s="233" t="s">
        <v>97</v>
      </c>
      <c r="R745" s="233">
        <v>2</v>
      </c>
      <c r="S745" s="233">
        <v>500</v>
      </c>
      <c r="T745" s="235">
        <v>11.826000000000001</v>
      </c>
      <c r="U745" s="233">
        <v>50</v>
      </c>
    </row>
    <row r="746" spans="1:21" s="286" customFormat="1" ht="33" thickTop="1" thickBot="1">
      <c r="A746" s="437"/>
      <c r="B746" s="215" t="s">
        <v>676</v>
      </c>
      <c r="C746" s="257" t="s">
        <v>677</v>
      </c>
      <c r="D746" s="217"/>
      <c r="E746" s="218" t="s">
        <v>39</v>
      </c>
      <c r="F746" s="75">
        <v>58440</v>
      </c>
      <c r="G746" s="81">
        <f>F746-F746*$G$4</f>
        <v>40908</v>
      </c>
      <c r="H746" s="147"/>
      <c r="I746" s="82"/>
      <c r="J746" s="83">
        <f>IF(I746*G746&gt;0,I746*G746,0)</f>
        <v>0</v>
      </c>
      <c r="K746" s="147"/>
      <c r="L746" s="217" t="s">
        <v>6</v>
      </c>
      <c r="M746" s="217" t="s">
        <v>650</v>
      </c>
      <c r="N746" s="217">
        <v>450</v>
      </c>
      <c r="O746" s="217" t="s">
        <v>651</v>
      </c>
      <c r="P746" s="217" t="s">
        <v>42</v>
      </c>
      <c r="Q746" s="217" t="s">
        <v>97</v>
      </c>
      <c r="R746" s="217">
        <v>2</v>
      </c>
      <c r="S746" s="217">
        <v>500</v>
      </c>
      <c r="T746" s="236">
        <v>11.826000000000001</v>
      </c>
      <c r="U746" s="217">
        <v>50</v>
      </c>
    </row>
    <row r="747" spans="1:21" s="286" customFormat="1" ht="26.25" thickTop="1">
      <c r="A747" s="437"/>
      <c r="B747" s="221" t="s">
        <v>678</v>
      </c>
      <c r="C747" s="222" t="s">
        <v>679</v>
      </c>
      <c r="D747" s="223">
        <v>1</v>
      </c>
      <c r="E747" s="224" t="s">
        <v>39</v>
      </c>
      <c r="F747" s="20">
        <v>49080</v>
      </c>
      <c r="G747" s="120">
        <f>F747-F747*$G$4</f>
        <v>34356</v>
      </c>
      <c r="H747" s="147"/>
      <c r="I747" s="121"/>
      <c r="J747" s="122">
        <f>IF(I747*G747&gt;0,I747*G747,0)</f>
        <v>0</v>
      </c>
      <c r="K747" s="147"/>
      <c r="L747" s="223" t="s">
        <v>6</v>
      </c>
      <c r="M747" s="223" t="s">
        <v>650</v>
      </c>
      <c r="N747" s="223">
        <v>450</v>
      </c>
      <c r="O747" s="223" t="s">
        <v>651</v>
      </c>
      <c r="P747" s="223" t="s">
        <v>42</v>
      </c>
      <c r="Q747" s="223" t="s">
        <v>97</v>
      </c>
      <c r="R747" s="223">
        <v>2</v>
      </c>
      <c r="S747" s="223">
        <v>500</v>
      </c>
      <c r="T747" s="225">
        <v>11.826000000000001</v>
      </c>
      <c r="U747" s="223">
        <v>50</v>
      </c>
    </row>
    <row r="748" spans="1:21" s="286" customFormat="1" ht="25.5">
      <c r="A748" s="437"/>
      <c r="B748" s="226" t="s">
        <v>654</v>
      </c>
      <c r="C748" s="227" t="s">
        <v>655</v>
      </c>
      <c r="D748" s="228">
        <v>1</v>
      </c>
      <c r="E748" s="229" t="s">
        <v>39</v>
      </c>
      <c r="F748" s="14">
        <v>3720</v>
      </c>
      <c r="G748" s="128">
        <f>F748-F748*$G$4</f>
        <v>2604</v>
      </c>
      <c r="H748" s="147"/>
      <c r="I748" s="123"/>
      <c r="J748" s="124">
        <f>IF(I748*G748&gt;0,I748*G748,0)</f>
        <v>0</v>
      </c>
      <c r="K748" s="147"/>
      <c r="L748" s="228" t="s">
        <v>6</v>
      </c>
      <c r="M748" s="228" t="s">
        <v>650</v>
      </c>
      <c r="N748" s="228">
        <v>450</v>
      </c>
      <c r="O748" s="228" t="s">
        <v>651</v>
      </c>
      <c r="P748" s="228" t="s">
        <v>42</v>
      </c>
      <c r="Q748" s="228" t="s">
        <v>97</v>
      </c>
      <c r="R748" s="228">
        <v>2</v>
      </c>
      <c r="S748" s="228">
        <v>500</v>
      </c>
      <c r="T748" s="230">
        <v>11.826000000000001</v>
      </c>
      <c r="U748" s="228">
        <v>50</v>
      </c>
    </row>
    <row r="749" spans="1:21" s="286" customFormat="1" ht="18.75" customHeight="1" thickBot="1">
      <c r="A749" s="437"/>
      <c r="B749" s="231" t="s">
        <v>674</v>
      </c>
      <c r="C749" s="232" t="s">
        <v>675</v>
      </c>
      <c r="D749" s="233">
        <v>1</v>
      </c>
      <c r="E749" s="234" t="s">
        <v>39</v>
      </c>
      <c r="F749" s="15">
        <v>5640</v>
      </c>
      <c r="G749" s="131">
        <f>F749-F749*$G$4</f>
        <v>3948</v>
      </c>
      <c r="H749" s="147"/>
      <c r="I749" s="126"/>
      <c r="J749" s="127">
        <f>IF(I749*G749&gt;0,I749*G749,0)</f>
        <v>0</v>
      </c>
      <c r="K749" s="147"/>
      <c r="L749" s="233" t="s">
        <v>6</v>
      </c>
      <c r="M749" s="233" t="s">
        <v>650</v>
      </c>
      <c r="N749" s="233">
        <v>450</v>
      </c>
      <c r="O749" s="233" t="s">
        <v>651</v>
      </c>
      <c r="P749" s="233" t="s">
        <v>42</v>
      </c>
      <c r="Q749" s="233" t="s">
        <v>97</v>
      </c>
      <c r="R749" s="233">
        <v>2</v>
      </c>
      <c r="S749" s="233">
        <v>500</v>
      </c>
      <c r="T749" s="235">
        <v>11.826000000000001</v>
      </c>
      <c r="U749" s="233">
        <v>50</v>
      </c>
    </row>
    <row r="750" spans="1:21" s="286" customFormat="1" ht="33" thickTop="1" thickBot="1">
      <c r="A750" s="437"/>
      <c r="B750" s="215" t="s">
        <v>680</v>
      </c>
      <c r="C750" s="257" t="s">
        <v>681</v>
      </c>
      <c r="D750" s="217"/>
      <c r="E750" s="218" t="s">
        <v>39</v>
      </c>
      <c r="F750" s="75">
        <v>60840</v>
      </c>
      <c r="G750" s="81">
        <f t="shared" si="43"/>
        <v>42588</v>
      </c>
      <c r="H750" s="147"/>
      <c r="I750" s="82"/>
      <c r="J750" s="83">
        <f t="shared" si="44"/>
        <v>0</v>
      </c>
      <c r="K750" s="147"/>
      <c r="L750" s="217" t="s">
        <v>6</v>
      </c>
      <c r="M750" s="217" t="s">
        <v>650</v>
      </c>
      <c r="N750" s="217">
        <v>500</v>
      </c>
      <c r="O750" s="217" t="s">
        <v>651</v>
      </c>
      <c r="P750" s="217" t="s">
        <v>42</v>
      </c>
      <c r="Q750" s="217" t="s">
        <v>97</v>
      </c>
      <c r="R750" s="217">
        <v>2</v>
      </c>
      <c r="S750" s="217">
        <v>500</v>
      </c>
      <c r="T750" s="236">
        <v>13.08</v>
      </c>
      <c r="U750" s="217">
        <v>50</v>
      </c>
    </row>
    <row r="751" spans="1:21" s="286" customFormat="1" ht="28.5" customHeight="1" thickTop="1">
      <c r="A751" s="437"/>
      <c r="B751" s="221" t="s">
        <v>682</v>
      </c>
      <c r="C751" s="222" t="s">
        <v>683</v>
      </c>
      <c r="D751" s="223">
        <v>1</v>
      </c>
      <c r="E751" s="224" t="s">
        <v>39</v>
      </c>
      <c r="F751" s="20">
        <v>51480</v>
      </c>
      <c r="G751" s="120">
        <f t="shared" si="43"/>
        <v>36036</v>
      </c>
      <c r="H751" s="147"/>
      <c r="I751" s="121"/>
      <c r="J751" s="122">
        <f t="shared" si="44"/>
        <v>0</v>
      </c>
      <c r="K751" s="147"/>
      <c r="L751" s="223" t="s">
        <v>6</v>
      </c>
      <c r="M751" s="223" t="s">
        <v>650</v>
      </c>
      <c r="N751" s="223">
        <v>500</v>
      </c>
      <c r="O751" s="223" t="s">
        <v>651</v>
      </c>
      <c r="P751" s="223" t="s">
        <v>42</v>
      </c>
      <c r="Q751" s="223" t="s">
        <v>97</v>
      </c>
      <c r="R751" s="223">
        <v>2</v>
      </c>
      <c r="S751" s="223">
        <v>500</v>
      </c>
      <c r="T751" s="225">
        <v>13.08</v>
      </c>
      <c r="U751" s="223">
        <v>50</v>
      </c>
    </row>
    <row r="752" spans="1:21" s="286" customFormat="1" ht="29.25" customHeight="1">
      <c r="A752" s="437"/>
      <c r="B752" s="226" t="s">
        <v>654</v>
      </c>
      <c r="C752" s="227" t="s">
        <v>655</v>
      </c>
      <c r="D752" s="228">
        <v>1</v>
      </c>
      <c r="E752" s="229" t="s">
        <v>39</v>
      </c>
      <c r="F752" s="14">
        <v>3720</v>
      </c>
      <c r="G752" s="128">
        <f t="shared" si="43"/>
        <v>2604</v>
      </c>
      <c r="H752" s="147"/>
      <c r="I752" s="123"/>
      <c r="J752" s="124">
        <f t="shared" si="44"/>
        <v>0</v>
      </c>
      <c r="K752" s="147"/>
      <c r="L752" s="228" t="s">
        <v>6</v>
      </c>
      <c r="M752" s="228" t="s">
        <v>650</v>
      </c>
      <c r="N752" s="228">
        <v>500</v>
      </c>
      <c r="O752" s="228" t="s">
        <v>651</v>
      </c>
      <c r="P752" s="228" t="s">
        <v>42</v>
      </c>
      <c r="Q752" s="228" t="s">
        <v>97</v>
      </c>
      <c r="R752" s="228">
        <v>2</v>
      </c>
      <c r="S752" s="228">
        <v>500</v>
      </c>
      <c r="T752" s="230">
        <v>13.08</v>
      </c>
      <c r="U752" s="228">
        <v>50</v>
      </c>
    </row>
    <row r="753" spans="1:21" s="286" customFormat="1" ht="24" customHeight="1" thickBot="1">
      <c r="A753" s="437"/>
      <c r="B753" s="231" t="s">
        <v>674</v>
      </c>
      <c r="C753" s="232" t="s">
        <v>675</v>
      </c>
      <c r="D753" s="233">
        <v>1</v>
      </c>
      <c r="E753" s="234" t="s">
        <v>39</v>
      </c>
      <c r="F753" s="15">
        <v>5640</v>
      </c>
      <c r="G753" s="131">
        <f t="shared" si="43"/>
        <v>3948</v>
      </c>
      <c r="H753" s="147"/>
      <c r="I753" s="126"/>
      <c r="J753" s="127">
        <f t="shared" si="44"/>
        <v>0</v>
      </c>
      <c r="K753" s="147"/>
      <c r="L753" s="233" t="s">
        <v>6</v>
      </c>
      <c r="M753" s="233" t="s">
        <v>650</v>
      </c>
      <c r="N753" s="233">
        <v>500</v>
      </c>
      <c r="O753" s="233" t="s">
        <v>651</v>
      </c>
      <c r="P753" s="233" t="s">
        <v>42</v>
      </c>
      <c r="Q753" s="233" t="s">
        <v>97</v>
      </c>
      <c r="R753" s="233">
        <v>2</v>
      </c>
      <c r="S753" s="233">
        <v>500</v>
      </c>
      <c r="T753" s="235">
        <v>13.08</v>
      </c>
      <c r="U753" s="233">
        <v>50</v>
      </c>
    </row>
    <row r="754" spans="1:21" s="286" customFormat="1" ht="33" thickTop="1" thickBot="1">
      <c r="A754" s="437"/>
      <c r="B754" s="215" t="s">
        <v>684</v>
      </c>
      <c r="C754" s="257" t="s">
        <v>685</v>
      </c>
      <c r="D754" s="217"/>
      <c r="E754" s="218" t="s">
        <v>39</v>
      </c>
      <c r="F754" s="75">
        <v>63360</v>
      </c>
      <c r="G754" s="81">
        <f t="shared" si="43"/>
        <v>44352</v>
      </c>
      <c r="H754" s="147"/>
      <c r="I754" s="82"/>
      <c r="J754" s="83">
        <f t="shared" si="44"/>
        <v>0</v>
      </c>
      <c r="K754" s="147"/>
      <c r="L754" s="217" t="s">
        <v>6</v>
      </c>
      <c r="M754" s="217" t="s">
        <v>650</v>
      </c>
      <c r="N754" s="217">
        <v>600</v>
      </c>
      <c r="O754" s="217" t="s">
        <v>651</v>
      </c>
      <c r="P754" s="217" t="s">
        <v>42</v>
      </c>
      <c r="Q754" s="217" t="s">
        <v>97</v>
      </c>
      <c r="R754" s="217">
        <v>2</v>
      </c>
      <c r="S754" s="217">
        <v>500</v>
      </c>
      <c r="T754" s="236">
        <v>13.826000000000001</v>
      </c>
      <c r="U754" s="217">
        <v>50</v>
      </c>
    </row>
    <row r="755" spans="1:21" s="286" customFormat="1" ht="26.25" customHeight="1" thickTop="1">
      <c r="A755" s="437"/>
      <c r="B755" s="221" t="s">
        <v>686</v>
      </c>
      <c r="C755" s="222" t="s">
        <v>687</v>
      </c>
      <c r="D755" s="223">
        <v>1</v>
      </c>
      <c r="E755" s="224" t="s">
        <v>39</v>
      </c>
      <c r="F755" s="20">
        <v>54000</v>
      </c>
      <c r="G755" s="120">
        <f t="shared" si="43"/>
        <v>37800</v>
      </c>
      <c r="H755" s="147"/>
      <c r="I755" s="121"/>
      <c r="J755" s="122">
        <f t="shared" si="44"/>
        <v>0</v>
      </c>
      <c r="K755" s="147"/>
      <c r="L755" s="223" t="s">
        <v>6</v>
      </c>
      <c r="M755" s="223" t="s">
        <v>650</v>
      </c>
      <c r="N755" s="223">
        <v>600</v>
      </c>
      <c r="O755" s="223" t="s">
        <v>651</v>
      </c>
      <c r="P755" s="223" t="s">
        <v>42</v>
      </c>
      <c r="Q755" s="223" t="s">
        <v>97</v>
      </c>
      <c r="R755" s="223">
        <v>2</v>
      </c>
      <c r="S755" s="223">
        <v>500</v>
      </c>
      <c r="T755" s="225">
        <v>13.826000000000001</v>
      </c>
      <c r="U755" s="223">
        <v>50</v>
      </c>
    </row>
    <row r="756" spans="1:21" s="286" customFormat="1" ht="26.25" customHeight="1">
      <c r="A756" s="437"/>
      <c r="B756" s="226" t="s">
        <v>654</v>
      </c>
      <c r="C756" s="227" t="s">
        <v>655</v>
      </c>
      <c r="D756" s="228">
        <v>1</v>
      </c>
      <c r="E756" s="229" t="s">
        <v>39</v>
      </c>
      <c r="F756" s="14">
        <v>3720</v>
      </c>
      <c r="G756" s="128">
        <f t="shared" si="43"/>
        <v>2604</v>
      </c>
      <c r="H756" s="147"/>
      <c r="I756" s="123"/>
      <c r="J756" s="124">
        <f t="shared" si="44"/>
        <v>0</v>
      </c>
      <c r="K756" s="147"/>
      <c r="L756" s="228" t="s">
        <v>6</v>
      </c>
      <c r="M756" s="228" t="s">
        <v>650</v>
      </c>
      <c r="N756" s="228">
        <v>600</v>
      </c>
      <c r="O756" s="228" t="s">
        <v>651</v>
      </c>
      <c r="P756" s="228" t="s">
        <v>42</v>
      </c>
      <c r="Q756" s="228" t="s">
        <v>97</v>
      </c>
      <c r="R756" s="228">
        <v>2</v>
      </c>
      <c r="S756" s="228">
        <v>500</v>
      </c>
      <c r="T756" s="230">
        <v>13.826000000000001</v>
      </c>
      <c r="U756" s="228">
        <v>50</v>
      </c>
    </row>
    <row r="757" spans="1:21" s="286" customFormat="1" ht="26.25" customHeight="1" thickBot="1">
      <c r="A757" s="440"/>
      <c r="B757" s="231" t="s">
        <v>674</v>
      </c>
      <c r="C757" s="232" t="s">
        <v>675</v>
      </c>
      <c r="D757" s="233">
        <v>1</v>
      </c>
      <c r="E757" s="234" t="s">
        <v>39</v>
      </c>
      <c r="F757" s="15">
        <v>5640</v>
      </c>
      <c r="G757" s="131">
        <f t="shared" si="43"/>
        <v>3948</v>
      </c>
      <c r="H757" s="147"/>
      <c r="I757" s="126"/>
      <c r="J757" s="127">
        <f t="shared" si="44"/>
        <v>0</v>
      </c>
      <c r="K757" s="147"/>
      <c r="L757" s="233" t="s">
        <v>6</v>
      </c>
      <c r="M757" s="233" t="s">
        <v>650</v>
      </c>
      <c r="N757" s="233">
        <v>600</v>
      </c>
      <c r="O757" s="233" t="s">
        <v>651</v>
      </c>
      <c r="P757" s="233" t="s">
        <v>42</v>
      </c>
      <c r="Q757" s="233" t="s">
        <v>97</v>
      </c>
      <c r="R757" s="233">
        <v>2</v>
      </c>
      <c r="S757" s="233">
        <v>500</v>
      </c>
      <c r="T757" s="235">
        <v>13.826000000000001</v>
      </c>
      <c r="U757" s="233">
        <v>50</v>
      </c>
    </row>
    <row r="758" spans="1:21" s="286" customFormat="1" ht="33" thickTop="1" thickBot="1">
      <c r="A758" s="436"/>
      <c r="B758" s="215" t="s">
        <v>2111</v>
      </c>
      <c r="C758" s="257" t="s">
        <v>688</v>
      </c>
      <c r="D758" s="217"/>
      <c r="E758" s="218" t="s">
        <v>39</v>
      </c>
      <c r="F758" s="75">
        <v>54480</v>
      </c>
      <c r="G758" s="81">
        <f t="shared" ref="G758:G789" si="47">F758-F758*$G$4</f>
        <v>38136</v>
      </c>
      <c r="H758" s="147"/>
      <c r="I758" s="82"/>
      <c r="J758" s="83">
        <f t="shared" ref="J758:J789" si="48">IF(I758*G758&gt;0,I758*G758,0)</f>
        <v>0</v>
      </c>
      <c r="K758" s="147"/>
      <c r="L758" s="217" t="s">
        <v>6</v>
      </c>
      <c r="M758" s="217" t="s">
        <v>650</v>
      </c>
      <c r="N758" s="217">
        <v>400</v>
      </c>
      <c r="O758" s="217" t="s">
        <v>651</v>
      </c>
      <c r="P758" s="217" t="s">
        <v>57</v>
      </c>
      <c r="Q758" s="217" t="s">
        <v>148</v>
      </c>
      <c r="R758" s="217">
        <v>2</v>
      </c>
      <c r="S758" s="217">
        <v>500</v>
      </c>
      <c r="T758" s="236">
        <v>11.826000000000001</v>
      </c>
      <c r="U758" s="217">
        <v>50</v>
      </c>
    </row>
    <row r="759" spans="1:21" s="286" customFormat="1" ht="28.5" customHeight="1" thickTop="1">
      <c r="A759" s="437"/>
      <c r="B759" s="221" t="s">
        <v>689</v>
      </c>
      <c r="C759" s="222" t="s">
        <v>690</v>
      </c>
      <c r="D759" s="223">
        <v>1</v>
      </c>
      <c r="E759" s="224" t="s">
        <v>39</v>
      </c>
      <c r="F759" s="20">
        <v>45120</v>
      </c>
      <c r="G759" s="120">
        <f t="shared" si="47"/>
        <v>31584</v>
      </c>
      <c r="H759" s="147"/>
      <c r="I759" s="121"/>
      <c r="J759" s="122">
        <f t="shared" si="48"/>
        <v>0</v>
      </c>
      <c r="K759" s="147"/>
      <c r="L759" s="223" t="s">
        <v>6</v>
      </c>
      <c r="M759" s="223" t="s">
        <v>650</v>
      </c>
      <c r="N759" s="223">
        <v>400</v>
      </c>
      <c r="O759" s="223" t="s">
        <v>651</v>
      </c>
      <c r="P759" s="223" t="s">
        <v>57</v>
      </c>
      <c r="Q759" s="223" t="s">
        <v>148</v>
      </c>
      <c r="R759" s="223">
        <v>2</v>
      </c>
      <c r="S759" s="223">
        <v>500</v>
      </c>
      <c r="T759" s="225">
        <v>11.826000000000001</v>
      </c>
      <c r="U759" s="223">
        <v>50</v>
      </c>
    </row>
    <row r="760" spans="1:21" s="286" customFormat="1" ht="28.5" customHeight="1">
      <c r="A760" s="437"/>
      <c r="B760" s="226" t="s">
        <v>691</v>
      </c>
      <c r="C760" s="227" t="s">
        <v>692</v>
      </c>
      <c r="D760" s="228">
        <v>1</v>
      </c>
      <c r="E760" s="229" t="s">
        <v>39</v>
      </c>
      <c r="F760" s="14">
        <v>3720</v>
      </c>
      <c r="G760" s="128">
        <f t="shared" si="47"/>
        <v>2604</v>
      </c>
      <c r="H760" s="147"/>
      <c r="I760" s="123"/>
      <c r="J760" s="124">
        <f t="shared" si="48"/>
        <v>0</v>
      </c>
      <c r="K760" s="147"/>
      <c r="L760" s="228" t="s">
        <v>6</v>
      </c>
      <c r="M760" s="228" t="s">
        <v>650</v>
      </c>
      <c r="N760" s="228">
        <v>400</v>
      </c>
      <c r="O760" s="228" t="s">
        <v>651</v>
      </c>
      <c r="P760" s="228" t="s">
        <v>57</v>
      </c>
      <c r="Q760" s="228" t="s">
        <v>148</v>
      </c>
      <c r="R760" s="228">
        <v>2</v>
      </c>
      <c r="S760" s="228">
        <v>500</v>
      </c>
      <c r="T760" s="230">
        <v>11.826000000000001</v>
      </c>
      <c r="U760" s="228">
        <v>50</v>
      </c>
    </row>
    <row r="761" spans="1:21" s="286" customFormat="1" ht="28.5" customHeight="1" thickBot="1">
      <c r="A761" s="437"/>
      <c r="B761" s="231" t="s">
        <v>693</v>
      </c>
      <c r="C761" s="232" t="s">
        <v>694</v>
      </c>
      <c r="D761" s="233">
        <v>1</v>
      </c>
      <c r="E761" s="234" t="s">
        <v>39</v>
      </c>
      <c r="F761" s="15">
        <v>5640</v>
      </c>
      <c r="G761" s="131">
        <f t="shared" si="47"/>
        <v>3948</v>
      </c>
      <c r="H761" s="147"/>
      <c r="I761" s="126"/>
      <c r="J761" s="127">
        <f t="shared" si="48"/>
        <v>0</v>
      </c>
      <c r="K761" s="147"/>
      <c r="L761" s="233" t="s">
        <v>6</v>
      </c>
      <c r="M761" s="233" t="s">
        <v>650</v>
      </c>
      <c r="N761" s="233">
        <v>400</v>
      </c>
      <c r="O761" s="233" t="s">
        <v>651</v>
      </c>
      <c r="P761" s="233" t="s">
        <v>57</v>
      </c>
      <c r="Q761" s="233" t="s">
        <v>148</v>
      </c>
      <c r="R761" s="233">
        <v>2</v>
      </c>
      <c r="S761" s="233">
        <v>500</v>
      </c>
      <c r="T761" s="235">
        <v>11.826000000000001</v>
      </c>
      <c r="U761" s="233">
        <v>50</v>
      </c>
    </row>
    <row r="762" spans="1:21" s="286" customFormat="1" ht="33" thickTop="1" thickBot="1">
      <c r="A762" s="437"/>
      <c r="B762" s="215" t="s">
        <v>695</v>
      </c>
      <c r="C762" s="257" t="s">
        <v>696</v>
      </c>
      <c r="D762" s="217"/>
      <c r="E762" s="218" t="s">
        <v>39</v>
      </c>
      <c r="F762" s="75">
        <v>58560</v>
      </c>
      <c r="G762" s="81">
        <f t="shared" ref="G762:G773" si="49">F762-F762*$G$4</f>
        <v>40992</v>
      </c>
      <c r="H762" s="147"/>
      <c r="I762" s="82"/>
      <c r="J762" s="83">
        <f t="shared" ref="J762:J773" si="50">IF(I762*G762&gt;0,I762*G762,0)</f>
        <v>0</v>
      </c>
      <c r="K762" s="147"/>
      <c r="L762" s="217" t="s">
        <v>6</v>
      </c>
      <c r="M762" s="217" t="s">
        <v>650</v>
      </c>
      <c r="N762" s="217">
        <v>450</v>
      </c>
      <c r="O762" s="217" t="s">
        <v>651</v>
      </c>
      <c r="P762" s="217" t="s">
        <v>57</v>
      </c>
      <c r="Q762" s="217" t="s">
        <v>148</v>
      </c>
      <c r="R762" s="217">
        <v>2</v>
      </c>
      <c r="S762" s="217">
        <v>500</v>
      </c>
      <c r="T762" s="236">
        <v>11.826000000000001</v>
      </c>
      <c r="U762" s="217">
        <v>50</v>
      </c>
    </row>
    <row r="763" spans="1:21" s="286" customFormat="1" ht="26.25" thickTop="1">
      <c r="A763" s="437"/>
      <c r="B763" s="221" t="s">
        <v>697</v>
      </c>
      <c r="C763" s="222" t="s">
        <v>698</v>
      </c>
      <c r="D763" s="223">
        <v>1</v>
      </c>
      <c r="E763" s="224" t="s">
        <v>39</v>
      </c>
      <c r="F763" s="20">
        <v>49200</v>
      </c>
      <c r="G763" s="120">
        <f t="shared" si="49"/>
        <v>34440</v>
      </c>
      <c r="H763" s="147"/>
      <c r="I763" s="121"/>
      <c r="J763" s="122">
        <f t="shared" si="50"/>
        <v>0</v>
      </c>
      <c r="K763" s="147"/>
      <c r="L763" s="223" t="s">
        <v>6</v>
      </c>
      <c r="M763" s="223" t="s">
        <v>650</v>
      </c>
      <c r="N763" s="223">
        <v>450</v>
      </c>
      <c r="O763" s="223" t="s">
        <v>651</v>
      </c>
      <c r="P763" s="223" t="s">
        <v>57</v>
      </c>
      <c r="Q763" s="223" t="s">
        <v>148</v>
      </c>
      <c r="R763" s="223">
        <v>2</v>
      </c>
      <c r="S763" s="223">
        <v>500</v>
      </c>
      <c r="T763" s="225">
        <v>11.826000000000001</v>
      </c>
      <c r="U763" s="223">
        <v>50</v>
      </c>
    </row>
    <row r="764" spans="1:21" s="286" customFormat="1" ht="25.5">
      <c r="A764" s="437"/>
      <c r="B764" s="226" t="s">
        <v>691</v>
      </c>
      <c r="C764" s="227" t="s">
        <v>692</v>
      </c>
      <c r="D764" s="228">
        <v>1</v>
      </c>
      <c r="E764" s="229" t="s">
        <v>39</v>
      </c>
      <c r="F764" s="14">
        <v>3720</v>
      </c>
      <c r="G764" s="128">
        <f t="shared" si="49"/>
        <v>2604</v>
      </c>
      <c r="H764" s="147"/>
      <c r="I764" s="123"/>
      <c r="J764" s="124">
        <f t="shared" si="50"/>
        <v>0</v>
      </c>
      <c r="K764" s="147"/>
      <c r="L764" s="228" t="s">
        <v>6</v>
      </c>
      <c r="M764" s="228" t="s">
        <v>650</v>
      </c>
      <c r="N764" s="228">
        <v>450</v>
      </c>
      <c r="O764" s="228" t="s">
        <v>651</v>
      </c>
      <c r="P764" s="228" t="s">
        <v>57</v>
      </c>
      <c r="Q764" s="228" t="s">
        <v>148</v>
      </c>
      <c r="R764" s="228">
        <v>2</v>
      </c>
      <c r="S764" s="228">
        <v>500</v>
      </c>
      <c r="T764" s="230">
        <v>11.826000000000001</v>
      </c>
      <c r="U764" s="228">
        <v>50</v>
      </c>
    </row>
    <row r="765" spans="1:21" s="286" customFormat="1" ht="23.45" customHeight="1" thickBot="1">
      <c r="A765" s="437"/>
      <c r="B765" s="231" t="s">
        <v>693</v>
      </c>
      <c r="C765" s="232" t="s">
        <v>694</v>
      </c>
      <c r="D765" s="233">
        <v>1</v>
      </c>
      <c r="E765" s="234" t="s">
        <v>39</v>
      </c>
      <c r="F765" s="15">
        <v>5640</v>
      </c>
      <c r="G765" s="131">
        <f t="shared" si="49"/>
        <v>3948</v>
      </c>
      <c r="H765" s="147"/>
      <c r="I765" s="126"/>
      <c r="J765" s="127">
        <f t="shared" si="50"/>
        <v>0</v>
      </c>
      <c r="K765" s="147"/>
      <c r="L765" s="233" t="s">
        <v>6</v>
      </c>
      <c r="M765" s="233" t="s">
        <v>650</v>
      </c>
      <c r="N765" s="233">
        <v>450</v>
      </c>
      <c r="O765" s="233" t="s">
        <v>651</v>
      </c>
      <c r="P765" s="233" t="s">
        <v>57</v>
      </c>
      <c r="Q765" s="233" t="s">
        <v>148</v>
      </c>
      <c r="R765" s="233">
        <v>2</v>
      </c>
      <c r="S765" s="233">
        <v>500</v>
      </c>
      <c r="T765" s="235">
        <v>11.826000000000001</v>
      </c>
      <c r="U765" s="233">
        <v>50</v>
      </c>
    </row>
    <row r="766" spans="1:21" s="286" customFormat="1" ht="33" thickTop="1" thickBot="1">
      <c r="A766" s="437"/>
      <c r="B766" s="215" t="s">
        <v>699</v>
      </c>
      <c r="C766" s="257" t="s">
        <v>700</v>
      </c>
      <c r="D766" s="217"/>
      <c r="E766" s="218" t="s">
        <v>39</v>
      </c>
      <c r="F766" s="75">
        <v>61080</v>
      </c>
      <c r="G766" s="81">
        <f t="shared" si="49"/>
        <v>42756</v>
      </c>
      <c r="H766" s="147"/>
      <c r="I766" s="82"/>
      <c r="J766" s="83">
        <f t="shared" si="50"/>
        <v>0</v>
      </c>
      <c r="K766" s="147"/>
      <c r="L766" s="217" t="s">
        <v>6</v>
      </c>
      <c r="M766" s="217" t="s">
        <v>650</v>
      </c>
      <c r="N766" s="217">
        <v>500</v>
      </c>
      <c r="O766" s="217" t="s">
        <v>651</v>
      </c>
      <c r="P766" s="217" t="s">
        <v>57</v>
      </c>
      <c r="Q766" s="217" t="s">
        <v>148</v>
      </c>
      <c r="R766" s="217">
        <v>2</v>
      </c>
      <c r="S766" s="217">
        <v>500</v>
      </c>
      <c r="T766" s="236">
        <v>13.08</v>
      </c>
      <c r="U766" s="217">
        <v>50</v>
      </c>
    </row>
    <row r="767" spans="1:21" s="286" customFormat="1" ht="26.25" thickTop="1">
      <c r="A767" s="437"/>
      <c r="B767" s="221" t="s">
        <v>701</v>
      </c>
      <c r="C767" s="222" t="s">
        <v>702</v>
      </c>
      <c r="D767" s="223">
        <v>1</v>
      </c>
      <c r="E767" s="224" t="s">
        <v>39</v>
      </c>
      <c r="F767" s="20">
        <v>51720</v>
      </c>
      <c r="G767" s="120">
        <f t="shared" si="49"/>
        <v>36204</v>
      </c>
      <c r="H767" s="147"/>
      <c r="I767" s="121"/>
      <c r="J767" s="122">
        <f t="shared" si="50"/>
        <v>0</v>
      </c>
      <c r="K767" s="147"/>
      <c r="L767" s="223" t="s">
        <v>6</v>
      </c>
      <c r="M767" s="223" t="s">
        <v>650</v>
      </c>
      <c r="N767" s="223">
        <v>500</v>
      </c>
      <c r="O767" s="223" t="s">
        <v>651</v>
      </c>
      <c r="P767" s="223" t="s">
        <v>57</v>
      </c>
      <c r="Q767" s="223" t="s">
        <v>148</v>
      </c>
      <c r="R767" s="223">
        <v>2</v>
      </c>
      <c r="S767" s="223">
        <v>500</v>
      </c>
      <c r="T767" s="225">
        <v>13.08</v>
      </c>
      <c r="U767" s="223">
        <v>50</v>
      </c>
    </row>
    <row r="768" spans="1:21" s="286" customFormat="1" ht="25.5">
      <c r="A768" s="437"/>
      <c r="B768" s="226" t="s">
        <v>691</v>
      </c>
      <c r="C768" s="227" t="s">
        <v>692</v>
      </c>
      <c r="D768" s="228">
        <v>1</v>
      </c>
      <c r="E768" s="229" t="s">
        <v>39</v>
      </c>
      <c r="F768" s="14">
        <v>3720</v>
      </c>
      <c r="G768" s="128">
        <f t="shared" si="49"/>
        <v>2604</v>
      </c>
      <c r="H768" s="147"/>
      <c r="I768" s="123"/>
      <c r="J768" s="124">
        <f t="shared" si="50"/>
        <v>0</v>
      </c>
      <c r="K768" s="147"/>
      <c r="L768" s="228" t="s">
        <v>6</v>
      </c>
      <c r="M768" s="228" t="s">
        <v>650</v>
      </c>
      <c r="N768" s="228">
        <v>500</v>
      </c>
      <c r="O768" s="228" t="s">
        <v>651</v>
      </c>
      <c r="P768" s="228" t="s">
        <v>57</v>
      </c>
      <c r="Q768" s="228" t="s">
        <v>148</v>
      </c>
      <c r="R768" s="228">
        <v>2</v>
      </c>
      <c r="S768" s="228">
        <v>500</v>
      </c>
      <c r="T768" s="230">
        <v>13.08</v>
      </c>
      <c r="U768" s="228">
        <v>50</v>
      </c>
    </row>
    <row r="769" spans="1:21" s="286" customFormat="1" ht="24.6" customHeight="1" thickBot="1">
      <c r="A769" s="437"/>
      <c r="B769" s="231" t="s">
        <v>693</v>
      </c>
      <c r="C769" s="232" t="s">
        <v>694</v>
      </c>
      <c r="D769" s="233">
        <v>1</v>
      </c>
      <c r="E769" s="234" t="s">
        <v>39</v>
      </c>
      <c r="F769" s="15">
        <v>5640</v>
      </c>
      <c r="G769" s="131">
        <f t="shared" si="49"/>
        <v>3948</v>
      </c>
      <c r="H769" s="147"/>
      <c r="I769" s="126"/>
      <c r="J769" s="127">
        <f t="shared" si="50"/>
        <v>0</v>
      </c>
      <c r="K769" s="147"/>
      <c r="L769" s="233" t="s">
        <v>6</v>
      </c>
      <c r="M769" s="233" t="s">
        <v>650</v>
      </c>
      <c r="N769" s="233">
        <v>500</v>
      </c>
      <c r="O769" s="233" t="s">
        <v>651</v>
      </c>
      <c r="P769" s="233" t="s">
        <v>57</v>
      </c>
      <c r="Q769" s="233" t="s">
        <v>148</v>
      </c>
      <c r="R769" s="233">
        <v>2</v>
      </c>
      <c r="S769" s="233">
        <v>500</v>
      </c>
      <c r="T769" s="235">
        <v>13.08</v>
      </c>
      <c r="U769" s="233">
        <v>50</v>
      </c>
    </row>
    <row r="770" spans="1:21" s="286" customFormat="1" ht="33" thickTop="1" thickBot="1">
      <c r="A770" s="437"/>
      <c r="B770" s="215" t="s">
        <v>703</v>
      </c>
      <c r="C770" s="257" t="s">
        <v>704</v>
      </c>
      <c r="D770" s="217"/>
      <c r="E770" s="218" t="s">
        <v>39</v>
      </c>
      <c r="F770" s="75">
        <v>63840</v>
      </c>
      <c r="G770" s="81">
        <f t="shared" si="49"/>
        <v>44688</v>
      </c>
      <c r="H770" s="147"/>
      <c r="I770" s="82"/>
      <c r="J770" s="83">
        <f t="shared" si="50"/>
        <v>0</v>
      </c>
      <c r="K770" s="147"/>
      <c r="L770" s="217" t="s">
        <v>6</v>
      </c>
      <c r="M770" s="217" t="s">
        <v>650</v>
      </c>
      <c r="N770" s="217">
        <v>600</v>
      </c>
      <c r="O770" s="217" t="s">
        <v>651</v>
      </c>
      <c r="P770" s="217" t="s">
        <v>57</v>
      </c>
      <c r="Q770" s="217" t="s">
        <v>148</v>
      </c>
      <c r="R770" s="217">
        <v>2</v>
      </c>
      <c r="S770" s="217">
        <v>500</v>
      </c>
      <c r="T770" s="236">
        <v>13.826000000000001</v>
      </c>
      <c r="U770" s="217">
        <v>50</v>
      </c>
    </row>
    <row r="771" spans="1:21" s="286" customFormat="1" ht="26.25" thickTop="1">
      <c r="A771" s="437"/>
      <c r="B771" s="221" t="s">
        <v>705</v>
      </c>
      <c r="C771" s="222" t="s">
        <v>706</v>
      </c>
      <c r="D771" s="223">
        <v>1</v>
      </c>
      <c r="E771" s="224" t="s">
        <v>39</v>
      </c>
      <c r="F771" s="20">
        <v>54480</v>
      </c>
      <c r="G771" s="120">
        <f t="shared" si="49"/>
        <v>38136</v>
      </c>
      <c r="H771" s="147"/>
      <c r="I771" s="121"/>
      <c r="J771" s="122">
        <f t="shared" si="50"/>
        <v>0</v>
      </c>
      <c r="K771" s="147"/>
      <c r="L771" s="223" t="s">
        <v>6</v>
      </c>
      <c r="M771" s="223" t="s">
        <v>650</v>
      </c>
      <c r="N771" s="223">
        <v>600</v>
      </c>
      <c r="O771" s="223" t="s">
        <v>651</v>
      </c>
      <c r="P771" s="223" t="s">
        <v>57</v>
      </c>
      <c r="Q771" s="223" t="s">
        <v>148</v>
      </c>
      <c r="R771" s="223">
        <v>2</v>
      </c>
      <c r="S771" s="223">
        <v>500</v>
      </c>
      <c r="T771" s="225">
        <v>13.826000000000001</v>
      </c>
      <c r="U771" s="223">
        <v>50</v>
      </c>
    </row>
    <row r="772" spans="1:21" s="286" customFormat="1" ht="25.5">
      <c r="A772" s="437"/>
      <c r="B772" s="226" t="s">
        <v>691</v>
      </c>
      <c r="C772" s="227" t="s">
        <v>692</v>
      </c>
      <c r="D772" s="228">
        <v>1</v>
      </c>
      <c r="E772" s="229" t="s">
        <v>39</v>
      </c>
      <c r="F772" s="14">
        <v>3720</v>
      </c>
      <c r="G772" s="128">
        <f t="shared" si="49"/>
        <v>2604</v>
      </c>
      <c r="H772" s="147"/>
      <c r="I772" s="123"/>
      <c r="J772" s="124">
        <f t="shared" si="50"/>
        <v>0</v>
      </c>
      <c r="K772" s="147"/>
      <c r="L772" s="228" t="s">
        <v>6</v>
      </c>
      <c r="M772" s="228" t="s">
        <v>650</v>
      </c>
      <c r="N772" s="228">
        <v>600</v>
      </c>
      <c r="O772" s="228" t="s">
        <v>651</v>
      </c>
      <c r="P772" s="228" t="s">
        <v>57</v>
      </c>
      <c r="Q772" s="228" t="s">
        <v>148</v>
      </c>
      <c r="R772" s="228">
        <v>2</v>
      </c>
      <c r="S772" s="228">
        <v>500</v>
      </c>
      <c r="T772" s="230">
        <v>13.826000000000001</v>
      </c>
      <c r="U772" s="228">
        <v>50</v>
      </c>
    </row>
    <row r="773" spans="1:21" s="286" customFormat="1" ht="27" customHeight="1" thickBot="1">
      <c r="A773" s="440"/>
      <c r="B773" s="231" t="s">
        <v>693</v>
      </c>
      <c r="C773" s="232" t="s">
        <v>694</v>
      </c>
      <c r="D773" s="233">
        <v>1</v>
      </c>
      <c r="E773" s="234" t="s">
        <v>39</v>
      </c>
      <c r="F773" s="15">
        <v>5640</v>
      </c>
      <c r="G773" s="131">
        <f t="shared" si="49"/>
        <v>3948</v>
      </c>
      <c r="H773" s="147"/>
      <c r="I773" s="126"/>
      <c r="J773" s="127">
        <f t="shared" si="50"/>
        <v>0</v>
      </c>
      <c r="K773" s="147"/>
      <c r="L773" s="233" t="s">
        <v>6</v>
      </c>
      <c r="M773" s="233" t="s">
        <v>650</v>
      </c>
      <c r="N773" s="233">
        <v>600</v>
      </c>
      <c r="O773" s="233" t="s">
        <v>651</v>
      </c>
      <c r="P773" s="233" t="s">
        <v>57</v>
      </c>
      <c r="Q773" s="233" t="s">
        <v>148</v>
      </c>
      <c r="R773" s="233">
        <v>2</v>
      </c>
      <c r="S773" s="233">
        <v>500</v>
      </c>
      <c r="T773" s="235">
        <v>13.826000000000001</v>
      </c>
      <c r="U773" s="233">
        <v>50</v>
      </c>
    </row>
    <row r="774" spans="1:21" s="286" customFormat="1" ht="33" thickTop="1" thickBot="1">
      <c r="A774" s="436"/>
      <c r="B774" s="215" t="s">
        <v>2110</v>
      </c>
      <c r="C774" s="257" t="s">
        <v>707</v>
      </c>
      <c r="D774" s="217"/>
      <c r="E774" s="218" t="s">
        <v>39</v>
      </c>
      <c r="F774" s="75">
        <v>54480</v>
      </c>
      <c r="G774" s="81">
        <f t="shared" si="47"/>
        <v>38136</v>
      </c>
      <c r="H774" s="147"/>
      <c r="I774" s="82"/>
      <c r="J774" s="83">
        <f t="shared" si="48"/>
        <v>0</v>
      </c>
      <c r="K774" s="147"/>
      <c r="L774" s="217" t="s">
        <v>6</v>
      </c>
      <c r="M774" s="217" t="s">
        <v>650</v>
      </c>
      <c r="N774" s="217">
        <v>400</v>
      </c>
      <c r="O774" s="217" t="s">
        <v>651</v>
      </c>
      <c r="P774" s="217" t="s">
        <v>57</v>
      </c>
      <c r="Q774" s="217" t="s">
        <v>148</v>
      </c>
      <c r="R774" s="217">
        <v>2</v>
      </c>
      <c r="S774" s="217">
        <v>500</v>
      </c>
      <c r="T774" s="236">
        <v>11.826000000000001</v>
      </c>
      <c r="U774" s="217">
        <v>50</v>
      </c>
    </row>
    <row r="775" spans="1:21" s="286" customFormat="1" ht="26.25" thickTop="1">
      <c r="A775" s="437"/>
      <c r="B775" s="221" t="s">
        <v>708</v>
      </c>
      <c r="C775" s="222" t="s">
        <v>709</v>
      </c>
      <c r="D775" s="223">
        <v>1</v>
      </c>
      <c r="E775" s="224" t="s">
        <v>39</v>
      </c>
      <c r="F775" s="20">
        <v>45120</v>
      </c>
      <c r="G775" s="120">
        <f t="shared" si="47"/>
        <v>31584</v>
      </c>
      <c r="H775" s="147"/>
      <c r="I775" s="121"/>
      <c r="J775" s="122">
        <f t="shared" si="48"/>
        <v>0</v>
      </c>
      <c r="K775" s="147"/>
      <c r="L775" s="223" t="s">
        <v>6</v>
      </c>
      <c r="M775" s="223" t="s">
        <v>650</v>
      </c>
      <c r="N775" s="223">
        <v>400</v>
      </c>
      <c r="O775" s="223" t="s">
        <v>651</v>
      </c>
      <c r="P775" s="223" t="s">
        <v>57</v>
      </c>
      <c r="Q775" s="223" t="s">
        <v>148</v>
      </c>
      <c r="R775" s="223">
        <v>2</v>
      </c>
      <c r="S775" s="223">
        <v>500</v>
      </c>
      <c r="T775" s="225">
        <v>11.826000000000001</v>
      </c>
      <c r="U775" s="223">
        <v>50</v>
      </c>
    </row>
    <row r="776" spans="1:21" s="286" customFormat="1" ht="25.5">
      <c r="A776" s="437"/>
      <c r="B776" s="226" t="s">
        <v>691</v>
      </c>
      <c r="C776" s="227" t="s">
        <v>692</v>
      </c>
      <c r="D776" s="228">
        <v>1</v>
      </c>
      <c r="E776" s="229" t="s">
        <v>39</v>
      </c>
      <c r="F776" s="14">
        <v>3720</v>
      </c>
      <c r="G776" s="128">
        <f t="shared" si="47"/>
        <v>2604</v>
      </c>
      <c r="H776" s="147"/>
      <c r="I776" s="123"/>
      <c r="J776" s="124">
        <f t="shared" si="48"/>
        <v>0</v>
      </c>
      <c r="K776" s="147"/>
      <c r="L776" s="228" t="s">
        <v>6</v>
      </c>
      <c r="M776" s="228" t="s">
        <v>650</v>
      </c>
      <c r="N776" s="228">
        <v>400</v>
      </c>
      <c r="O776" s="228" t="s">
        <v>651</v>
      </c>
      <c r="P776" s="228" t="s">
        <v>57</v>
      </c>
      <c r="Q776" s="228" t="s">
        <v>148</v>
      </c>
      <c r="R776" s="228">
        <v>2</v>
      </c>
      <c r="S776" s="228">
        <v>500</v>
      </c>
      <c r="T776" s="230">
        <v>11.826000000000001</v>
      </c>
      <c r="U776" s="228">
        <v>50</v>
      </c>
    </row>
    <row r="777" spans="1:21" s="286" customFormat="1" ht="26.25" customHeight="1" thickBot="1">
      <c r="A777" s="437"/>
      <c r="B777" s="231" t="s">
        <v>710</v>
      </c>
      <c r="C777" s="232" t="s">
        <v>711</v>
      </c>
      <c r="D777" s="233">
        <v>1</v>
      </c>
      <c r="E777" s="234" t="s">
        <v>39</v>
      </c>
      <c r="F777" s="15">
        <v>5640</v>
      </c>
      <c r="G777" s="131">
        <f t="shared" si="47"/>
        <v>3948</v>
      </c>
      <c r="H777" s="147"/>
      <c r="I777" s="126"/>
      <c r="J777" s="127">
        <f t="shared" si="48"/>
        <v>0</v>
      </c>
      <c r="K777" s="147"/>
      <c r="L777" s="233" t="s">
        <v>6</v>
      </c>
      <c r="M777" s="233" t="s">
        <v>650</v>
      </c>
      <c r="N777" s="233">
        <v>400</v>
      </c>
      <c r="O777" s="233" t="s">
        <v>651</v>
      </c>
      <c r="P777" s="233" t="s">
        <v>57</v>
      </c>
      <c r="Q777" s="233" t="s">
        <v>148</v>
      </c>
      <c r="R777" s="233">
        <v>2</v>
      </c>
      <c r="S777" s="233">
        <v>500</v>
      </c>
      <c r="T777" s="235">
        <v>11.826000000000001</v>
      </c>
      <c r="U777" s="233">
        <v>50</v>
      </c>
    </row>
    <row r="778" spans="1:21" s="286" customFormat="1" ht="33" thickTop="1" thickBot="1">
      <c r="A778" s="437"/>
      <c r="B778" s="215" t="s">
        <v>712</v>
      </c>
      <c r="C778" s="257" t="s">
        <v>713</v>
      </c>
      <c r="D778" s="217"/>
      <c r="E778" s="218" t="s">
        <v>39</v>
      </c>
      <c r="F778" s="75">
        <v>58560</v>
      </c>
      <c r="G778" s="81">
        <f t="shared" si="47"/>
        <v>40992</v>
      </c>
      <c r="H778" s="147"/>
      <c r="I778" s="82"/>
      <c r="J778" s="83">
        <f t="shared" si="48"/>
        <v>0</v>
      </c>
      <c r="K778" s="147"/>
      <c r="L778" s="217" t="s">
        <v>6</v>
      </c>
      <c r="M778" s="217" t="s">
        <v>650</v>
      </c>
      <c r="N778" s="217">
        <v>450</v>
      </c>
      <c r="O778" s="217" t="s">
        <v>651</v>
      </c>
      <c r="P778" s="217" t="s">
        <v>57</v>
      </c>
      <c r="Q778" s="217" t="s">
        <v>148</v>
      </c>
      <c r="R778" s="217">
        <v>2</v>
      </c>
      <c r="S778" s="217">
        <v>500</v>
      </c>
      <c r="T778" s="236">
        <v>11.826000000000001</v>
      </c>
      <c r="U778" s="217">
        <v>50</v>
      </c>
    </row>
    <row r="779" spans="1:21" s="286" customFormat="1" ht="26.25" thickTop="1">
      <c r="A779" s="437"/>
      <c r="B779" s="221" t="s">
        <v>714</v>
      </c>
      <c r="C779" s="222" t="s">
        <v>715</v>
      </c>
      <c r="D779" s="223">
        <v>1</v>
      </c>
      <c r="E779" s="224" t="s">
        <v>39</v>
      </c>
      <c r="F779" s="20">
        <v>49200</v>
      </c>
      <c r="G779" s="120">
        <f t="shared" si="47"/>
        <v>34440</v>
      </c>
      <c r="H779" s="147"/>
      <c r="I779" s="121"/>
      <c r="J779" s="122">
        <f t="shared" si="48"/>
        <v>0</v>
      </c>
      <c r="K779" s="147"/>
      <c r="L779" s="223" t="s">
        <v>6</v>
      </c>
      <c r="M779" s="223" t="s">
        <v>650</v>
      </c>
      <c r="N779" s="223">
        <v>450</v>
      </c>
      <c r="O779" s="223" t="s">
        <v>651</v>
      </c>
      <c r="P779" s="223" t="s">
        <v>57</v>
      </c>
      <c r="Q779" s="223" t="s">
        <v>148</v>
      </c>
      <c r="R779" s="223">
        <v>2</v>
      </c>
      <c r="S779" s="223">
        <v>500</v>
      </c>
      <c r="T779" s="225">
        <v>11.826000000000001</v>
      </c>
      <c r="U779" s="223">
        <v>50</v>
      </c>
    </row>
    <row r="780" spans="1:21" s="286" customFormat="1" ht="25.5">
      <c r="A780" s="437"/>
      <c r="B780" s="226" t="s">
        <v>691</v>
      </c>
      <c r="C780" s="227" t="s">
        <v>692</v>
      </c>
      <c r="D780" s="228">
        <v>1</v>
      </c>
      <c r="E780" s="229" t="s">
        <v>39</v>
      </c>
      <c r="F780" s="14">
        <v>3720</v>
      </c>
      <c r="G780" s="128">
        <f t="shared" si="47"/>
        <v>2604</v>
      </c>
      <c r="H780" s="147"/>
      <c r="I780" s="123"/>
      <c r="J780" s="124">
        <f t="shared" si="48"/>
        <v>0</v>
      </c>
      <c r="K780" s="147"/>
      <c r="L780" s="228" t="s">
        <v>6</v>
      </c>
      <c r="M780" s="228" t="s">
        <v>650</v>
      </c>
      <c r="N780" s="228">
        <v>450</v>
      </c>
      <c r="O780" s="228" t="s">
        <v>651</v>
      </c>
      <c r="P780" s="228" t="s">
        <v>57</v>
      </c>
      <c r="Q780" s="228" t="s">
        <v>148</v>
      </c>
      <c r="R780" s="228">
        <v>2</v>
      </c>
      <c r="S780" s="228">
        <v>500</v>
      </c>
      <c r="T780" s="230">
        <v>11.826000000000001</v>
      </c>
      <c r="U780" s="228">
        <v>50</v>
      </c>
    </row>
    <row r="781" spans="1:21" s="286" customFormat="1" ht="24.75" customHeight="1" thickBot="1">
      <c r="A781" s="437"/>
      <c r="B781" s="231" t="s">
        <v>710</v>
      </c>
      <c r="C781" s="232" t="s">
        <v>711</v>
      </c>
      <c r="D781" s="233">
        <v>1</v>
      </c>
      <c r="E781" s="234" t="s">
        <v>39</v>
      </c>
      <c r="F781" s="15">
        <v>5640</v>
      </c>
      <c r="G781" s="131">
        <f t="shared" si="47"/>
        <v>3948</v>
      </c>
      <c r="H781" s="147"/>
      <c r="I781" s="126"/>
      <c r="J781" s="127">
        <f t="shared" si="48"/>
        <v>0</v>
      </c>
      <c r="K781" s="147"/>
      <c r="L781" s="233" t="s">
        <v>6</v>
      </c>
      <c r="M781" s="233" t="s">
        <v>650</v>
      </c>
      <c r="N781" s="233">
        <v>450</v>
      </c>
      <c r="O781" s="233" t="s">
        <v>651</v>
      </c>
      <c r="P781" s="233" t="s">
        <v>57</v>
      </c>
      <c r="Q781" s="233" t="s">
        <v>148</v>
      </c>
      <c r="R781" s="233">
        <v>2</v>
      </c>
      <c r="S781" s="233">
        <v>500</v>
      </c>
      <c r="T781" s="235">
        <v>11.826000000000001</v>
      </c>
      <c r="U781" s="233">
        <v>50</v>
      </c>
    </row>
    <row r="782" spans="1:21" s="286" customFormat="1" ht="33" thickTop="1" thickBot="1">
      <c r="A782" s="437"/>
      <c r="B782" s="215" t="s">
        <v>716</v>
      </c>
      <c r="C782" s="257" t="s">
        <v>717</v>
      </c>
      <c r="D782" s="217"/>
      <c r="E782" s="218" t="s">
        <v>39</v>
      </c>
      <c r="F782" s="75">
        <v>61080</v>
      </c>
      <c r="G782" s="81">
        <f t="shared" si="47"/>
        <v>42756</v>
      </c>
      <c r="H782" s="147"/>
      <c r="I782" s="82"/>
      <c r="J782" s="83">
        <f t="shared" si="48"/>
        <v>0</v>
      </c>
      <c r="K782" s="147"/>
      <c r="L782" s="217" t="s">
        <v>6</v>
      </c>
      <c r="M782" s="217" t="s">
        <v>650</v>
      </c>
      <c r="N782" s="217">
        <v>500</v>
      </c>
      <c r="O782" s="217" t="s">
        <v>651</v>
      </c>
      <c r="P782" s="217" t="s">
        <v>57</v>
      </c>
      <c r="Q782" s="217" t="s">
        <v>148</v>
      </c>
      <c r="R782" s="217">
        <v>2</v>
      </c>
      <c r="S782" s="217">
        <v>500</v>
      </c>
      <c r="T782" s="236">
        <v>13.08</v>
      </c>
      <c r="U782" s="217">
        <v>50</v>
      </c>
    </row>
    <row r="783" spans="1:21" s="286" customFormat="1" ht="26.25" thickTop="1">
      <c r="A783" s="437"/>
      <c r="B783" s="221" t="s">
        <v>718</v>
      </c>
      <c r="C783" s="222" t="s">
        <v>719</v>
      </c>
      <c r="D783" s="223">
        <v>1</v>
      </c>
      <c r="E783" s="224" t="s">
        <v>39</v>
      </c>
      <c r="F783" s="20">
        <v>51720</v>
      </c>
      <c r="G783" s="120">
        <f t="shared" si="47"/>
        <v>36204</v>
      </c>
      <c r="H783" s="147"/>
      <c r="I783" s="121"/>
      <c r="J783" s="122">
        <f t="shared" si="48"/>
        <v>0</v>
      </c>
      <c r="K783" s="147"/>
      <c r="L783" s="223" t="s">
        <v>6</v>
      </c>
      <c r="M783" s="223" t="s">
        <v>650</v>
      </c>
      <c r="N783" s="223">
        <v>500</v>
      </c>
      <c r="O783" s="223" t="s">
        <v>651</v>
      </c>
      <c r="P783" s="223" t="s">
        <v>57</v>
      </c>
      <c r="Q783" s="223" t="s">
        <v>148</v>
      </c>
      <c r="R783" s="223">
        <v>2</v>
      </c>
      <c r="S783" s="223">
        <v>500</v>
      </c>
      <c r="T783" s="225">
        <v>13.08</v>
      </c>
      <c r="U783" s="223">
        <v>50</v>
      </c>
    </row>
    <row r="784" spans="1:21" s="286" customFormat="1" ht="25.5">
      <c r="A784" s="437"/>
      <c r="B784" s="226" t="s">
        <v>691</v>
      </c>
      <c r="C784" s="227" t="s">
        <v>692</v>
      </c>
      <c r="D784" s="228">
        <v>1</v>
      </c>
      <c r="E784" s="229" t="s">
        <v>39</v>
      </c>
      <c r="F784" s="14">
        <v>3720</v>
      </c>
      <c r="G784" s="128">
        <f t="shared" si="47"/>
        <v>2604</v>
      </c>
      <c r="H784" s="147"/>
      <c r="I784" s="123"/>
      <c r="J784" s="124">
        <f t="shared" si="48"/>
        <v>0</v>
      </c>
      <c r="K784" s="147"/>
      <c r="L784" s="228" t="s">
        <v>6</v>
      </c>
      <c r="M784" s="228" t="s">
        <v>650</v>
      </c>
      <c r="N784" s="228">
        <v>500</v>
      </c>
      <c r="O784" s="228" t="s">
        <v>651</v>
      </c>
      <c r="P784" s="228" t="s">
        <v>57</v>
      </c>
      <c r="Q784" s="228" t="s">
        <v>148</v>
      </c>
      <c r="R784" s="228">
        <v>2</v>
      </c>
      <c r="S784" s="228">
        <v>500</v>
      </c>
      <c r="T784" s="230">
        <v>13.08</v>
      </c>
      <c r="U784" s="228">
        <v>50</v>
      </c>
    </row>
    <row r="785" spans="1:21" s="286" customFormat="1" ht="26.25" customHeight="1" thickBot="1">
      <c r="A785" s="437"/>
      <c r="B785" s="231" t="s">
        <v>710</v>
      </c>
      <c r="C785" s="232" t="s">
        <v>711</v>
      </c>
      <c r="D785" s="233">
        <v>1</v>
      </c>
      <c r="E785" s="234" t="s">
        <v>39</v>
      </c>
      <c r="F785" s="15">
        <v>5640</v>
      </c>
      <c r="G785" s="131">
        <f t="shared" si="47"/>
        <v>3948</v>
      </c>
      <c r="H785" s="147"/>
      <c r="I785" s="126"/>
      <c r="J785" s="127">
        <f t="shared" si="48"/>
        <v>0</v>
      </c>
      <c r="K785" s="147"/>
      <c r="L785" s="233" t="s">
        <v>6</v>
      </c>
      <c r="M785" s="233" t="s">
        <v>650</v>
      </c>
      <c r="N785" s="233">
        <v>500</v>
      </c>
      <c r="O785" s="233" t="s">
        <v>651</v>
      </c>
      <c r="P785" s="233" t="s">
        <v>57</v>
      </c>
      <c r="Q785" s="233" t="s">
        <v>148</v>
      </c>
      <c r="R785" s="233">
        <v>2</v>
      </c>
      <c r="S785" s="233">
        <v>500</v>
      </c>
      <c r="T785" s="235">
        <v>13.08</v>
      </c>
      <c r="U785" s="233">
        <v>50</v>
      </c>
    </row>
    <row r="786" spans="1:21" s="286" customFormat="1" ht="33" thickTop="1" thickBot="1">
      <c r="A786" s="437"/>
      <c r="B786" s="215" t="s">
        <v>720</v>
      </c>
      <c r="C786" s="257" t="s">
        <v>721</v>
      </c>
      <c r="D786" s="217"/>
      <c r="E786" s="218" t="s">
        <v>39</v>
      </c>
      <c r="F786" s="75">
        <v>63840</v>
      </c>
      <c r="G786" s="81">
        <f t="shared" si="47"/>
        <v>44688</v>
      </c>
      <c r="H786" s="147"/>
      <c r="I786" s="82"/>
      <c r="J786" s="83">
        <f t="shared" si="48"/>
        <v>0</v>
      </c>
      <c r="K786" s="147"/>
      <c r="L786" s="217" t="s">
        <v>6</v>
      </c>
      <c r="M786" s="217" t="s">
        <v>650</v>
      </c>
      <c r="N786" s="217">
        <v>600</v>
      </c>
      <c r="O786" s="217" t="s">
        <v>651</v>
      </c>
      <c r="P786" s="217" t="s">
        <v>57</v>
      </c>
      <c r="Q786" s="217" t="s">
        <v>148</v>
      </c>
      <c r="R786" s="217">
        <v>2</v>
      </c>
      <c r="S786" s="217">
        <v>500</v>
      </c>
      <c r="T786" s="236">
        <v>13.826000000000001</v>
      </c>
      <c r="U786" s="217">
        <v>50</v>
      </c>
    </row>
    <row r="787" spans="1:21" s="286" customFormat="1" ht="26.25" thickTop="1">
      <c r="A787" s="437"/>
      <c r="B787" s="221" t="s">
        <v>722</v>
      </c>
      <c r="C787" s="222" t="s">
        <v>723</v>
      </c>
      <c r="D787" s="223">
        <v>1</v>
      </c>
      <c r="E787" s="224" t="s">
        <v>39</v>
      </c>
      <c r="F787" s="20">
        <v>54480</v>
      </c>
      <c r="G787" s="120">
        <f t="shared" si="47"/>
        <v>38136</v>
      </c>
      <c r="H787" s="147"/>
      <c r="I787" s="121"/>
      <c r="J787" s="122">
        <f t="shared" si="48"/>
        <v>0</v>
      </c>
      <c r="K787" s="147"/>
      <c r="L787" s="223" t="s">
        <v>6</v>
      </c>
      <c r="M787" s="223" t="s">
        <v>650</v>
      </c>
      <c r="N787" s="223">
        <v>600</v>
      </c>
      <c r="O787" s="223" t="s">
        <v>651</v>
      </c>
      <c r="P787" s="223" t="s">
        <v>57</v>
      </c>
      <c r="Q787" s="223" t="s">
        <v>148</v>
      </c>
      <c r="R787" s="223">
        <v>2</v>
      </c>
      <c r="S787" s="223">
        <v>500</v>
      </c>
      <c r="T787" s="225">
        <v>13.826000000000001</v>
      </c>
      <c r="U787" s="223">
        <v>50</v>
      </c>
    </row>
    <row r="788" spans="1:21" s="286" customFormat="1" ht="25.5">
      <c r="A788" s="437"/>
      <c r="B788" s="226" t="s">
        <v>691</v>
      </c>
      <c r="C788" s="227" t="s">
        <v>692</v>
      </c>
      <c r="D788" s="228">
        <v>1</v>
      </c>
      <c r="E788" s="229" t="s">
        <v>39</v>
      </c>
      <c r="F788" s="14">
        <v>3720</v>
      </c>
      <c r="G788" s="128">
        <f t="shared" si="47"/>
        <v>2604</v>
      </c>
      <c r="H788" s="147"/>
      <c r="I788" s="123"/>
      <c r="J788" s="124">
        <f t="shared" si="48"/>
        <v>0</v>
      </c>
      <c r="K788" s="147"/>
      <c r="L788" s="228" t="s">
        <v>6</v>
      </c>
      <c r="M788" s="228" t="s">
        <v>650</v>
      </c>
      <c r="N788" s="228">
        <v>600</v>
      </c>
      <c r="O788" s="228" t="s">
        <v>651</v>
      </c>
      <c r="P788" s="228" t="s">
        <v>57</v>
      </c>
      <c r="Q788" s="228" t="s">
        <v>148</v>
      </c>
      <c r="R788" s="228">
        <v>2</v>
      </c>
      <c r="S788" s="228">
        <v>500</v>
      </c>
      <c r="T788" s="230">
        <v>13.826000000000001</v>
      </c>
      <c r="U788" s="228">
        <v>50</v>
      </c>
    </row>
    <row r="789" spans="1:21" s="286" customFormat="1" ht="26.25" customHeight="1" thickBot="1">
      <c r="A789" s="440"/>
      <c r="B789" s="231" t="s">
        <v>710</v>
      </c>
      <c r="C789" s="232" t="s">
        <v>711</v>
      </c>
      <c r="D789" s="233">
        <v>1</v>
      </c>
      <c r="E789" s="234" t="s">
        <v>39</v>
      </c>
      <c r="F789" s="15">
        <v>5640</v>
      </c>
      <c r="G789" s="131">
        <f t="shared" si="47"/>
        <v>3948</v>
      </c>
      <c r="H789" s="147"/>
      <c r="I789" s="126"/>
      <c r="J789" s="127">
        <f t="shared" si="48"/>
        <v>0</v>
      </c>
      <c r="K789" s="147"/>
      <c r="L789" s="233" t="s">
        <v>6</v>
      </c>
      <c r="M789" s="233" t="s">
        <v>650</v>
      </c>
      <c r="N789" s="233">
        <v>600</v>
      </c>
      <c r="O789" s="233" t="s">
        <v>651</v>
      </c>
      <c r="P789" s="233" t="s">
        <v>57</v>
      </c>
      <c r="Q789" s="233" t="s">
        <v>148</v>
      </c>
      <c r="R789" s="233">
        <v>2</v>
      </c>
      <c r="S789" s="233">
        <v>500</v>
      </c>
      <c r="T789" s="235">
        <v>13.826000000000001</v>
      </c>
      <c r="U789" s="233">
        <v>50</v>
      </c>
    </row>
    <row r="790" spans="1:21" s="286" customFormat="1" ht="33" thickTop="1" thickBot="1">
      <c r="A790" s="436"/>
      <c r="B790" s="215" t="s">
        <v>724</v>
      </c>
      <c r="C790" s="257" t="s">
        <v>725</v>
      </c>
      <c r="D790" s="217"/>
      <c r="E790" s="218" t="s">
        <v>39</v>
      </c>
      <c r="F790" s="75">
        <v>49920</v>
      </c>
      <c r="G790" s="81">
        <f t="shared" ref="G790:G821" si="51">F790-F790*$G$4</f>
        <v>34944</v>
      </c>
      <c r="H790" s="147"/>
      <c r="I790" s="82"/>
      <c r="J790" s="83">
        <f t="shared" ref="J790:J821" si="52">IF(I790*G790&gt;0,I790*G790,0)</f>
        <v>0</v>
      </c>
      <c r="K790" s="147"/>
      <c r="L790" s="217" t="s">
        <v>6</v>
      </c>
      <c r="M790" s="217" t="s">
        <v>650</v>
      </c>
      <c r="N790" s="217">
        <v>400</v>
      </c>
      <c r="O790" s="217" t="s">
        <v>651</v>
      </c>
      <c r="P790" s="217" t="s">
        <v>197</v>
      </c>
      <c r="Q790" s="217" t="s">
        <v>97</v>
      </c>
      <c r="R790" s="217">
        <v>2</v>
      </c>
      <c r="S790" s="217">
        <v>500</v>
      </c>
      <c r="T790" s="236">
        <v>11.826000000000001</v>
      </c>
      <c r="U790" s="217">
        <v>50</v>
      </c>
    </row>
    <row r="791" spans="1:21" s="286" customFormat="1" ht="26.25" thickTop="1">
      <c r="A791" s="437"/>
      <c r="B791" s="221" t="s">
        <v>726</v>
      </c>
      <c r="C791" s="222" t="s">
        <v>727</v>
      </c>
      <c r="D791" s="223">
        <v>1</v>
      </c>
      <c r="E791" s="224" t="s">
        <v>39</v>
      </c>
      <c r="F791" s="20">
        <v>40560</v>
      </c>
      <c r="G791" s="120">
        <f t="shared" si="51"/>
        <v>28392</v>
      </c>
      <c r="H791" s="147"/>
      <c r="I791" s="121"/>
      <c r="J791" s="122">
        <f t="shared" si="52"/>
        <v>0</v>
      </c>
      <c r="K791" s="147"/>
      <c r="L791" s="223" t="s">
        <v>6</v>
      </c>
      <c r="M791" s="223" t="s">
        <v>650</v>
      </c>
      <c r="N791" s="223">
        <v>400</v>
      </c>
      <c r="O791" s="223" t="s">
        <v>651</v>
      </c>
      <c r="P791" s="223" t="s">
        <v>197</v>
      </c>
      <c r="Q791" s="223" t="s">
        <v>97</v>
      </c>
      <c r="R791" s="223">
        <v>2</v>
      </c>
      <c r="S791" s="223">
        <v>500</v>
      </c>
      <c r="T791" s="225">
        <v>11.826000000000001</v>
      </c>
      <c r="U791" s="223">
        <v>50</v>
      </c>
    </row>
    <row r="792" spans="1:21" s="286" customFormat="1" ht="25.5">
      <c r="A792" s="437"/>
      <c r="B792" s="226" t="s">
        <v>654</v>
      </c>
      <c r="C792" s="227" t="s">
        <v>655</v>
      </c>
      <c r="D792" s="228">
        <v>1</v>
      </c>
      <c r="E792" s="229" t="s">
        <v>39</v>
      </c>
      <c r="F792" s="14">
        <v>3720</v>
      </c>
      <c r="G792" s="128">
        <f t="shared" si="51"/>
        <v>2604</v>
      </c>
      <c r="H792" s="147"/>
      <c r="I792" s="123"/>
      <c r="J792" s="124">
        <f t="shared" si="52"/>
        <v>0</v>
      </c>
      <c r="K792" s="147"/>
      <c r="L792" s="228" t="s">
        <v>6</v>
      </c>
      <c r="M792" s="228" t="s">
        <v>650</v>
      </c>
      <c r="N792" s="228">
        <v>400</v>
      </c>
      <c r="O792" s="228" t="s">
        <v>651</v>
      </c>
      <c r="P792" s="228" t="s">
        <v>197</v>
      </c>
      <c r="Q792" s="228" t="s">
        <v>97</v>
      </c>
      <c r="R792" s="228">
        <v>2</v>
      </c>
      <c r="S792" s="228">
        <v>500</v>
      </c>
      <c r="T792" s="230">
        <v>11.826000000000001</v>
      </c>
      <c r="U792" s="228">
        <v>50</v>
      </c>
    </row>
    <row r="793" spans="1:21" s="286" customFormat="1" ht="26.25" customHeight="1" thickBot="1">
      <c r="A793" s="437"/>
      <c r="B793" s="231" t="s">
        <v>656</v>
      </c>
      <c r="C793" s="232" t="s">
        <v>657</v>
      </c>
      <c r="D793" s="233">
        <v>1</v>
      </c>
      <c r="E793" s="234" t="s">
        <v>39</v>
      </c>
      <c r="F793" s="15">
        <v>5640</v>
      </c>
      <c r="G793" s="131">
        <f t="shared" si="51"/>
        <v>3948</v>
      </c>
      <c r="H793" s="147"/>
      <c r="I793" s="126"/>
      <c r="J793" s="127">
        <f t="shared" si="52"/>
        <v>0</v>
      </c>
      <c r="K793" s="147"/>
      <c r="L793" s="233" t="s">
        <v>6</v>
      </c>
      <c r="M793" s="233" t="s">
        <v>650</v>
      </c>
      <c r="N793" s="233">
        <v>400</v>
      </c>
      <c r="O793" s="233" t="s">
        <v>651</v>
      </c>
      <c r="P793" s="233" t="s">
        <v>197</v>
      </c>
      <c r="Q793" s="233" t="s">
        <v>97</v>
      </c>
      <c r="R793" s="233">
        <v>2</v>
      </c>
      <c r="S793" s="233">
        <v>500</v>
      </c>
      <c r="T793" s="235">
        <v>11.826000000000001</v>
      </c>
      <c r="U793" s="233">
        <v>50</v>
      </c>
    </row>
    <row r="794" spans="1:21" s="286" customFormat="1" ht="33" thickTop="1" thickBot="1">
      <c r="A794" s="437"/>
      <c r="B794" s="215" t="s">
        <v>728</v>
      </c>
      <c r="C794" s="257" t="s">
        <v>729</v>
      </c>
      <c r="D794" s="217"/>
      <c r="E794" s="218" t="s">
        <v>39</v>
      </c>
      <c r="F794" s="75">
        <v>53760</v>
      </c>
      <c r="G794" s="81">
        <f t="shared" ref="G794:G805" si="53">F794-F794*$G$4</f>
        <v>37632</v>
      </c>
      <c r="H794" s="147"/>
      <c r="I794" s="82"/>
      <c r="J794" s="83">
        <f t="shared" ref="J794:J805" si="54">IF(I794*G794&gt;0,I794*G794,0)</f>
        <v>0</v>
      </c>
      <c r="K794" s="147"/>
      <c r="L794" s="217" t="s">
        <v>6</v>
      </c>
      <c r="M794" s="217" t="s">
        <v>650</v>
      </c>
      <c r="N794" s="217">
        <v>450</v>
      </c>
      <c r="O794" s="217" t="s">
        <v>651</v>
      </c>
      <c r="P794" s="217" t="s">
        <v>197</v>
      </c>
      <c r="Q794" s="217" t="s">
        <v>97</v>
      </c>
      <c r="R794" s="217">
        <v>2</v>
      </c>
      <c r="S794" s="217">
        <v>500</v>
      </c>
      <c r="T794" s="236">
        <v>11.826000000000001</v>
      </c>
      <c r="U794" s="217">
        <v>50</v>
      </c>
    </row>
    <row r="795" spans="1:21" s="286" customFormat="1" ht="26.25" thickTop="1">
      <c r="A795" s="437"/>
      <c r="B795" s="221" t="s">
        <v>730</v>
      </c>
      <c r="C795" s="222" t="s">
        <v>731</v>
      </c>
      <c r="D795" s="223">
        <v>1</v>
      </c>
      <c r="E795" s="224" t="s">
        <v>39</v>
      </c>
      <c r="F795" s="20">
        <v>44400</v>
      </c>
      <c r="G795" s="120">
        <f t="shared" si="53"/>
        <v>31080</v>
      </c>
      <c r="H795" s="147"/>
      <c r="I795" s="121"/>
      <c r="J795" s="122">
        <f t="shared" si="54"/>
        <v>0</v>
      </c>
      <c r="K795" s="147"/>
      <c r="L795" s="223" t="s">
        <v>6</v>
      </c>
      <c r="M795" s="223" t="s">
        <v>650</v>
      </c>
      <c r="N795" s="223">
        <v>450</v>
      </c>
      <c r="O795" s="223" t="s">
        <v>651</v>
      </c>
      <c r="P795" s="223" t="s">
        <v>197</v>
      </c>
      <c r="Q795" s="223" t="s">
        <v>97</v>
      </c>
      <c r="R795" s="223">
        <v>2</v>
      </c>
      <c r="S795" s="223">
        <v>500</v>
      </c>
      <c r="T795" s="225">
        <v>11.826000000000001</v>
      </c>
      <c r="U795" s="223">
        <v>50</v>
      </c>
    </row>
    <row r="796" spans="1:21" s="286" customFormat="1" ht="25.5">
      <c r="A796" s="437"/>
      <c r="B796" s="226" t="s">
        <v>654</v>
      </c>
      <c r="C796" s="227" t="s">
        <v>655</v>
      </c>
      <c r="D796" s="228">
        <v>1</v>
      </c>
      <c r="E796" s="229" t="s">
        <v>39</v>
      </c>
      <c r="F796" s="14">
        <v>3720</v>
      </c>
      <c r="G796" s="128">
        <f t="shared" si="53"/>
        <v>2604</v>
      </c>
      <c r="H796" s="147"/>
      <c r="I796" s="123"/>
      <c r="J796" s="124">
        <f t="shared" si="54"/>
        <v>0</v>
      </c>
      <c r="K796" s="147"/>
      <c r="L796" s="228" t="s">
        <v>6</v>
      </c>
      <c r="M796" s="228" t="s">
        <v>650</v>
      </c>
      <c r="N796" s="228">
        <v>450</v>
      </c>
      <c r="O796" s="228" t="s">
        <v>651</v>
      </c>
      <c r="P796" s="228" t="s">
        <v>197</v>
      </c>
      <c r="Q796" s="228" t="s">
        <v>97</v>
      </c>
      <c r="R796" s="228">
        <v>2</v>
      </c>
      <c r="S796" s="228">
        <v>500</v>
      </c>
      <c r="T796" s="230">
        <v>11.826000000000001</v>
      </c>
      <c r="U796" s="228">
        <v>50</v>
      </c>
    </row>
    <row r="797" spans="1:21" s="286" customFormat="1" ht="28.5" customHeight="1" thickBot="1">
      <c r="A797" s="437"/>
      <c r="B797" s="231" t="s">
        <v>656</v>
      </c>
      <c r="C797" s="232" t="s">
        <v>657</v>
      </c>
      <c r="D797" s="233">
        <v>1</v>
      </c>
      <c r="E797" s="234" t="s">
        <v>39</v>
      </c>
      <c r="F797" s="15">
        <v>5640</v>
      </c>
      <c r="G797" s="131">
        <f t="shared" si="53"/>
        <v>3948</v>
      </c>
      <c r="H797" s="147"/>
      <c r="I797" s="126"/>
      <c r="J797" s="127">
        <f t="shared" si="54"/>
        <v>0</v>
      </c>
      <c r="K797" s="147"/>
      <c r="L797" s="233" t="s">
        <v>6</v>
      </c>
      <c r="M797" s="233" t="s">
        <v>650</v>
      </c>
      <c r="N797" s="233">
        <v>450</v>
      </c>
      <c r="O797" s="233" t="s">
        <v>651</v>
      </c>
      <c r="P797" s="233" t="s">
        <v>197</v>
      </c>
      <c r="Q797" s="233" t="s">
        <v>97</v>
      </c>
      <c r="R797" s="233">
        <v>2</v>
      </c>
      <c r="S797" s="233">
        <v>500</v>
      </c>
      <c r="T797" s="235">
        <v>11.826000000000001</v>
      </c>
      <c r="U797" s="233">
        <v>50</v>
      </c>
    </row>
    <row r="798" spans="1:21" s="286" customFormat="1" ht="33" thickTop="1" thickBot="1">
      <c r="A798" s="437"/>
      <c r="B798" s="215" t="s">
        <v>732</v>
      </c>
      <c r="C798" s="257" t="s">
        <v>733</v>
      </c>
      <c r="D798" s="217"/>
      <c r="E798" s="218" t="s">
        <v>39</v>
      </c>
      <c r="F798" s="75">
        <v>55080</v>
      </c>
      <c r="G798" s="81">
        <f t="shared" si="53"/>
        <v>38556</v>
      </c>
      <c r="H798" s="147"/>
      <c r="I798" s="82"/>
      <c r="J798" s="83">
        <f t="shared" si="54"/>
        <v>0</v>
      </c>
      <c r="K798" s="147"/>
      <c r="L798" s="217" t="s">
        <v>6</v>
      </c>
      <c r="M798" s="217" t="s">
        <v>650</v>
      </c>
      <c r="N798" s="217">
        <v>500</v>
      </c>
      <c r="O798" s="217" t="s">
        <v>651</v>
      </c>
      <c r="P798" s="217" t="s">
        <v>197</v>
      </c>
      <c r="Q798" s="217" t="s">
        <v>97</v>
      </c>
      <c r="R798" s="217">
        <v>2</v>
      </c>
      <c r="S798" s="217">
        <v>500</v>
      </c>
      <c r="T798" s="236">
        <v>13.08</v>
      </c>
      <c r="U798" s="217">
        <v>50</v>
      </c>
    </row>
    <row r="799" spans="1:21" s="286" customFormat="1" ht="26.25" thickTop="1">
      <c r="A799" s="437"/>
      <c r="B799" s="221" t="s">
        <v>734</v>
      </c>
      <c r="C799" s="222" t="s">
        <v>735</v>
      </c>
      <c r="D799" s="223">
        <v>1</v>
      </c>
      <c r="E799" s="224" t="s">
        <v>39</v>
      </c>
      <c r="F799" s="20">
        <v>45720</v>
      </c>
      <c r="G799" s="120">
        <f t="shared" si="53"/>
        <v>32004</v>
      </c>
      <c r="H799" s="147"/>
      <c r="I799" s="121"/>
      <c r="J799" s="122">
        <f t="shared" si="54"/>
        <v>0</v>
      </c>
      <c r="K799" s="147"/>
      <c r="L799" s="223" t="s">
        <v>6</v>
      </c>
      <c r="M799" s="223" t="s">
        <v>650</v>
      </c>
      <c r="N799" s="223">
        <v>500</v>
      </c>
      <c r="O799" s="223" t="s">
        <v>651</v>
      </c>
      <c r="P799" s="223" t="s">
        <v>197</v>
      </c>
      <c r="Q799" s="223" t="s">
        <v>97</v>
      </c>
      <c r="R799" s="223">
        <v>2</v>
      </c>
      <c r="S799" s="223">
        <v>500</v>
      </c>
      <c r="T799" s="225">
        <v>13.08</v>
      </c>
      <c r="U799" s="223">
        <v>50</v>
      </c>
    </row>
    <row r="800" spans="1:21" s="286" customFormat="1" ht="25.5">
      <c r="A800" s="437"/>
      <c r="B800" s="226" t="s">
        <v>654</v>
      </c>
      <c r="C800" s="227" t="s">
        <v>655</v>
      </c>
      <c r="D800" s="228">
        <v>1</v>
      </c>
      <c r="E800" s="229" t="s">
        <v>39</v>
      </c>
      <c r="F800" s="14">
        <v>3720</v>
      </c>
      <c r="G800" s="128">
        <f t="shared" si="53"/>
        <v>2604</v>
      </c>
      <c r="H800" s="147"/>
      <c r="I800" s="123"/>
      <c r="J800" s="124">
        <f t="shared" si="54"/>
        <v>0</v>
      </c>
      <c r="K800" s="147"/>
      <c r="L800" s="228" t="s">
        <v>6</v>
      </c>
      <c r="M800" s="228" t="s">
        <v>650</v>
      </c>
      <c r="N800" s="228">
        <v>500</v>
      </c>
      <c r="O800" s="228" t="s">
        <v>651</v>
      </c>
      <c r="P800" s="228" t="s">
        <v>197</v>
      </c>
      <c r="Q800" s="228" t="s">
        <v>97</v>
      </c>
      <c r="R800" s="228">
        <v>2</v>
      </c>
      <c r="S800" s="228">
        <v>500</v>
      </c>
      <c r="T800" s="230">
        <v>13.08</v>
      </c>
      <c r="U800" s="228">
        <v>50</v>
      </c>
    </row>
    <row r="801" spans="1:21" s="286" customFormat="1" ht="27" customHeight="1" thickBot="1">
      <c r="A801" s="437"/>
      <c r="B801" s="231" t="s">
        <v>656</v>
      </c>
      <c r="C801" s="232" t="s">
        <v>657</v>
      </c>
      <c r="D801" s="233">
        <v>1</v>
      </c>
      <c r="E801" s="234" t="s">
        <v>39</v>
      </c>
      <c r="F801" s="15">
        <v>5640</v>
      </c>
      <c r="G801" s="131">
        <f t="shared" si="53"/>
        <v>3948</v>
      </c>
      <c r="H801" s="147"/>
      <c r="I801" s="126"/>
      <c r="J801" s="127">
        <f t="shared" si="54"/>
        <v>0</v>
      </c>
      <c r="K801" s="147"/>
      <c r="L801" s="233" t="s">
        <v>6</v>
      </c>
      <c r="M801" s="233" t="s">
        <v>650</v>
      </c>
      <c r="N801" s="233">
        <v>500</v>
      </c>
      <c r="O801" s="233" t="s">
        <v>651</v>
      </c>
      <c r="P801" s="233" t="s">
        <v>197</v>
      </c>
      <c r="Q801" s="233" t="s">
        <v>97</v>
      </c>
      <c r="R801" s="233">
        <v>2</v>
      </c>
      <c r="S801" s="233">
        <v>500</v>
      </c>
      <c r="T801" s="235">
        <v>13.08</v>
      </c>
      <c r="U801" s="233">
        <v>50</v>
      </c>
    </row>
    <row r="802" spans="1:21" s="286" customFormat="1" ht="33" thickTop="1" thickBot="1">
      <c r="A802" s="437"/>
      <c r="B802" s="215" t="s">
        <v>736</v>
      </c>
      <c r="C802" s="257" t="s">
        <v>737</v>
      </c>
      <c r="D802" s="217"/>
      <c r="E802" s="218" t="s">
        <v>39</v>
      </c>
      <c r="F802" s="75">
        <v>57360</v>
      </c>
      <c r="G802" s="81">
        <f t="shared" si="53"/>
        <v>40152</v>
      </c>
      <c r="H802" s="147"/>
      <c r="I802" s="82"/>
      <c r="J802" s="83">
        <f t="shared" si="54"/>
        <v>0</v>
      </c>
      <c r="K802" s="147"/>
      <c r="L802" s="217" t="s">
        <v>6</v>
      </c>
      <c r="M802" s="217" t="s">
        <v>650</v>
      </c>
      <c r="N802" s="217">
        <v>600</v>
      </c>
      <c r="O802" s="217" t="s">
        <v>651</v>
      </c>
      <c r="P802" s="217" t="s">
        <v>197</v>
      </c>
      <c r="Q802" s="217" t="s">
        <v>97</v>
      </c>
      <c r="R802" s="217">
        <v>2</v>
      </c>
      <c r="S802" s="217">
        <v>500</v>
      </c>
      <c r="T802" s="236">
        <v>13.826000000000001</v>
      </c>
      <c r="U802" s="217">
        <v>50</v>
      </c>
    </row>
    <row r="803" spans="1:21" s="286" customFormat="1" ht="26.25" thickTop="1">
      <c r="A803" s="437"/>
      <c r="B803" s="221" t="s">
        <v>738</v>
      </c>
      <c r="C803" s="222" t="s">
        <v>739</v>
      </c>
      <c r="D803" s="223">
        <v>1</v>
      </c>
      <c r="E803" s="224" t="s">
        <v>39</v>
      </c>
      <c r="F803" s="20">
        <v>48000</v>
      </c>
      <c r="G803" s="120">
        <f t="shared" si="53"/>
        <v>33600</v>
      </c>
      <c r="H803" s="147"/>
      <c r="I803" s="121"/>
      <c r="J803" s="122">
        <f t="shared" si="54"/>
        <v>0</v>
      </c>
      <c r="K803" s="147"/>
      <c r="L803" s="223" t="s">
        <v>6</v>
      </c>
      <c r="M803" s="223" t="s">
        <v>650</v>
      </c>
      <c r="N803" s="223">
        <v>600</v>
      </c>
      <c r="O803" s="223" t="s">
        <v>651</v>
      </c>
      <c r="P803" s="223" t="s">
        <v>197</v>
      </c>
      <c r="Q803" s="223" t="s">
        <v>97</v>
      </c>
      <c r="R803" s="223">
        <v>2</v>
      </c>
      <c r="S803" s="223">
        <v>500</v>
      </c>
      <c r="T803" s="225">
        <v>13.826000000000001</v>
      </c>
      <c r="U803" s="223">
        <v>50</v>
      </c>
    </row>
    <row r="804" spans="1:21" s="286" customFormat="1" ht="25.5">
      <c r="A804" s="437"/>
      <c r="B804" s="226" t="s">
        <v>654</v>
      </c>
      <c r="C804" s="227" t="s">
        <v>655</v>
      </c>
      <c r="D804" s="228">
        <v>1</v>
      </c>
      <c r="E804" s="229" t="s">
        <v>39</v>
      </c>
      <c r="F804" s="14">
        <v>3720</v>
      </c>
      <c r="G804" s="128">
        <f t="shared" si="53"/>
        <v>2604</v>
      </c>
      <c r="H804" s="147"/>
      <c r="I804" s="123"/>
      <c r="J804" s="124">
        <f t="shared" si="54"/>
        <v>0</v>
      </c>
      <c r="K804" s="147"/>
      <c r="L804" s="228" t="s">
        <v>6</v>
      </c>
      <c r="M804" s="228" t="s">
        <v>650</v>
      </c>
      <c r="N804" s="228">
        <v>600</v>
      </c>
      <c r="O804" s="228" t="s">
        <v>651</v>
      </c>
      <c r="P804" s="228" t="s">
        <v>197</v>
      </c>
      <c r="Q804" s="228" t="s">
        <v>97</v>
      </c>
      <c r="R804" s="228">
        <v>2</v>
      </c>
      <c r="S804" s="228">
        <v>500</v>
      </c>
      <c r="T804" s="230">
        <v>13.826000000000001</v>
      </c>
      <c r="U804" s="228">
        <v>50</v>
      </c>
    </row>
    <row r="805" spans="1:21" s="286" customFormat="1" ht="26.25" customHeight="1" thickBot="1">
      <c r="A805" s="440"/>
      <c r="B805" s="231" t="s">
        <v>656</v>
      </c>
      <c r="C805" s="232" t="s">
        <v>657</v>
      </c>
      <c r="D805" s="233">
        <v>1</v>
      </c>
      <c r="E805" s="234" t="s">
        <v>39</v>
      </c>
      <c r="F805" s="15">
        <v>5640</v>
      </c>
      <c r="G805" s="131">
        <f t="shared" si="53"/>
        <v>3948</v>
      </c>
      <c r="H805" s="147"/>
      <c r="I805" s="126"/>
      <c r="J805" s="127">
        <f t="shared" si="54"/>
        <v>0</v>
      </c>
      <c r="K805" s="147"/>
      <c r="L805" s="233" t="s">
        <v>6</v>
      </c>
      <c r="M805" s="233" t="s">
        <v>650</v>
      </c>
      <c r="N805" s="233">
        <v>600</v>
      </c>
      <c r="O805" s="233" t="s">
        <v>651</v>
      </c>
      <c r="P805" s="233" t="s">
        <v>197</v>
      </c>
      <c r="Q805" s="233" t="s">
        <v>97</v>
      </c>
      <c r="R805" s="233">
        <v>2</v>
      </c>
      <c r="S805" s="233">
        <v>500</v>
      </c>
      <c r="T805" s="235">
        <v>13.826000000000001</v>
      </c>
      <c r="U805" s="233">
        <v>50</v>
      </c>
    </row>
    <row r="806" spans="1:21" s="286" customFormat="1" ht="33" thickTop="1" thickBot="1">
      <c r="A806" s="436"/>
      <c r="B806" s="215" t="s">
        <v>740</v>
      </c>
      <c r="C806" s="257" t="s">
        <v>741</v>
      </c>
      <c r="D806" s="217"/>
      <c r="E806" s="218" t="s">
        <v>39</v>
      </c>
      <c r="F806" s="75">
        <v>49920</v>
      </c>
      <c r="G806" s="81">
        <f t="shared" si="51"/>
        <v>34944</v>
      </c>
      <c r="H806" s="147"/>
      <c r="I806" s="82"/>
      <c r="J806" s="83">
        <f t="shared" si="52"/>
        <v>0</v>
      </c>
      <c r="K806" s="147"/>
      <c r="L806" s="217" t="s">
        <v>6</v>
      </c>
      <c r="M806" s="217" t="s">
        <v>650</v>
      </c>
      <c r="N806" s="217">
        <v>400</v>
      </c>
      <c r="O806" s="217" t="s">
        <v>651</v>
      </c>
      <c r="P806" s="217" t="s">
        <v>197</v>
      </c>
      <c r="Q806" s="217" t="s">
        <v>97</v>
      </c>
      <c r="R806" s="217">
        <v>2</v>
      </c>
      <c r="S806" s="217">
        <v>500</v>
      </c>
      <c r="T806" s="236">
        <v>11.826000000000001</v>
      </c>
      <c r="U806" s="217">
        <v>50</v>
      </c>
    </row>
    <row r="807" spans="1:21" s="286" customFormat="1" ht="26.25" thickTop="1">
      <c r="A807" s="437"/>
      <c r="B807" s="221" t="s">
        <v>742</v>
      </c>
      <c r="C807" s="222" t="s">
        <v>743</v>
      </c>
      <c r="D807" s="223">
        <v>1</v>
      </c>
      <c r="E807" s="224" t="s">
        <v>39</v>
      </c>
      <c r="F807" s="20">
        <v>40560</v>
      </c>
      <c r="G807" s="120">
        <f t="shared" si="51"/>
        <v>28392</v>
      </c>
      <c r="H807" s="147"/>
      <c r="I807" s="121"/>
      <c r="J807" s="122">
        <f t="shared" si="52"/>
        <v>0</v>
      </c>
      <c r="K807" s="147"/>
      <c r="L807" s="223" t="s">
        <v>6</v>
      </c>
      <c r="M807" s="223" t="s">
        <v>650</v>
      </c>
      <c r="N807" s="223">
        <v>400</v>
      </c>
      <c r="O807" s="223" t="s">
        <v>651</v>
      </c>
      <c r="P807" s="223" t="s">
        <v>197</v>
      </c>
      <c r="Q807" s="223" t="s">
        <v>97</v>
      </c>
      <c r="R807" s="223">
        <v>2</v>
      </c>
      <c r="S807" s="223">
        <v>500</v>
      </c>
      <c r="T807" s="225">
        <v>11.826000000000001</v>
      </c>
      <c r="U807" s="223">
        <v>50</v>
      </c>
    </row>
    <row r="808" spans="1:21" s="286" customFormat="1" ht="25.5">
      <c r="A808" s="437"/>
      <c r="B808" s="226" t="s">
        <v>654</v>
      </c>
      <c r="C808" s="227" t="s">
        <v>655</v>
      </c>
      <c r="D808" s="228">
        <v>1</v>
      </c>
      <c r="E808" s="229" t="s">
        <v>39</v>
      </c>
      <c r="F808" s="14">
        <v>3720</v>
      </c>
      <c r="G808" s="128">
        <f t="shared" si="51"/>
        <v>2604</v>
      </c>
      <c r="H808" s="147"/>
      <c r="I808" s="123"/>
      <c r="J808" s="124">
        <f t="shared" si="52"/>
        <v>0</v>
      </c>
      <c r="K808" s="147"/>
      <c r="L808" s="228" t="s">
        <v>6</v>
      </c>
      <c r="M808" s="228" t="s">
        <v>650</v>
      </c>
      <c r="N808" s="228">
        <v>400</v>
      </c>
      <c r="O808" s="228" t="s">
        <v>651</v>
      </c>
      <c r="P808" s="228" t="s">
        <v>197</v>
      </c>
      <c r="Q808" s="228" t="s">
        <v>97</v>
      </c>
      <c r="R808" s="228">
        <v>2</v>
      </c>
      <c r="S808" s="228">
        <v>500</v>
      </c>
      <c r="T808" s="230">
        <v>11.826000000000001</v>
      </c>
      <c r="U808" s="228">
        <v>50</v>
      </c>
    </row>
    <row r="809" spans="1:21" s="286" customFormat="1" ht="23.25" customHeight="1" thickBot="1">
      <c r="A809" s="437"/>
      <c r="B809" s="231" t="s">
        <v>674</v>
      </c>
      <c r="C809" s="232" t="s">
        <v>675</v>
      </c>
      <c r="D809" s="233">
        <v>1</v>
      </c>
      <c r="E809" s="234" t="s">
        <v>39</v>
      </c>
      <c r="F809" s="15">
        <v>5640</v>
      </c>
      <c r="G809" s="131">
        <f t="shared" si="51"/>
        <v>3948</v>
      </c>
      <c r="H809" s="147"/>
      <c r="I809" s="126"/>
      <c r="J809" s="127">
        <f t="shared" si="52"/>
        <v>0</v>
      </c>
      <c r="K809" s="147"/>
      <c r="L809" s="233" t="s">
        <v>6</v>
      </c>
      <c r="M809" s="233" t="s">
        <v>650</v>
      </c>
      <c r="N809" s="233">
        <v>400</v>
      </c>
      <c r="O809" s="233" t="s">
        <v>651</v>
      </c>
      <c r="P809" s="233" t="s">
        <v>197</v>
      </c>
      <c r="Q809" s="233" t="s">
        <v>97</v>
      </c>
      <c r="R809" s="233">
        <v>2</v>
      </c>
      <c r="S809" s="233">
        <v>500</v>
      </c>
      <c r="T809" s="235">
        <v>11.826000000000001</v>
      </c>
      <c r="U809" s="233">
        <v>50</v>
      </c>
    </row>
    <row r="810" spans="1:21" s="286" customFormat="1" ht="33" thickTop="1" thickBot="1">
      <c r="A810" s="437"/>
      <c r="B810" s="215" t="s">
        <v>744</v>
      </c>
      <c r="C810" s="257" t="s">
        <v>745</v>
      </c>
      <c r="D810" s="217"/>
      <c r="E810" s="218" t="s">
        <v>39</v>
      </c>
      <c r="F810" s="75">
        <v>53760</v>
      </c>
      <c r="G810" s="81">
        <f t="shared" si="51"/>
        <v>37632</v>
      </c>
      <c r="H810" s="147"/>
      <c r="I810" s="82"/>
      <c r="J810" s="83">
        <f t="shared" si="52"/>
        <v>0</v>
      </c>
      <c r="K810" s="147"/>
      <c r="L810" s="217" t="s">
        <v>6</v>
      </c>
      <c r="M810" s="217" t="s">
        <v>650</v>
      </c>
      <c r="N810" s="217">
        <v>450</v>
      </c>
      <c r="O810" s="217" t="s">
        <v>651</v>
      </c>
      <c r="P810" s="217" t="s">
        <v>197</v>
      </c>
      <c r="Q810" s="217" t="s">
        <v>97</v>
      </c>
      <c r="R810" s="217">
        <v>2</v>
      </c>
      <c r="S810" s="217">
        <v>500</v>
      </c>
      <c r="T810" s="236">
        <v>11.826000000000001</v>
      </c>
      <c r="U810" s="217">
        <v>50</v>
      </c>
    </row>
    <row r="811" spans="1:21" s="286" customFormat="1" ht="26.25" thickTop="1">
      <c r="A811" s="437"/>
      <c r="B811" s="221" t="s">
        <v>746</v>
      </c>
      <c r="C811" s="222" t="s">
        <v>747</v>
      </c>
      <c r="D811" s="223">
        <v>1</v>
      </c>
      <c r="E811" s="224" t="s">
        <v>39</v>
      </c>
      <c r="F811" s="20">
        <v>44400</v>
      </c>
      <c r="G811" s="120">
        <f t="shared" si="51"/>
        <v>31080</v>
      </c>
      <c r="H811" s="147"/>
      <c r="I811" s="121"/>
      <c r="J811" s="122">
        <f t="shared" si="52"/>
        <v>0</v>
      </c>
      <c r="K811" s="147"/>
      <c r="L811" s="223" t="s">
        <v>6</v>
      </c>
      <c r="M811" s="223" t="s">
        <v>650</v>
      </c>
      <c r="N811" s="223">
        <v>450</v>
      </c>
      <c r="O811" s="223" t="s">
        <v>651</v>
      </c>
      <c r="P811" s="223" t="s">
        <v>197</v>
      </c>
      <c r="Q811" s="223" t="s">
        <v>97</v>
      </c>
      <c r="R811" s="223">
        <v>2</v>
      </c>
      <c r="S811" s="223">
        <v>500</v>
      </c>
      <c r="T811" s="225">
        <v>11.826000000000001</v>
      </c>
      <c r="U811" s="223">
        <v>50</v>
      </c>
    </row>
    <row r="812" spans="1:21" s="286" customFormat="1" ht="25.5">
      <c r="A812" s="437"/>
      <c r="B812" s="226" t="s">
        <v>654</v>
      </c>
      <c r="C812" s="227" t="s">
        <v>655</v>
      </c>
      <c r="D812" s="228">
        <v>1</v>
      </c>
      <c r="E812" s="229" t="s">
        <v>39</v>
      </c>
      <c r="F812" s="14">
        <v>3720</v>
      </c>
      <c r="G812" s="128">
        <f t="shared" si="51"/>
        <v>2604</v>
      </c>
      <c r="H812" s="147"/>
      <c r="I812" s="123"/>
      <c r="J812" s="124">
        <f t="shared" si="52"/>
        <v>0</v>
      </c>
      <c r="K812" s="147"/>
      <c r="L812" s="228" t="s">
        <v>6</v>
      </c>
      <c r="M812" s="228" t="s">
        <v>650</v>
      </c>
      <c r="N812" s="228">
        <v>450</v>
      </c>
      <c r="O812" s="228" t="s">
        <v>651</v>
      </c>
      <c r="P812" s="228" t="s">
        <v>197</v>
      </c>
      <c r="Q812" s="228" t="s">
        <v>97</v>
      </c>
      <c r="R812" s="228">
        <v>2</v>
      </c>
      <c r="S812" s="228">
        <v>500</v>
      </c>
      <c r="T812" s="230">
        <v>11.826000000000001</v>
      </c>
      <c r="U812" s="228">
        <v>50</v>
      </c>
    </row>
    <row r="813" spans="1:21" s="286" customFormat="1" ht="23.25" customHeight="1" thickBot="1">
      <c r="A813" s="437"/>
      <c r="B813" s="231" t="s">
        <v>674</v>
      </c>
      <c r="C813" s="232" t="s">
        <v>675</v>
      </c>
      <c r="D813" s="233">
        <v>1</v>
      </c>
      <c r="E813" s="234" t="s">
        <v>39</v>
      </c>
      <c r="F813" s="15">
        <v>5640</v>
      </c>
      <c r="G813" s="131">
        <f t="shared" si="51"/>
        <v>3948</v>
      </c>
      <c r="H813" s="147"/>
      <c r="I813" s="126"/>
      <c r="J813" s="127">
        <f t="shared" si="52"/>
        <v>0</v>
      </c>
      <c r="K813" s="147"/>
      <c r="L813" s="233" t="s">
        <v>6</v>
      </c>
      <c r="M813" s="233" t="s">
        <v>650</v>
      </c>
      <c r="N813" s="233">
        <v>450</v>
      </c>
      <c r="O813" s="233" t="s">
        <v>651</v>
      </c>
      <c r="P813" s="233" t="s">
        <v>197</v>
      </c>
      <c r="Q813" s="233" t="s">
        <v>97</v>
      </c>
      <c r="R813" s="233">
        <v>2</v>
      </c>
      <c r="S813" s="233">
        <v>500</v>
      </c>
      <c r="T813" s="235">
        <v>11.826000000000001</v>
      </c>
      <c r="U813" s="233">
        <v>50</v>
      </c>
    </row>
    <row r="814" spans="1:21" s="286" customFormat="1" ht="33" thickTop="1" thickBot="1">
      <c r="A814" s="437"/>
      <c r="B814" s="215" t="s">
        <v>748</v>
      </c>
      <c r="C814" s="257" t="s">
        <v>749</v>
      </c>
      <c r="D814" s="217"/>
      <c r="E814" s="218" t="s">
        <v>39</v>
      </c>
      <c r="F814" s="75">
        <v>55080</v>
      </c>
      <c r="G814" s="81">
        <f t="shared" si="51"/>
        <v>38556</v>
      </c>
      <c r="H814" s="147"/>
      <c r="I814" s="82"/>
      <c r="J814" s="83">
        <f t="shared" si="52"/>
        <v>0</v>
      </c>
      <c r="K814" s="147"/>
      <c r="L814" s="217" t="s">
        <v>6</v>
      </c>
      <c r="M814" s="217" t="s">
        <v>650</v>
      </c>
      <c r="N814" s="217">
        <v>500</v>
      </c>
      <c r="O814" s="217" t="s">
        <v>651</v>
      </c>
      <c r="P814" s="217" t="s">
        <v>197</v>
      </c>
      <c r="Q814" s="217" t="s">
        <v>97</v>
      </c>
      <c r="R814" s="217">
        <v>2</v>
      </c>
      <c r="S814" s="217">
        <v>500</v>
      </c>
      <c r="T814" s="236">
        <v>13.08</v>
      </c>
      <c r="U814" s="217">
        <v>50</v>
      </c>
    </row>
    <row r="815" spans="1:21" s="286" customFormat="1" ht="26.25" thickTop="1">
      <c r="A815" s="437"/>
      <c r="B815" s="221" t="s">
        <v>750</v>
      </c>
      <c r="C815" s="222" t="s">
        <v>751</v>
      </c>
      <c r="D815" s="223">
        <v>1</v>
      </c>
      <c r="E815" s="224" t="s">
        <v>39</v>
      </c>
      <c r="F815" s="20">
        <v>45720</v>
      </c>
      <c r="G815" s="120">
        <f t="shared" si="51"/>
        <v>32004</v>
      </c>
      <c r="H815" s="147"/>
      <c r="I815" s="121"/>
      <c r="J815" s="122">
        <f t="shared" si="52"/>
        <v>0</v>
      </c>
      <c r="K815" s="147"/>
      <c r="L815" s="223" t="s">
        <v>6</v>
      </c>
      <c r="M815" s="223" t="s">
        <v>650</v>
      </c>
      <c r="N815" s="223">
        <v>500</v>
      </c>
      <c r="O815" s="223" t="s">
        <v>651</v>
      </c>
      <c r="P815" s="223" t="s">
        <v>197</v>
      </c>
      <c r="Q815" s="223" t="s">
        <v>97</v>
      </c>
      <c r="R815" s="223">
        <v>2</v>
      </c>
      <c r="S815" s="223">
        <v>500</v>
      </c>
      <c r="T815" s="225">
        <v>13.08</v>
      </c>
      <c r="U815" s="223">
        <v>50</v>
      </c>
    </row>
    <row r="816" spans="1:21" s="286" customFormat="1" ht="25.5">
      <c r="A816" s="437"/>
      <c r="B816" s="226" t="s">
        <v>654</v>
      </c>
      <c r="C816" s="227" t="s">
        <v>655</v>
      </c>
      <c r="D816" s="228">
        <v>1</v>
      </c>
      <c r="E816" s="229" t="s">
        <v>39</v>
      </c>
      <c r="F816" s="14">
        <v>3720</v>
      </c>
      <c r="G816" s="128">
        <f t="shared" si="51"/>
        <v>2604</v>
      </c>
      <c r="H816" s="147"/>
      <c r="I816" s="123"/>
      <c r="J816" s="124">
        <f t="shared" si="52"/>
        <v>0</v>
      </c>
      <c r="K816" s="147"/>
      <c r="L816" s="228" t="s">
        <v>6</v>
      </c>
      <c r="M816" s="228" t="s">
        <v>650</v>
      </c>
      <c r="N816" s="228">
        <v>500</v>
      </c>
      <c r="O816" s="228" t="s">
        <v>651</v>
      </c>
      <c r="P816" s="228" t="s">
        <v>197</v>
      </c>
      <c r="Q816" s="228" t="s">
        <v>97</v>
      </c>
      <c r="R816" s="228">
        <v>2</v>
      </c>
      <c r="S816" s="228">
        <v>500</v>
      </c>
      <c r="T816" s="230">
        <v>13.08</v>
      </c>
      <c r="U816" s="228">
        <v>50</v>
      </c>
    </row>
    <row r="817" spans="1:21" s="286" customFormat="1" ht="27" customHeight="1" thickBot="1">
      <c r="A817" s="437"/>
      <c r="B817" s="231" t="s">
        <v>674</v>
      </c>
      <c r="C817" s="232" t="s">
        <v>675</v>
      </c>
      <c r="D817" s="233">
        <v>1</v>
      </c>
      <c r="E817" s="234" t="s">
        <v>39</v>
      </c>
      <c r="F817" s="15">
        <v>5640</v>
      </c>
      <c r="G817" s="131">
        <f t="shared" si="51"/>
        <v>3948</v>
      </c>
      <c r="H817" s="147"/>
      <c r="I817" s="126"/>
      <c r="J817" s="127">
        <f t="shared" si="52"/>
        <v>0</v>
      </c>
      <c r="K817" s="147"/>
      <c r="L817" s="233" t="s">
        <v>6</v>
      </c>
      <c r="M817" s="233" t="s">
        <v>650</v>
      </c>
      <c r="N817" s="233">
        <v>500</v>
      </c>
      <c r="O817" s="233" t="s">
        <v>651</v>
      </c>
      <c r="P817" s="233" t="s">
        <v>197</v>
      </c>
      <c r="Q817" s="233" t="s">
        <v>97</v>
      </c>
      <c r="R817" s="233">
        <v>2</v>
      </c>
      <c r="S817" s="233">
        <v>500</v>
      </c>
      <c r="T817" s="235">
        <v>13.08</v>
      </c>
      <c r="U817" s="233">
        <v>50</v>
      </c>
    </row>
    <row r="818" spans="1:21" s="286" customFormat="1" ht="33" thickTop="1" thickBot="1">
      <c r="A818" s="437"/>
      <c r="B818" s="215" t="s">
        <v>752</v>
      </c>
      <c r="C818" s="257" t="s">
        <v>753</v>
      </c>
      <c r="D818" s="217"/>
      <c r="E818" s="218" t="s">
        <v>39</v>
      </c>
      <c r="F818" s="75">
        <v>57360</v>
      </c>
      <c r="G818" s="81">
        <f t="shared" si="51"/>
        <v>40152</v>
      </c>
      <c r="H818" s="147"/>
      <c r="I818" s="82"/>
      <c r="J818" s="83">
        <f t="shared" si="52"/>
        <v>0</v>
      </c>
      <c r="K818" s="147"/>
      <c r="L818" s="217" t="s">
        <v>6</v>
      </c>
      <c r="M818" s="217" t="s">
        <v>650</v>
      </c>
      <c r="N818" s="217">
        <v>600</v>
      </c>
      <c r="O818" s="217" t="s">
        <v>651</v>
      </c>
      <c r="P818" s="217" t="s">
        <v>197</v>
      </c>
      <c r="Q818" s="217" t="s">
        <v>97</v>
      </c>
      <c r="R818" s="217">
        <v>2</v>
      </c>
      <c r="S818" s="217">
        <v>500</v>
      </c>
      <c r="T818" s="236">
        <v>13.826000000000001</v>
      </c>
      <c r="U818" s="217">
        <v>50</v>
      </c>
    </row>
    <row r="819" spans="1:21" s="286" customFormat="1" ht="26.25" thickTop="1">
      <c r="A819" s="437"/>
      <c r="B819" s="221" t="s">
        <v>754</v>
      </c>
      <c r="C819" s="222" t="s">
        <v>755</v>
      </c>
      <c r="D819" s="223">
        <v>1</v>
      </c>
      <c r="E819" s="224" t="s">
        <v>39</v>
      </c>
      <c r="F819" s="20">
        <v>48000</v>
      </c>
      <c r="G819" s="120">
        <f t="shared" si="51"/>
        <v>33600</v>
      </c>
      <c r="H819" s="147"/>
      <c r="I819" s="121"/>
      <c r="J819" s="122">
        <f t="shared" si="52"/>
        <v>0</v>
      </c>
      <c r="K819" s="147"/>
      <c r="L819" s="223" t="s">
        <v>6</v>
      </c>
      <c r="M819" s="223" t="s">
        <v>650</v>
      </c>
      <c r="N819" s="223">
        <v>600</v>
      </c>
      <c r="O819" s="223" t="s">
        <v>651</v>
      </c>
      <c r="P819" s="223" t="s">
        <v>197</v>
      </c>
      <c r="Q819" s="223" t="s">
        <v>97</v>
      </c>
      <c r="R819" s="223">
        <v>2</v>
      </c>
      <c r="S819" s="223">
        <v>500</v>
      </c>
      <c r="T819" s="225">
        <v>13.826000000000001</v>
      </c>
      <c r="U819" s="223">
        <v>50</v>
      </c>
    </row>
    <row r="820" spans="1:21" s="286" customFormat="1" ht="25.5">
      <c r="A820" s="437"/>
      <c r="B820" s="226" t="s">
        <v>654</v>
      </c>
      <c r="C820" s="227" t="s">
        <v>655</v>
      </c>
      <c r="D820" s="228">
        <v>1</v>
      </c>
      <c r="E820" s="229" t="s">
        <v>39</v>
      </c>
      <c r="F820" s="14">
        <v>3720</v>
      </c>
      <c r="G820" s="128">
        <f t="shared" si="51"/>
        <v>2604</v>
      </c>
      <c r="H820" s="147"/>
      <c r="I820" s="123"/>
      <c r="J820" s="124">
        <f t="shared" si="52"/>
        <v>0</v>
      </c>
      <c r="K820" s="147"/>
      <c r="L820" s="228" t="s">
        <v>6</v>
      </c>
      <c r="M820" s="228" t="s">
        <v>650</v>
      </c>
      <c r="N820" s="228">
        <v>600</v>
      </c>
      <c r="O820" s="228" t="s">
        <v>651</v>
      </c>
      <c r="P820" s="228" t="s">
        <v>197</v>
      </c>
      <c r="Q820" s="228" t="s">
        <v>97</v>
      </c>
      <c r="R820" s="228">
        <v>2</v>
      </c>
      <c r="S820" s="228">
        <v>500</v>
      </c>
      <c r="T820" s="230">
        <v>13.826000000000001</v>
      </c>
      <c r="U820" s="228">
        <v>50</v>
      </c>
    </row>
    <row r="821" spans="1:21" s="286" customFormat="1" ht="30.75" customHeight="1" thickBot="1">
      <c r="A821" s="440"/>
      <c r="B821" s="231" t="s">
        <v>674</v>
      </c>
      <c r="C821" s="232" t="s">
        <v>675</v>
      </c>
      <c r="D821" s="233">
        <v>1</v>
      </c>
      <c r="E821" s="229" t="s">
        <v>39</v>
      </c>
      <c r="F821" s="14">
        <v>5640</v>
      </c>
      <c r="G821" s="131">
        <f t="shared" si="51"/>
        <v>3948</v>
      </c>
      <c r="H821" s="147"/>
      <c r="I821" s="126"/>
      <c r="J821" s="127">
        <f t="shared" si="52"/>
        <v>0</v>
      </c>
      <c r="K821" s="147"/>
      <c r="L821" s="233" t="s">
        <v>6</v>
      </c>
      <c r="M821" s="233" t="s">
        <v>650</v>
      </c>
      <c r="N821" s="233">
        <v>600</v>
      </c>
      <c r="O821" s="233" t="s">
        <v>651</v>
      </c>
      <c r="P821" s="233" t="s">
        <v>197</v>
      </c>
      <c r="Q821" s="233" t="s">
        <v>97</v>
      </c>
      <c r="R821" s="233">
        <v>2</v>
      </c>
      <c r="S821" s="233">
        <v>500</v>
      </c>
      <c r="T821" s="235">
        <v>13.826000000000001</v>
      </c>
      <c r="U821" s="233">
        <v>50</v>
      </c>
    </row>
    <row r="822" spans="1:21" s="286" customFormat="1" ht="21" thickTop="1" thickBot="1">
      <c r="A822" s="208"/>
      <c r="B822" s="208"/>
      <c r="C822" s="210" t="s">
        <v>756</v>
      </c>
      <c r="D822" s="210"/>
      <c r="E822" s="211"/>
      <c r="F822" s="70"/>
      <c r="G822" s="71"/>
      <c r="H822" s="147"/>
      <c r="I822" s="65"/>
      <c r="J822" s="72"/>
      <c r="K822" s="147"/>
      <c r="L822" s="213"/>
      <c r="M822" s="213"/>
      <c r="N822" s="213"/>
      <c r="O822" s="213"/>
      <c r="P822" s="213"/>
      <c r="Q822" s="213"/>
      <c r="R822" s="213"/>
      <c r="S822" s="213"/>
      <c r="T822" s="214"/>
      <c r="U822" s="213"/>
    </row>
    <row r="823" spans="1:21" s="286" customFormat="1" ht="33" thickTop="1" thickBot="1">
      <c r="A823" s="436"/>
      <c r="B823" s="215" t="s">
        <v>757</v>
      </c>
      <c r="C823" s="257" t="s">
        <v>758</v>
      </c>
      <c r="D823" s="217"/>
      <c r="E823" s="218" t="s">
        <v>39</v>
      </c>
      <c r="F823" s="75">
        <v>118920</v>
      </c>
      <c r="G823" s="81">
        <f t="shared" ref="G823:G862" si="55">F823-F823*$G$4</f>
        <v>83244</v>
      </c>
      <c r="H823" s="147"/>
      <c r="I823" s="82"/>
      <c r="J823" s="83">
        <f t="shared" ref="J823:J862" si="56">IF(I823*G823&gt;0,I823*G823,0)</f>
        <v>0</v>
      </c>
      <c r="K823" s="147"/>
      <c r="L823" s="217" t="s">
        <v>6</v>
      </c>
      <c r="M823" s="217" t="s">
        <v>759</v>
      </c>
      <c r="N823" s="217">
        <v>450</v>
      </c>
      <c r="O823" s="217">
        <v>1265</v>
      </c>
      <c r="P823" s="217" t="s">
        <v>42</v>
      </c>
      <c r="Q823" s="217" t="s">
        <v>97</v>
      </c>
      <c r="R823" s="217">
        <v>4</v>
      </c>
      <c r="S823" s="217">
        <v>500</v>
      </c>
      <c r="T823" s="236">
        <v>23.8672</v>
      </c>
      <c r="U823" s="217">
        <v>100</v>
      </c>
    </row>
    <row r="824" spans="1:21" s="286" customFormat="1" ht="26.25" thickTop="1">
      <c r="A824" s="437"/>
      <c r="B824" s="221" t="s">
        <v>660</v>
      </c>
      <c r="C824" s="222" t="s">
        <v>661</v>
      </c>
      <c r="D824" s="223">
        <v>2</v>
      </c>
      <c r="E824" s="224" t="s">
        <v>39</v>
      </c>
      <c r="F824" s="20">
        <v>49080</v>
      </c>
      <c r="G824" s="120">
        <f t="shared" si="55"/>
        <v>34356</v>
      </c>
      <c r="H824" s="147"/>
      <c r="I824" s="121"/>
      <c r="J824" s="122">
        <f t="shared" si="56"/>
        <v>0</v>
      </c>
      <c r="K824" s="147"/>
      <c r="L824" s="223" t="s">
        <v>6</v>
      </c>
      <c r="M824" s="223" t="s">
        <v>759</v>
      </c>
      <c r="N824" s="223">
        <v>450</v>
      </c>
      <c r="O824" s="223">
        <v>1265</v>
      </c>
      <c r="P824" s="223" t="s">
        <v>42</v>
      </c>
      <c r="Q824" s="223" t="s">
        <v>97</v>
      </c>
      <c r="R824" s="223">
        <v>4</v>
      </c>
      <c r="S824" s="223">
        <v>500</v>
      </c>
      <c r="T824" s="225">
        <v>23.8672</v>
      </c>
      <c r="U824" s="223">
        <v>100</v>
      </c>
    </row>
    <row r="825" spans="1:21" s="286" customFormat="1" ht="25.5">
      <c r="A825" s="437"/>
      <c r="B825" s="226" t="s">
        <v>760</v>
      </c>
      <c r="C825" s="227" t="s">
        <v>761</v>
      </c>
      <c r="D825" s="228">
        <v>1</v>
      </c>
      <c r="E825" s="229" t="s">
        <v>39</v>
      </c>
      <c r="F825" s="14">
        <v>9480</v>
      </c>
      <c r="G825" s="128">
        <f t="shared" si="55"/>
        <v>6636</v>
      </c>
      <c r="H825" s="147"/>
      <c r="I825" s="123"/>
      <c r="J825" s="124">
        <f t="shared" si="56"/>
        <v>0</v>
      </c>
      <c r="K825" s="147"/>
      <c r="L825" s="228" t="s">
        <v>6</v>
      </c>
      <c r="M825" s="228" t="s">
        <v>759</v>
      </c>
      <c r="N825" s="228">
        <v>450</v>
      </c>
      <c r="O825" s="228">
        <v>1265</v>
      </c>
      <c r="P825" s="228" t="s">
        <v>42</v>
      </c>
      <c r="Q825" s="228" t="s">
        <v>97</v>
      </c>
      <c r="R825" s="228">
        <v>4</v>
      </c>
      <c r="S825" s="228">
        <v>500</v>
      </c>
      <c r="T825" s="230">
        <v>23.8672</v>
      </c>
      <c r="U825" s="228">
        <v>100</v>
      </c>
    </row>
    <row r="826" spans="1:21" s="286" customFormat="1" ht="24.75" customHeight="1" thickBot="1">
      <c r="A826" s="437"/>
      <c r="B826" s="231" t="s">
        <v>656</v>
      </c>
      <c r="C826" s="232" t="s">
        <v>657</v>
      </c>
      <c r="D826" s="233">
        <v>2</v>
      </c>
      <c r="E826" s="234" t="s">
        <v>39</v>
      </c>
      <c r="F826" s="15">
        <v>5640</v>
      </c>
      <c r="G826" s="131">
        <f t="shared" si="55"/>
        <v>3948</v>
      </c>
      <c r="H826" s="147"/>
      <c r="I826" s="126"/>
      <c r="J826" s="127">
        <f t="shared" si="56"/>
        <v>0</v>
      </c>
      <c r="K826" s="147"/>
      <c r="L826" s="233" t="s">
        <v>6</v>
      </c>
      <c r="M826" s="233" t="s">
        <v>759</v>
      </c>
      <c r="N826" s="233">
        <v>450</v>
      </c>
      <c r="O826" s="233">
        <v>1265</v>
      </c>
      <c r="P826" s="233" t="s">
        <v>42</v>
      </c>
      <c r="Q826" s="233" t="s">
        <v>97</v>
      </c>
      <c r="R826" s="233">
        <v>4</v>
      </c>
      <c r="S826" s="233">
        <v>500</v>
      </c>
      <c r="T826" s="235">
        <v>23.8672</v>
      </c>
      <c r="U826" s="233">
        <v>100</v>
      </c>
    </row>
    <row r="827" spans="1:21" s="286" customFormat="1" ht="33" thickTop="1" thickBot="1">
      <c r="A827" s="437"/>
      <c r="B827" s="215" t="s">
        <v>762</v>
      </c>
      <c r="C827" s="257" t="s">
        <v>763</v>
      </c>
      <c r="D827" s="217"/>
      <c r="E827" s="218" t="s">
        <v>39</v>
      </c>
      <c r="F827" s="75">
        <v>123720</v>
      </c>
      <c r="G827" s="81">
        <f t="shared" ref="G827:G834" si="57">F827-F827*$G$4</f>
        <v>86604</v>
      </c>
      <c r="H827" s="147"/>
      <c r="I827" s="82"/>
      <c r="J827" s="83">
        <f t="shared" ref="J827:J834" si="58">IF(I827*G827&gt;0,I827*G827,0)</f>
        <v>0</v>
      </c>
      <c r="K827" s="147"/>
      <c r="L827" s="217" t="s">
        <v>6</v>
      </c>
      <c r="M827" s="217" t="s">
        <v>759</v>
      </c>
      <c r="N827" s="217">
        <v>500</v>
      </c>
      <c r="O827" s="217">
        <v>1265</v>
      </c>
      <c r="P827" s="217" t="s">
        <v>42</v>
      </c>
      <c r="Q827" s="217" t="s">
        <v>97</v>
      </c>
      <c r="R827" s="217">
        <v>4</v>
      </c>
      <c r="S827" s="217">
        <v>500</v>
      </c>
      <c r="T827" s="236">
        <v>26.3752</v>
      </c>
      <c r="U827" s="217">
        <v>100</v>
      </c>
    </row>
    <row r="828" spans="1:21" s="286" customFormat="1" ht="26.25" thickTop="1">
      <c r="A828" s="437"/>
      <c r="B828" s="221" t="s">
        <v>664</v>
      </c>
      <c r="C828" s="222" t="s">
        <v>665</v>
      </c>
      <c r="D828" s="223">
        <v>2</v>
      </c>
      <c r="E828" s="224" t="s">
        <v>39</v>
      </c>
      <c r="F828" s="20">
        <v>51480</v>
      </c>
      <c r="G828" s="120">
        <f t="shared" si="57"/>
        <v>36036</v>
      </c>
      <c r="H828" s="147"/>
      <c r="I828" s="121"/>
      <c r="J828" s="122">
        <f t="shared" si="58"/>
        <v>0</v>
      </c>
      <c r="K828" s="147"/>
      <c r="L828" s="223" t="s">
        <v>6</v>
      </c>
      <c r="M828" s="223" t="s">
        <v>759</v>
      </c>
      <c r="N828" s="223">
        <v>500</v>
      </c>
      <c r="O828" s="223">
        <v>1265</v>
      </c>
      <c r="P828" s="223" t="s">
        <v>42</v>
      </c>
      <c r="Q828" s="223" t="s">
        <v>97</v>
      </c>
      <c r="R828" s="223">
        <v>4</v>
      </c>
      <c r="S828" s="223">
        <v>500</v>
      </c>
      <c r="T828" s="225">
        <v>26.3752</v>
      </c>
      <c r="U828" s="223">
        <v>100</v>
      </c>
    </row>
    <row r="829" spans="1:21" s="286" customFormat="1" ht="25.5">
      <c r="A829" s="437"/>
      <c r="B829" s="226" t="s">
        <v>760</v>
      </c>
      <c r="C829" s="227" t="s">
        <v>761</v>
      </c>
      <c r="D829" s="228">
        <v>1</v>
      </c>
      <c r="E829" s="229" t="s">
        <v>39</v>
      </c>
      <c r="F829" s="14">
        <v>9480</v>
      </c>
      <c r="G829" s="128">
        <f t="shared" si="57"/>
        <v>6636</v>
      </c>
      <c r="H829" s="147"/>
      <c r="I829" s="123"/>
      <c r="J829" s="124">
        <f t="shared" si="58"/>
        <v>0</v>
      </c>
      <c r="K829" s="147"/>
      <c r="L829" s="228" t="s">
        <v>6</v>
      </c>
      <c r="M829" s="228" t="s">
        <v>759</v>
      </c>
      <c r="N829" s="228">
        <v>500</v>
      </c>
      <c r="O829" s="228">
        <v>1265</v>
      </c>
      <c r="P829" s="228" t="s">
        <v>42</v>
      </c>
      <c r="Q829" s="228" t="s">
        <v>97</v>
      </c>
      <c r="R829" s="228">
        <v>4</v>
      </c>
      <c r="S829" s="228">
        <v>500</v>
      </c>
      <c r="T829" s="230">
        <v>26.3752</v>
      </c>
      <c r="U829" s="228">
        <v>100</v>
      </c>
    </row>
    <row r="830" spans="1:21" s="286" customFormat="1" ht="26.25" customHeight="1" thickBot="1">
      <c r="A830" s="437"/>
      <c r="B830" s="231" t="s">
        <v>656</v>
      </c>
      <c r="C830" s="232" t="s">
        <v>657</v>
      </c>
      <c r="D830" s="233">
        <v>2</v>
      </c>
      <c r="E830" s="234" t="s">
        <v>39</v>
      </c>
      <c r="F830" s="15">
        <v>5640</v>
      </c>
      <c r="G830" s="131">
        <f t="shared" si="57"/>
        <v>3948</v>
      </c>
      <c r="H830" s="147"/>
      <c r="I830" s="126"/>
      <c r="J830" s="127">
        <f t="shared" si="58"/>
        <v>0</v>
      </c>
      <c r="K830" s="147"/>
      <c r="L830" s="233" t="s">
        <v>6</v>
      </c>
      <c r="M830" s="233" t="s">
        <v>759</v>
      </c>
      <c r="N830" s="233">
        <v>500</v>
      </c>
      <c r="O830" s="233">
        <v>1265</v>
      </c>
      <c r="P830" s="233" t="s">
        <v>42</v>
      </c>
      <c r="Q830" s="233" t="s">
        <v>97</v>
      </c>
      <c r="R830" s="233">
        <v>4</v>
      </c>
      <c r="S830" s="233">
        <v>500</v>
      </c>
      <c r="T830" s="235">
        <v>26.3752</v>
      </c>
      <c r="U830" s="233">
        <v>100</v>
      </c>
    </row>
    <row r="831" spans="1:21" s="286" customFormat="1" ht="33" thickTop="1" thickBot="1">
      <c r="A831" s="437"/>
      <c r="B831" s="215" t="s">
        <v>764</v>
      </c>
      <c r="C831" s="257" t="s">
        <v>765</v>
      </c>
      <c r="D831" s="217"/>
      <c r="E831" s="218" t="s">
        <v>39</v>
      </c>
      <c r="F831" s="75">
        <v>128760</v>
      </c>
      <c r="G831" s="81">
        <f t="shared" si="57"/>
        <v>90132</v>
      </c>
      <c r="H831" s="147"/>
      <c r="I831" s="82"/>
      <c r="J831" s="83">
        <f t="shared" si="58"/>
        <v>0</v>
      </c>
      <c r="K831" s="147"/>
      <c r="L831" s="217" t="s">
        <v>6</v>
      </c>
      <c r="M831" s="217" t="s">
        <v>759</v>
      </c>
      <c r="N831" s="217">
        <v>600</v>
      </c>
      <c r="O831" s="217">
        <v>1265</v>
      </c>
      <c r="P831" s="217" t="s">
        <v>42</v>
      </c>
      <c r="Q831" s="217" t="s">
        <v>97</v>
      </c>
      <c r="R831" s="217">
        <v>4</v>
      </c>
      <c r="S831" s="217">
        <v>500</v>
      </c>
      <c r="T831" s="236">
        <v>27.8672</v>
      </c>
      <c r="U831" s="217">
        <v>100</v>
      </c>
    </row>
    <row r="832" spans="1:21" s="286" customFormat="1" ht="26.25" thickTop="1">
      <c r="A832" s="437"/>
      <c r="B832" s="221" t="s">
        <v>668</v>
      </c>
      <c r="C832" s="222" t="s">
        <v>669</v>
      </c>
      <c r="D832" s="223">
        <v>2</v>
      </c>
      <c r="E832" s="224" t="s">
        <v>39</v>
      </c>
      <c r="F832" s="20">
        <v>54000</v>
      </c>
      <c r="G832" s="120">
        <f t="shared" si="57"/>
        <v>37800</v>
      </c>
      <c r="H832" s="147"/>
      <c r="I832" s="121"/>
      <c r="J832" s="122">
        <f t="shared" si="58"/>
        <v>0</v>
      </c>
      <c r="K832" s="147"/>
      <c r="L832" s="223" t="s">
        <v>6</v>
      </c>
      <c r="M832" s="223" t="s">
        <v>759</v>
      </c>
      <c r="N832" s="223">
        <v>600</v>
      </c>
      <c r="O832" s="223">
        <v>1265</v>
      </c>
      <c r="P832" s="223" t="s">
        <v>42</v>
      </c>
      <c r="Q832" s="223" t="s">
        <v>97</v>
      </c>
      <c r="R832" s="223">
        <v>4</v>
      </c>
      <c r="S832" s="223">
        <v>500</v>
      </c>
      <c r="T832" s="225">
        <v>27.8672</v>
      </c>
      <c r="U832" s="223">
        <v>100</v>
      </c>
    </row>
    <row r="833" spans="1:21" s="286" customFormat="1" ht="25.5">
      <c r="A833" s="437"/>
      <c r="B833" s="226" t="s">
        <v>760</v>
      </c>
      <c r="C833" s="227" t="s">
        <v>761</v>
      </c>
      <c r="D833" s="228">
        <v>1</v>
      </c>
      <c r="E833" s="229" t="s">
        <v>39</v>
      </c>
      <c r="F833" s="14">
        <v>9480</v>
      </c>
      <c r="G833" s="128">
        <f t="shared" si="57"/>
        <v>6636</v>
      </c>
      <c r="H833" s="147"/>
      <c r="I833" s="123"/>
      <c r="J833" s="124">
        <f t="shared" si="58"/>
        <v>0</v>
      </c>
      <c r="K833" s="147"/>
      <c r="L833" s="228" t="s">
        <v>6</v>
      </c>
      <c r="M833" s="228" t="s">
        <v>759</v>
      </c>
      <c r="N833" s="228">
        <v>600</v>
      </c>
      <c r="O833" s="228">
        <v>1265</v>
      </c>
      <c r="P833" s="228" t="s">
        <v>42</v>
      </c>
      <c r="Q833" s="228" t="s">
        <v>97</v>
      </c>
      <c r="R833" s="228">
        <v>4</v>
      </c>
      <c r="S833" s="228">
        <v>500</v>
      </c>
      <c r="T833" s="230">
        <v>27.8672</v>
      </c>
      <c r="U833" s="228">
        <v>100</v>
      </c>
    </row>
    <row r="834" spans="1:21" s="286" customFormat="1" ht="19.5" customHeight="1" thickBot="1">
      <c r="A834" s="440"/>
      <c r="B834" s="231" t="s">
        <v>656</v>
      </c>
      <c r="C834" s="232" t="s">
        <v>657</v>
      </c>
      <c r="D834" s="233">
        <v>2</v>
      </c>
      <c r="E834" s="234" t="s">
        <v>39</v>
      </c>
      <c r="F834" s="15">
        <v>5640</v>
      </c>
      <c r="G834" s="131">
        <f t="shared" si="57"/>
        <v>3948</v>
      </c>
      <c r="H834" s="147"/>
      <c r="I834" s="126"/>
      <c r="J834" s="127">
        <f t="shared" si="58"/>
        <v>0</v>
      </c>
      <c r="K834" s="147"/>
      <c r="L834" s="233" t="s">
        <v>6</v>
      </c>
      <c r="M834" s="233" t="s">
        <v>759</v>
      </c>
      <c r="N834" s="233">
        <v>600</v>
      </c>
      <c r="O834" s="233">
        <v>1265</v>
      </c>
      <c r="P834" s="233" t="s">
        <v>42</v>
      </c>
      <c r="Q834" s="233" t="s">
        <v>97</v>
      </c>
      <c r="R834" s="233">
        <v>4</v>
      </c>
      <c r="S834" s="233">
        <v>500</v>
      </c>
      <c r="T834" s="235">
        <v>27.8672</v>
      </c>
      <c r="U834" s="233">
        <v>100</v>
      </c>
    </row>
    <row r="835" spans="1:21" s="286" customFormat="1" ht="33" thickTop="1" thickBot="1">
      <c r="A835" s="436"/>
      <c r="B835" s="215" t="s">
        <v>766</v>
      </c>
      <c r="C835" s="257" t="s">
        <v>767</v>
      </c>
      <c r="D835" s="217"/>
      <c r="E835" s="218" t="s">
        <v>39</v>
      </c>
      <c r="F835" s="75">
        <v>118920</v>
      </c>
      <c r="G835" s="81">
        <f t="shared" si="55"/>
        <v>83244</v>
      </c>
      <c r="H835" s="147"/>
      <c r="I835" s="82"/>
      <c r="J835" s="83">
        <f t="shared" si="56"/>
        <v>0</v>
      </c>
      <c r="K835" s="147"/>
      <c r="L835" s="217" t="s">
        <v>6</v>
      </c>
      <c r="M835" s="217" t="s">
        <v>759</v>
      </c>
      <c r="N835" s="217">
        <v>450</v>
      </c>
      <c r="O835" s="217">
        <v>1265</v>
      </c>
      <c r="P835" s="217" t="s">
        <v>42</v>
      </c>
      <c r="Q835" s="217" t="s">
        <v>97</v>
      </c>
      <c r="R835" s="217">
        <v>4</v>
      </c>
      <c r="S835" s="217">
        <v>500</v>
      </c>
      <c r="T835" s="236">
        <v>23.8672</v>
      </c>
      <c r="U835" s="217">
        <v>100</v>
      </c>
    </row>
    <row r="836" spans="1:21" s="286" customFormat="1" ht="26.25" thickTop="1">
      <c r="A836" s="437"/>
      <c r="B836" s="221" t="s">
        <v>678</v>
      </c>
      <c r="C836" s="222" t="s">
        <v>679</v>
      </c>
      <c r="D836" s="223">
        <v>2</v>
      </c>
      <c r="E836" s="224" t="s">
        <v>39</v>
      </c>
      <c r="F836" s="20">
        <v>49080</v>
      </c>
      <c r="G836" s="120">
        <f t="shared" si="55"/>
        <v>34356</v>
      </c>
      <c r="H836" s="147"/>
      <c r="I836" s="121"/>
      <c r="J836" s="122">
        <f t="shared" si="56"/>
        <v>0</v>
      </c>
      <c r="K836" s="147"/>
      <c r="L836" s="223" t="s">
        <v>6</v>
      </c>
      <c r="M836" s="223" t="s">
        <v>759</v>
      </c>
      <c r="N836" s="223">
        <v>450</v>
      </c>
      <c r="O836" s="223">
        <v>1265</v>
      </c>
      <c r="P836" s="223" t="s">
        <v>42</v>
      </c>
      <c r="Q836" s="223" t="s">
        <v>97</v>
      </c>
      <c r="R836" s="223">
        <v>4</v>
      </c>
      <c r="S836" s="223">
        <v>500</v>
      </c>
      <c r="T836" s="225">
        <v>23.8672</v>
      </c>
      <c r="U836" s="223">
        <v>100</v>
      </c>
    </row>
    <row r="837" spans="1:21" s="286" customFormat="1" ht="27.75" customHeight="1">
      <c r="A837" s="437"/>
      <c r="B837" s="226" t="s">
        <v>760</v>
      </c>
      <c r="C837" s="227" t="s">
        <v>761</v>
      </c>
      <c r="D837" s="228">
        <v>1</v>
      </c>
      <c r="E837" s="229" t="s">
        <v>39</v>
      </c>
      <c r="F837" s="14">
        <v>9480</v>
      </c>
      <c r="G837" s="128">
        <f t="shared" si="55"/>
        <v>6636</v>
      </c>
      <c r="H837" s="147"/>
      <c r="I837" s="123"/>
      <c r="J837" s="124">
        <f t="shared" si="56"/>
        <v>0</v>
      </c>
      <c r="K837" s="147"/>
      <c r="L837" s="228" t="s">
        <v>6</v>
      </c>
      <c r="M837" s="228" t="s">
        <v>759</v>
      </c>
      <c r="N837" s="228">
        <v>450</v>
      </c>
      <c r="O837" s="228">
        <v>1265</v>
      </c>
      <c r="P837" s="228" t="s">
        <v>42</v>
      </c>
      <c r="Q837" s="228" t="s">
        <v>97</v>
      </c>
      <c r="R837" s="228">
        <v>4</v>
      </c>
      <c r="S837" s="228">
        <v>500</v>
      </c>
      <c r="T837" s="230">
        <v>23.8672</v>
      </c>
      <c r="U837" s="228">
        <v>100</v>
      </c>
    </row>
    <row r="838" spans="1:21" s="286" customFormat="1" ht="25.5" customHeight="1" thickBot="1">
      <c r="A838" s="437"/>
      <c r="B838" s="231" t="s">
        <v>674</v>
      </c>
      <c r="C838" s="232" t="s">
        <v>675</v>
      </c>
      <c r="D838" s="233">
        <v>2</v>
      </c>
      <c r="E838" s="234" t="s">
        <v>39</v>
      </c>
      <c r="F838" s="15">
        <v>5640</v>
      </c>
      <c r="G838" s="131">
        <f t="shared" si="55"/>
        <v>3948</v>
      </c>
      <c r="H838" s="147"/>
      <c r="I838" s="126"/>
      <c r="J838" s="127">
        <f t="shared" si="56"/>
        <v>0</v>
      </c>
      <c r="K838" s="147"/>
      <c r="L838" s="233" t="s">
        <v>6</v>
      </c>
      <c r="M838" s="233" t="s">
        <v>759</v>
      </c>
      <c r="N838" s="233">
        <v>450</v>
      </c>
      <c r="O838" s="233">
        <v>1265</v>
      </c>
      <c r="P838" s="233" t="s">
        <v>42</v>
      </c>
      <c r="Q838" s="233" t="s">
        <v>97</v>
      </c>
      <c r="R838" s="233">
        <v>4</v>
      </c>
      <c r="S838" s="233">
        <v>500</v>
      </c>
      <c r="T838" s="235">
        <v>23.8672</v>
      </c>
      <c r="U838" s="233">
        <v>100</v>
      </c>
    </row>
    <row r="839" spans="1:21" s="286" customFormat="1" ht="33" thickTop="1" thickBot="1">
      <c r="A839" s="437"/>
      <c r="B839" s="215" t="s">
        <v>768</v>
      </c>
      <c r="C839" s="257" t="s">
        <v>769</v>
      </c>
      <c r="D839" s="217"/>
      <c r="E839" s="218" t="s">
        <v>39</v>
      </c>
      <c r="F839" s="75">
        <v>123720</v>
      </c>
      <c r="G839" s="81">
        <f t="shared" si="55"/>
        <v>86604</v>
      </c>
      <c r="H839" s="147"/>
      <c r="I839" s="82"/>
      <c r="J839" s="83">
        <f t="shared" si="56"/>
        <v>0</v>
      </c>
      <c r="K839" s="147"/>
      <c r="L839" s="217" t="s">
        <v>6</v>
      </c>
      <c r="M839" s="217" t="s">
        <v>759</v>
      </c>
      <c r="N839" s="217">
        <v>500</v>
      </c>
      <c r="O839" s="217">
        <v>1265</v>
      </c>
      <c r="P839" s="217" t="s">
        <v>42</v>
      </c>
      <c r="Q839" s="217" t="s">
        <v>97</v>
      </c>
      <c r="R839" s="217">
        <v>4</v>
      </c>
      <c r="S839" s="217">
        <v>500</v>
      </c>
      <c r="T839" s="236">
        <v>26.3752</v>
      </c>
      <c r="U839" s="217">
        <v>100</v>
      </c>
    </row>
    <row r="840" spans="1:21" s="286" customFormat="1" ht="30" customHeight="1" thickTop="1">
      <c r="A840" s="437"/>
      <c r="B840" s="221" t="s">
        <v>682</v>
      </c>
      <c r="C840" s="222" t="s">
        <v>683</v>
      </c>
      <c r="D840" s="223">
        <v>2</v>
      </c>
      <c r="E840" s="224" t="s">
        <v>39</v>
      </c>
      <c r="F840" s="20">
        <v>51480</v>
      </c>
      <c r="G840" s="120">
        <f t="shared" si="55"/>
        <v>36036</v>
      </c>
      <c r="H840" s="147"/>
      <c r="I840" s="121"/>
      <c r="J840" s="122">
        <f t="shared" si="56"/>
        <v>0</v>
      </c>
      <c r="K840" s="147"/>
      <c r="L840" s="223" t="s">
        <v>6</v>
      </c>
      <c r="M840" s="223" t="s">
        <v>759</v>
      </c>
      <c r="N840" s="223">
        <v>500</v>
      </c>
      <c r="O840" s="223">
        <v>1265</v>
      </c>
      <c r="P840" s="223" t="s">
        <v>42</v>
      </c>
      <c r="Q840" s="223" t="s">
        <v>97</v>
      </c>
      <c r="R840" s="223">
        <v>4</v>
      </c>
      <c r="S840" s="223">
        <v>500</v>
      </c>
      <c r="T840" s="225">
        <v>26.3752</v>
      </c>
      <c r="U840" s="223">
        <v>100</v>
      </c>
    </row>
    <row r="841" spans="1:21" s="286" customFormat="1" ht="31.5" customHeight="1">
      <c r="A841" s="437"/>
      <c r="B841" s="226" t="s">
        <v>760</v>
      </c>
      <c r="C841" s="227" t="s">
        <v>761</v>
      </c>
      <c r="D841" s="228">
        <v>1</v>
      </c>
      <c r="E841" s="229" t="s">
        <v>39</v>
      </c>
      <c r="F841" s="14">
        <v>9480</v>
      </c>
      <c r="G841" s="128">
        <f t="shared" si="55"/>
        <v>6636</v>
      </c>
      <c r="H841" s="147"/>
      <c r="I841" s="123"/>
      <c r="J841" s="124">
        <f t="shared" si="56"/>
        <v>0</v>
      </c>
      <c r="K841" s="147"/>
      <c r="L841" s="228" t="s">
        <v>6</v>
      </c>
      <c r="M841" s="228" t="s">
        <v>759</v>
      </c>
      <c r="N841" s="228">
        <v>500</v>
      </c>
      <c r="O841" s="228">
        <v>1265</v>
      </c>
      <c r="P841" s="228" t="s">
        <v>42</v>
      </c>
      <c r="Q841" s="228" t="s">
        <v>97</v>
      </c>
      <c r="R841" s="228">
        <v>4</v>
      </c>
      <c r="S841" s="228">
        <v>500</v>
      </c>
      <c r="T841" s="230">
        <v>26.3752</v>
      </c>
      <c r="U841" s="228">
        <v>100</v>
      </c>
    </row>
    <row r="842" spans="1:21" s="286" customFormat="1" ht="18" customHeight="1" thickBot="1">
      <c r="A842" s="437"/>
      <c r="B842" s="231" t="s">
        <v>674</v>
      </c>
      <c r="C842" s="232" t="s">
        <v>675</v>
      </c>
      <c r="D842" s="233">
        <v>2</v>
      </c>
      <c r="E842" s="234" t="s">
        <v>39</v>
      </c>
      <c r="F842" s="15">
        <v>5640</v>
      </c>
      <c r="G842" s="131">
        <f t="shared" si="55"/>
        <v>3948</v>
      </c>
      <c r="H842" s="147"/>
      <c r="I842" s="126"/>
      <c r="J842" s="127">
        <f t="shared" si="56"/>
        <v>0</v>
      </c>
      <c r="K842" s="147"/>
      <c r="L842" s="233" t="s">
        <v>6</v>
      </c>
      <c r="M842" s="233" t="s">
        <v>759</v>
      </c>
      <c r="N842" s="233">
        <v>500</v>
      </c>
      <c r="O842" s="233">
        <v>1265</v>
      </c>
      <c r="P842" s="233" t="s">
        <v>42</v>
      </c>
      <c r="Q842" s="233" t="s">
        <v>97</v>
      </c>
      <c r="R842" s="233">
        <v>4</v>
      </c>
      <c r="S842" s="233">
        <v>500</v>
      </c>
      <c r="T842" s="235">
        <v>26.3752</v>
      </c>
      <c r="U842" s="233">
        <v>100</v>
      </c>
    </row>
    <row r="843" spans="1:21" s="286" customFormat="1" ht="33" thickTop="1" thickBot="1">
      <c r="A843" s="437"/>
      <c r="B843" s="215" t="s">
        <v>770</v>
      </c>
      <c r="C843" s="257" t="s">
        <v>771</v>
      </c>
      <c r="D843" s="217"/>
      <c r="E843" s="218" t="s">
        <v>39</v>
      </c>
      <c r="F843" s="75">
        <v>128760</v>
      </c>
      <c r="G843" s="81">
        <f t="shared" si="55"/>
        <v>90132</v>
      </c>
      <c r="H843" s="147"/>
      <c r="I843" s="82"/>
      <c r="J843" s="83">
        <f t="shared" si="56"/>
        <v>0</v>
      </c>
      <c r="K843" s="147"/>
      <c r="L843" s="217" t="s">
        <v>6</v>
      </c>
      <c r="M843" s="217" t="s">
        <v>759</v>
      </c>
      <c r="N843" s="217">
        <v>600</v>
      </c>
      <c r="O843" s="217">
        <v>1265</v>
      </c>
      <c r="P843" s="217" t="s">
        <v>42</v>
      </c>
      <c r="Q843" s="217" t="s">
        <v>97</v>
      </c>
      <c r="R843" s="217">
        <v>4</v>
      </c>
      <c r="S843" s="217">
        <v>500</v>
      </c>
      <c r="T843" s="236">
        <v>27.8672</v>
      </c>
      <c r="U843" s="217">
        <v>100</v>
      </c>
    </row>
    <row r="844" spans="1:21" s="286" customFormat="1" ht="26.25" thickTop="1">
      <c r="A844" s="437"/>
      <c r="B844" s="221" t="s">
        <v>686</v>
      </c>
      <c r="C844" s="222" t="s">
        <v>687</v>
      </c>
      <c r="D844" s="223">
        <v>2</v>
      </c>
      <c r="E844" s="224" t="s">
        <v>39</v>
      </c>
      <c r="F844" s="20">
        <v>54000</v>
      </c>
      <c r="G844" s="120">
        <f t="shared" si="55"/>
        <v>37800</v>
      </c>
      <c r="H844" s="147"/>
      <c r="I844" s="121"/>
      <c r="J844" s="122">
        <f t="shared" si="56"/>
        <v>0</v>
      </c>
      <c r="K844" s="147"/>
      <c r="L844" s="223" t="s">
        <v>6</v>
      </c>
      <c r="M844" s="223" t="s">
        <v>759</v>
      </c>
      <c r="N844" s="223">
        <v>600</v>
      </c>
      <c r="O844" s="223">
        <v>1265</v>
      </c>
      <c r="P844" s="223" t="s">
        <v>42</v>
      </c>
      <c r="Q844" s="223" t="s">
        <v>97</v>
      </c>
      <c r="R844" s="223">
        <v>4</v>
      </c>
      <c r="S844" s="223">
        <v>500</v>
      </c>
      <c r="T844" s="225">
        <v>27.8672</v>
      </c>
      <c r="U844" s="223">
        <v>100</v>
      </c>
    </row>
    <row r="845" spans="1:21" s="286" customFormat="1" ht="25.5">
      <c r="A845" s="437"/>
      <c r="B845" s="226" t="s">
        <v>760</v>
      </c>
      <c r="C845" s="227" t="s">
        <v>761</v>
      </c>
      <c r="D845" s="228">
        <v>1</v>
      </c>
      <c r="E845" s="229" t="s">
        <v>39</v>
      </c>
      <c r="F845" s="14">
        <v>9480</v>
      </c>
      <c r="G845" s="128">
        <f t="shared" si="55"/>
        <v>6636</v>
      </c>
      <c r="H845" s="147"/>
      <c r="I845" s="123"/>
      <c r="J845" s="124">
        <f t="shared" si="56"/>
        <v>0</v>
      </c>
      <c r="K845" s="147"/>
      <c r="L845" s="228" t="s">
        <v>6</v>
      </c>
      <c r="M845" s="228" t="s">
        <v>759</v>
      </c>
      <c r="N845" s="228">
        <v>600</v>
      </c>
      <c r="O845" s="228">
        <v>1265</v>
      </c>
      <c r="P845" s="228" t="s">
        <v>42</v>
      </c>
      <c r="Q845" s="228" t="s">
        <v>97</v>
      </c>
      <c r="R845" s="228">
        <v>4</v>
      </c>
      <c r="S845" s="228">
        <v>500</v>
      </c>
      <c r="T845" s="230">
        <v>27.8672</v>
      </c>
      <c r="U845" s="228">
        <v>100</v>
      </c>
    </row>
    <row r="846" spans="1:21" s="286" customFormat="1" ht="25.5" customHeight="1" thickBot="1">
      <c r="A846" s="440"/>
      <c r="B846" s="231" t="s">
        <v>674</v>
      </c>
      <c r="C846" s="232" t="s">
        <v>675</v>
      </c>
      <c r="D846" s="233">
        <v>2</v>
      </c>
      <c r="E846" s="234" t="s">
        <v>39</v>
      </c>
      <c r="F846" s="15">
        <v>5640</v>
      </c>
      <c r="G846" s="131">
        <f t="shared" si="55"/>
        <v>3948</v>
      </c>
      <c r="H846" s="147"/>
      <c r="I846" s="126"/>
      <c r="J846" s="127">
        <f t="shared" si="56"/>
        <v>0</v>
      </c>
      <c r="K846" s="147"/>
      <c r="L846" s="233" t="s">
        <v>6</v>
      </c>
      <c r="M846" s="233" t="s">
        <v>759</v>
      </c>
      <c r="N846" s="233">
        <v>600</v>
      </c>
      <c r="O846" s="233">
        <v>1265</v>
      </c>
      <c r="P846" s="233" t="s">
        <v>42</v>
      </c>
      <c r="Q846" s="233" t="s">
        <v>97</v>
      </c>
      <c r="R846" s="233">
        <v>4</v>
      </c>
      <c r="S846" s="233">
        <v>500</v>
      </c>
      <c r="T846" s="235">
        <v>27.8672</v>
      </c>
      <c r="U846" s="233">
        <v>100</v>
      </c>
    </row>
    <row r="847" spans="1:21" s="286" customFormat="1" ht="33" thickTop="1" thickBot="1">
      <c r="A847" s="436"/>
      <c r="B847" s="215" t="s">
        <v>772</v>
      </c>
      <c r="C847" s="257" t="s">
        <v>773</v>
      </c>
      <c r="D847" s="217"/>
      <c r="E847" s="218" t="s">
        <v>39</v>
      </c>
      <c r="F847" s="75">
        <v>119160</v>
      </c>
      <c r="G847" s="81">
        <f t="shared" ref="G847:G858" si="59">F847-F847*$G$4</f>
        <v>83412</v>
      </c>
      <c r="H847" s="147"/>
      <c r="I847" s="82"/>
      <c r="J847" s="83">
        <f t="shared" ref="J847:J858" si="60">IF(I847*G847&gt;0,I847*G847,0)</f>
        <v>0</v>
      </c>
      <c r="K847" s="147"/>
      <c r="L847" s="217" t="s">
        <v>6</v>
      </c>
      <c r="M847" s="217" t="s">
        <v>759</v>
      </c>
      <c r="N847" s="217">
        <v>450</v>
      </c>
      <c r="O847" s="217">
        <v>1265</v>
      </c>
      <c r="P847" s="217" t="s">
        <v>57</v>
      </c>
      <c r="Q847" s="217" t="s">
        <v>148</v>
      </c>
      <c r="R847" s="217">
        <v>4</v>
      </c>
      <c r="S847" s="217">
        <v>500</v>
      </c>
      <c r="T847" s="236">
        <v>23.8672</v>
      </c>
      <c r="U847" s="217">
        <v>100</v>
      </c>
    </row>
    <row r="848" spans="1:21" s="286" customFormat="1" ht="26.25" thickTop="1">
      <c r="A848" s="437"/>
      <c r="B848" s="221" t="s">
        <v>697</v>
      </c>
      <c r="C848" s="222" t="s">
        <v>698</v>
      </c>
      <c r="D848" s="223">
        <v>2</v>
      </c>
      <c r="E848" s="224" t="s">
        <v>39</v>
      </c>
      <c r="F848" s="20">
        <v>49200</v>
      </c>
      <c r="G848" s="120">
        <f t="shared" si="59"/>
        <v>34440</v>
      </c>
      <c r="H848" s="147"/>
      <c r="I848" s="121"/>
      <c r="J848" s="122">
        <f t="shared" si="60"/>
        <v>0</v>
      </c>
      <c r="K848" s="147"/>
      <c r="L848" s="223" t="s">
        <v>6</v>
      </c>
      <c r="M848" s="223" t="s">
        <v>759</v>
      </c>
      <c r="N848" s="223">
        <v>450</v>
      </c>
      <c r="O848" s="223">
        <v>1265</v>
      </c>
      <c r="P848" s="223" t="s">
        <v>57</v>
      </c>
      <c r="Q848" s="223" t="s">
        <v>148</v>
      </c>
      <c r="R848" s="223">
        <v>4</v>
      </c>
      <c r="S848" s="223">
        <v>500</v>
      </c>
      <c r="T848" s="225">
        <v>23.8672</v>
      </c>
      <c r="U848" s="223">
        <v>100</v>
      </c>
    </row>
    <row r="849" spans="1:21" s="286" customFormat="1" ht="25.5">
      <c r="A849" s="437"/>
      <c r="B849" s="226" t="s">
        <v>774</v>
      </c>
      <c r="C849" s="227" t="s">
        <v>775</v>
      </c>
      <c r="D849" s="228">
        <v>1</v>
      </c>
      <c r="E849" s="229" t="s">
        <v>39</v>
      </c>
      <c r="F849" s="14">
        <v>9480</v>
      </c>
      <c r="G849" s="128">
        <f t="shared" si="59"/>
        <v>6636</v>
      </c>
      <c r="H849" s="147"/>
      <c r="I849" s="123"/>
      <c r="J849" s="124">
        <f t="shared" si="60"/>
        <v>0</v>
      </c>
      <c r="K849" s="147"/>
      <c r="L849" s="228" t="s">
        <v>6</v>
      </c>
      <c r="M849" s="228" t="s">
        <v>759</v>
      </c>
      <c r="N849" s="228">
        <v>450</v>
      </c>
      <c r="O849" s="228">
        <v>1265</v>
      </c>
      <c r="P849" s="228" t="s">
        <v>57</v>
      </c>
      <c r="Q849" s="228" t="s">
        <v>148</v>
      </c>
      <c r="R849" s="228">
        <v>4</v>
      </c>
      <c r="S849" s="228">
        <v>500</v>
      </c>
      <c r="T849" s="230">
        <v>23.8672</v>
      </c>
      <c r="U849" s="228">
        <v>100</v>
      </c>
    </row>
    <row r="850" spans="1:21" s="286" customFormat="1" ht="27.75" customHeight="1" thickBot="1">
      <c r="A850" s="437"/>
      <c r="B850" s="231" t="s">
        <v>693</v>
      </c>
      <c r="C850" s="232" t="s">
        <v>694</v>
      </c>
      <c r="D850" s="233">
        <v>2</v>
      </c>
      <c r="E850" s="234" t="s">
        <v>39</v>
      </c>
      <c r="F850" s="15">
        <v>5640</v>
      </c>
      <c r="G850" s="131">
        <f t="shared" si="59"/>
        <v>3948</v>
      </c>
      <c r="H850" s="147"/>
      <c r="I850" s="126"/>
      <c r="J850" s="127">
        <f t="shared" si="60"/>
        <v>0</v>
      </c>
      <c r="K850" s="147"/>
      <c r="L850" s="233" t="s">
        <v>6</v>
      </c>
      <c r="M850" s="233" t="s">
        <v>759</v>
      </c>
      <c r="N850" s="233">
        <v>450</v>
      </c>
      <c r="O850" s="233">
        <v>1265</v>
      </c>
      <c r="P850" s="233" t="s">
        <v>57</v>
      </c>
      <c r="Q850" s="233" t="s">
        <v>148</v>
      </c>
      <c r="R850" s="233">
        <v>4</v>
      </c>
      <c r="S850" s="233">
        <v>500</v>
      </c>
      <c r="T850" s="235">
        <v>23.8672</v>
      </c>
      <c r="U850" s="233">
        <v>100</v>
      </c>
    </row>
    <row r="851" spans="1:21" s="286" customFormat="1" ht="33" thickTop="1" thickBot="1">
      <c r="A851" s="437"/>
      <c r="B851" s="215" t="s">
        <v>776</v>
      </c>
      <c r="C851" s="257" t="s">
        <v>777</v>
      </c>
      <c r="D851" s="217"/>
      <c r="E851" s="218" t="s">
        <v>39</v>
      </c>
      <c r="F851" s="75">
        <v>124200</v>
      </c>
      <c r="G851" s="81">
        <f t="shared" si="59"/>
        <v>86940</v>
      </c>
      <c r="H851" s="147"/>
      <c r="I851" s="82"/>
      <c r="J851" s="83">
        <f t="shared" si="60"/>
        <v>0</v>
      </c>
      <c r="K851" s="147"/>
      <c r="L851" s="217" t="s">
        <v>6</v>
      </c>
      <c r="M851" s="217" t="s">
        <v>759</v>
      </c>
      <c r="N851" s="217">
        <v>500</v>
      </c>
      <c r="O851" s="217">
        <v>1265</v>
      </c>
      <c r="P851" s="217" t="s">
        <v>57</v>
      </c>
      <c r="Q851" s="217" t="s">
        <v>148</v>
      </c>
      <c r="R851" s="217">
        <v>4</v>
      </c>
      <c r="S851" s="217">
        <v>500</v>
      </c>
      <c r="T851" s="236">
        <v>26.3752</v>
      </c>
      <c r="U851" s="217">
        <v>100</v>
      </c>
    </row>
    <row r="852" spans="1:21" s="286" customFormat="1" ht="26.25" thickTop="1">
      <c r="A852" s="437"/>
      <c r="B852" s="221" t="s">
        <v>701</v>
      </c>
      <c r="C852" s="222" t="s">
        <v>702</v>
      </c>
      <c r="D852" s="223">
        <v>2</v>
      </c>
      <c r="E852" s="224" t="s">
        <v>39</v>
      </c>
      <c r="F852" s="20">
        <v>51720</v>
      </c>
      <c r="G852" s="120">
        <f t="shared" si="59"/>
        <v>36204</v>
      </c>
      <c r="H852" s="147"/>
      <c r="I852" s="121"/>
      <c r="J852" s="122">
        <f t="shared" si="60"/>
        <v>0</v>
      </c>
      <c r="K852" s="147"/>
      <c r="L852" s="223" t="s">
        <v>6</v>
      </c>
      <c r="M852" s="223" t="s">
        <v>759</v>
      </c>
      <c r="N852" s="223">
        <v>500</v>
      </c>
      <c r="O852" s="223">
        <v>1265</v>
      </c>
      <c r="P852" s="223" t="s">
        <v>57</v>
      </c>
      <c r="Q852" s="223" t="s">
        <v>148</v>
      </c>
      <c r="R852" s="223">
        <v>4</v>
      </c>
      <c r="S852" s="223">
        <v>500</v>
      </c>
      <c r="T852" s="225">
        <v>26.3752</v>
      </c>
      <c r="U852" s="223">
        <v>100</v>
      </c>
    </row>
    <row r="853" spans="1:21" s="286" customFormat="1" ht="25.5">
      <c r="A853" s="437"/>
      <c r="B853" s="226" t="s">
        <v>774</v>
      </c>
      <c r="C853" s="227" t="s">
        <v>775</v>
      </c>
      <c r="D853" s="228">
        <v>1</v>
      </c>
      <c r="E853" s="229" t="s">
        <v>39</v>
      </c>
      <c r="F853" s="14">
        <v>9480</v>
      </c>
      <c r="G853" s="128">
        <f t="shared" si="59"/>
        <v>6636</v>
      </c>
      <c r="H853" s="147"/>
      <c r="I853" s="123"/>
      <c r="J853" s="124">
        <f t="shared" si="60"/>
        <v>0</v>
      </c>
      <c r="K853" s="147"/>
      <c r="L853" s="228" t="s">
        <v>6</v>
      </c>
      <c r="M853" s="228" t="s">
        <v>759</v>
      </c>
      <c r="N853" s="228">
        <v>500</v>
      </c>
      <c r="O853" s="228">
        <v>1265</v>
      </c>
      <c r="P853" s="228" t="s">
        <v>57</v>
      </c>
      <c r="Q853" s="228" t="s">
        <v>148</v>
      </c>
      <c r="R853" s="228">
        <v>4</v>
      </c>
      <c r="S853" s="228">
        <v>500</v>
      </c>
      <c r="T853" s="230">
        <v>26.3752</v>
      </c>
      <c r="U853" s="228">
        <v>100</v>
      </c>
    </row>
    <row r="854" spans="1:21" s="286" customFormat="1" ht="26.25" customHeight="1" thickBot="1">
      <c r="A854" s="437"/>
      <c r="B854" s="231" t="s">
        <v>693</v>
      </c>
      <c r="C854" s="232" t="s">
        <v>694</v>
      </c>
      <c r="D854" s="233">
        <v>2</v>
      </c>
      <c r="E854" s="234" t="s">
        <v>39</v>
      </c>
      <c r="F854" s="15">
        <v>5640</v>
      </c>
      <c r="G854" s="131">
        <f t="shared" si="59"/>
        <v>3948</v>
      </c>
      <c r="H854" s="147"/>
      <c r="I854" s="126"/>
      <c r="J854" s="127">
        <f t="shared" si="60"/>
        <v>0</v>
      </c>
      <c r="K854" s="147"/>
      <c r="L854" s="233" t="s">
        <v>6</v>
      </c>
      <c r="M854" s="233" t="s">
        <v>759</v>
      </c>
      <c r="N854" s="233">
        <v>500</v>
      </c>
      <c r="O854" s="233">
        <v>1265</v>
      </c>
      <c r="P854" s="233" t="s">
        <v>57</v>
      </c>
      <c r="Q854" s="233" t="s">
        <v>148</v>
      </c>
      <c r="R854" s="233">
        <v>4</v>
      </c>
      <c r="S854" s="233">
        <v>500</v>
      </c>
      <c r="T854" s="235">
        <v>26.3752</v>
      </c>
      <c r="U854" s="233">
        <v>100</v>
      </c>
    </row>
    <row r="855" spans="1:21" s="286" customFormat="1" ht="33" thickTop="1" thickBot="1">
      <c r="A855" s="437"/>
      <c r="B855" s="215" t="s">
        <v>778</v>
      </c>
      <c r="C855" s="257" t="s">
        <v>779</v>
      </c>
      <c r="D855" s="217"/>
      <c r="E855" s="218" t="s">
        <v>39</v>
      </c>
      <c r="F855" s="75">
        <v>129720</v>
      </c>
      <c r="G855" s="81">
        <f t="shared" si="59"/>
        <v>90804</v>
      </c>
      <c r="H855" s="147"/>
      <c r="I855" s="82"/>
      <c r="J855" s="83">
        <f t="shared" si="60"/>
        <v>0</v>
      </c>
      <c r="K855" s="147"/>
      <c r="L855" s="217" t="s">
        <v>6</v>
      </c>
      <c r="M855" s="217" t="s">
        <v>759</v>
      </c>
      <c r="N855" s="217">
        <v>600</v>
      </c>
      <c r="O855" s="217">
        <v>1265</v>
      </c>
      <c r="P855" s="217" t="s">
        <v>57</v>
      </c>
      <c r="Q855" s="217" t="s">
        <v>148</v>
      </c>
      <c r="R855" s="217">
        <v>4</v>
      </c>
      <c r="S855" s="217">
        <v>500</v>
      </c>
      <c r="T855" s="236">
        <v>27.8672</v>
      </c>
      <c r="U855" s="217">
        <v>100</v>
      </c>
    </row>
    <row r="856" spans="1:21" s="286" customFormat="1" ht="26.25" thickTop="1">
      <c r="A856" s="437"/>
      <c r="B856" s="221" t="s">
        <v>705</v>
      </c>
      <c r="C856" s="222" t="s">
        <v>706</v>
      </c>
      <c r="D856" s="223">
        <v>2</v>
      </c>
      <c r="E856" s="224" t="s">
        <v>39</v>
      </c>
      <c r="F856" s="20">
        <v>54480</v>
      </c>
      <c r="G856" s="120">
        <f t="shared" si="59"/>
        <v>38136</v>
      </c>
      <c r="H856" s="147"/>
      <c r="I856" s="121"/>
      <c r="J856" s="122">
        <f t="shared" si="60"/>
        <v>0</v>
      </c>
      <c r="K856" s="147"/>
      <c r="L856" s="223" t="s">
        <v>6</v>
      </c>
      <c r="M856" s="223" t="s">
        <v>759</v>
      </c>
      <c r="N856" s="223">
        <v>600</v>
      </c>
      <c r="O856" s="223">
        <v>1265</v>
      </c>
      <c r="P856" s="223" t="s">
        <v>57</v>
      </c>
      <c r="Q856" s="223" t="s">
        <v>148</v>
      </c>
      <c r="R856" s="223">
        <v>4</v>
      </c>
      <c r="S856" s="223">
        <v>500</v>
      </c>
      <c r="T856" s="225">
        <v>27.8672</v>
      </c>
      <c r="U856" s="223">
        <v>100</v>
      </c>
    </row>
    <row r="857" spans="1:21" s="286" customFormat="1" ht="25.5">
      <c r="A857" s="437"/>
      <c r="B857" s="226" t="s">
        <v>774</v>
      </c>
      <c r="C857" s="227" t="s">
        <v>775</v>
      </c>
      <c r="D857" s="228">
        <v>1</v>
      </c>
      <c r="E857" s="229" t="s">
        <v>39</v>
      </c>
      <c r="F857" s="14">
        <v>9480</v>
      </c>
      <c r="G857" s="128">
        <f t="shared" si="59"/>
        <v>6636</v>
      </c>
      <c r="H857" s="147"/>
      <c r="I857" s="123"/>
      <c r="J857" s="124">
        <f t="shared" si="60"/>
        <v>0</v>
      </c>
      <c r="K857" s="147"/>
      <c r="L857" s="228" t="s">
        <v>6</v>
      </c>
      <c r="M857" s="228" t="s">
        <v>759</v>
      </c>
      <c r="N857" s="228">
        <v>600</v>
      </c>
      <c r="O857" s="228">
        <v>1265</v>
      </c>
      <c r="P857" s="228" t="s">
        <v>57</v>
      </c>
      <c r="Q857" s="228" t="s">
        <v>148</v>
      </c>
      <c r="R857" s="228">
        <v>4</v>
      </c>
      <c r="S857" s="228">
        <v>500</v>
      </c>
      <c r="T857" s="230">
        <v>27.8672</v>
      </c>
      <c r="U857" s="228">
        <v>100</v>
      </c>
    </row>
    <row r="858" spans="1:21" s="286" customFormat="1" ht="30.75" customHeight="1" thickBot="1">
      <c r="A858" s="440"/>
      <c r="B858" s="231" t="s">
        <v>693</v>
      </c>
      <c r="C858" s="232" t="s">
        <v>694</v>
      </c>
      <c r="D858" s="233">
        <v>2</v>
      </c>
      <c r="E858" s="234" t="s">
        <v>39</v>
      </c>
      <c r="F858" s="15">
        <v>5640</v>
      </c>
      <c r="G858" s="131">
        <f t="shared" si="59"/>
        <v>3948</v>
      </c>
      <c r="H858" s="147"/>
      <c r="I858" s="126"/>
      <c r="J858" s="127">
        <f t="shared" si="60"/>
        <v>0</v>
      </c>
      <c r="K858" s="147"/>
      <c r="L858" s="233" t="s">
        <v>6</v>
      </c>
      <c r="M858" s="233" t="s">
        <v>759</v>
      </c>
      <c r="N858" s="233">
        <v>600</v>
      </c>
      <c r="O858" s="233">
        <v>1265</v>
      </c>
      <c r="P858" s="233" t="s">
        <v>57</v>
      </c>
      <c r="Q858" s="233" t="s">
        <v>148</v>
      </c>
      <c r="R858" s="233">
        <v>4</v>
      </c>
      <c r="S858" s="233">
        <v>500</v>
      </c>
      <c r="T858" s="235">
        <v>27.8672</v>
      </c>
      <c r="U858" s="233">
        <v>100</v>
      </c>
    </row>
    <row r="859" spans="1:21" s="286" customFormat="1" ht="33" thickTop="1" thickBot="1">
      <c r="A859" s="436"/>
      <c r="B859" s="215" t="s">
        <v>780</v>
      </c>
      <c r="C859" s="257" t="s">
        <v>781</v>
      </c>
      <c r="D859" s="217"/>
      <c r="E859" s="218" t="s">
        <v>39</v>
      </c>
      <c r="F859" s="75">
        <v>119160</v>
      </c>
      <c r="G859" s="81">
        <f t="shared" si="55"/>
        <v>83412</v>
      </c>
      <c r="H859" s="147"/>
      <c r="I859" s="82"/>
      <c r="J859" s="83">
        <f t="shared" si="56"/>
        <v>0</v>
      </c>
      <c r="K859" s="147"/>
      <c r="L859" s="217" t="s">
        <v>6</v>
      </c>
      <c r="M859" s="217" t="s">
        <v>759</v>
      </c>
      <c r="N859" s="217">
        <v>450</v>
      </c>
      <c r="O859" s="217">
        <v>1265</v>
      </c>
      <c r="P859" s="217" t="s">
        <v>57</v>
      </c>
      <c r="Q859" s="217" t="s">
        <v>148</v>
      </c>
      <c r="R859" s="217">
        <v>4</v>
      </c>
      <c r="S859" s="217">
        <v>500</v>
      </c>
      <c r="T859" s="236">
        <v>23.8672</v>
      </c>
      <c r="U859" s="217">
        <v>100</v>
      </c>
    </row>
    <row r="860" spans="1:21" s="286" customFormat="1" ht="26.25" thickTop="1">
      <c r="A860" s="437"/>
      <c r="B860" s="221" t="s">
        <v>714</v>
      </c>
      <c r="C860" s="222" t="s">
        <v>715</v>
      </c>
      <c r="D860" s="223">
        <v>2</v>
      </c>
      <c r="E860" s="224" t="s">
        <v>39</v>
      </c>
      <c r="F860" s="20">
        <v>49200</v>
      </c>
      <c r="G860" s="120">
        <f t="shared" si="55"/>
        <v>34440</v>
      </c>
      <c r="H860" s="147"/>
      <c r="I860" s="121"/>
      <c r="J860" s="122">
        <f t="shared" si="56"/>
        <v>0</v>
      </c>
      <c r="K860" s="147"/>
      <c r="L860" s="223" t="s">
        <v>6</v>
      </c>
      <c r="M860" s="223" t="s">
        <v>759</v>
      </c>
      <c r="N860" s="223">
        <v>450</v>
      </c>
      <c r="O860" s="223">
        <v>1265</v>
      </c>
      <c r="P860" s="223" t="s">
        <v>57</v>
      </c>
      <c r="Q860" s="223" t="s">
        <v>148</v>
      </c>
      <c r="R860" s="223">
        <v>4</v>
      </c>
      <c r="S860" s="223">
        <v>500</v>
      </c>
      <c r="T860" s="225">
        <v>23.8672</v>
      </c>
      <c r="U860" s="223">
        <v>100</v>
      </c>
    </row>
    <row r="861" spans="1:21" s="286" customFormat="1" ht="25.5">
      <c r="A861" s="437"/>
      <c r="B861" s="226" t="s">
        <v>774</v>
      </c>
      <c r="C861" s="227" t="s">
        <v>775</v>
      </c>
      <c r="D861" s="228">
        <v>1</v>
      </c>
      <c r="E861" s="229" t="s">
        <v>39</v>
      </c>
      <c r="F861" s="14">
        <v>9480</v>
      </c>
      <c r="G861" s="128">
        <f t="shared" si="55"/>
        <v>6636</v>
      </c>
      <c r="H861" s="147"/>
      <c r="I861" s="123"/>
      <c r="J861" s="124">
        <f t="shared" si="56"/>
        <v>0</v>
      </c>
      <c r="K861" s="147"/>
      <c r="L861" s="228" t="s">
        <v>6</v>
      </c>
      <c r="M861" s="228" t="s">
        <v>759</v>
      </c>
      <c r="N861" s="228">
        <v>450</v>
      </c>
      <c r="O861" s="228">
        <v>1265</v>
      </c>
      <c r="P861" s="228" t="s">
        <v>57</v>
      </c>
      <c r="Q861" s="228" t="s">
        <v>148</v>
      </c>
      <c r="R861" s="228">
        <v>4</v>
      </c>
      <c r="S861" s="228">
        <v>500</v>
      </c>
      <c r="T861" s="230">
        <v>23.8672</v>
      </c>
      <c r="U861" s="228">
        <v>100</v>
      </c>
    </row>
    <row r="862" spans="1:21" s="286" customFormat="1" ht="24.75" customHeight="1" thickBot="1">
      <c r="A862" s="437"/>
      <c r="B862" s="231" t="s">
        <v>710</v>
      </c>
      <c r="C862" s="232" t="s">
        <v>711</v>
      </c>
      <c r="D862" s="233">
        <v>2</v>
      </c>
      <c r="E862" s="234" t="s">
        <v>39</v>
      </c>
      <c r="F862" s="15">
        <v>5640</v>
      </c>
      <c r="G862" s="131">
        <f t="shared" si="55"/>
        <v>3948</v>
      </c>
      <c r="H862" s="147"/>
      <c r="I862" s="126"/>
      <c r="J862" s="127">
        <f t="shared" si="56"/>
        <v>0</v>
      </c>
      <c r="K862" s="147"/>
      <c r="L862" s="233" t="s">
        <v>6</v>
      </c>
      <c r="M862" s="233" t="s">
        <v>759</v>
      </c>
      <c r="N862" s="233">
        <v>450</v>
      </c>
      <c r="O862" s="233">
        <v>1265</v>
      </c>
      <c r="P862" s="233" t="s">
        <v>57</v>
      </c>
      <c r="Q862" s="233" t="s">
        <v>148</v>
      </c>
      <c r="R862" s="233">
        <v>4</v>
      </c>
      <c r="S862" s="233">
        <v>500</v>
      </c>
      <c r="T862" s="235">
        <v>23.8672</v>
      </c>
      <c r="U862" s="233">
        <v>100</v>
      </c>
    </row>
    <row r="863" spans="1:21" s="286" customFormat="1" ht="33" thickTop="1" thickBot="1">
      <c r="A863" s="437"/>
      <c r="B863" s="215" t="s">
        <v>782</v>
      </c>
      <c r="C863" s="257" t="s">
        <v>783</v>
      </c>
      <c r="D863" s="217"/>
      <c r="E863" s="218" t="s">
        <v>39</v>
      </c>
      <c r="F863" s="75">
        <v>124200</v>
      </c>
      <c r="G863" s="81">
        <f t="shared" ref="G863:G890" si="61">F863-F863*$G$4</f>
        <v>86940</v>
      </c>
      <c r="H863" s="147"/>
      <c r="I863" s="82"/>
      <c r="J863" s="83">
        <f t="shared" ref="J863:J890" si="62">IF(I863*G863&gt;0,I863*G863,0)</f>
        <v>0</v>
      </c>
      <c r="K863" s="147"/>
      <c r="L863" s="217" t="s">
        <v>6</v>
      </c>
      <c r="M863" s="217" t="s">
        <v>759</v>
      </c>
      <c r="N863" s="217">
        <v>500</v>
      </c>
      <c r="O863" s="217">
        <v>1265</v>
      </c>
      <c r="P863" s="217" t="s">
        <v>57</v>
      </c>
      <c r="Q863" s="217" t="s">
        <v>148</v>
      </c>
      <c r="R863" s="217">
        <v>4</v>
      </c>
      <c r="S863" s="217">
        <v>500</v>
      </c>
      <c r="T863" s="236">
        <v>26.3752</v>
      </c>
      <c r="U863" s="217">
        <v>100</v>
      </c>
    </row>
    <row r="864" spans="1:21" s="286" customFormat="1" ht="26.25" thickTop="1">
      <c r="A864" s="437"/>
      <c r="B864" s="221" t="s">
        <v>718</v>
      </c>
      <c r="C864" s="222" t="s">
        <v>719</v>
      </c>
      <c r="D864" s="223">
        <v>2</v>
      </c>
      <c r="E864" s="224" t="s">
        <v>39</v>
      </c>
      <c r="F864" s="20">
        <v>51720</v>
      </c>
      <c r="G864" s="120">
        <f t="shared" si="61"/>
        <v>36204</v>
      </c>
      <c r="H864" s="147"/>
      <c r="I864" s="121"/>
      <c r="J864" s="122">
        <f t="shared" si="62"/>
        <v>0</v>
      </c>
      <c r="K864" s="147"/>
      <c r="L864" s="223" t="s">
        <v>6</v>
      </c>
      <c r="M864" s="223" t="s">
        <v>759</v>
      </c>
      <c r="N864" s="223">
        <v>500</v>
      </c>
      <c r="O864" s="223">
        <v>1265</v>
      </c>
      <c r="P864" s="223" t="s">
        <v>57</v>
      </c>
      <c r="Q864" s="223" t="s">
        <v>148</v>
      </c>
      <c r="R864" s="223">
        <v>4</v>
      </c>
      <c r="S864" s="223">
        <v>500</v>
      </c>
      <c r="T864" s="225">
        <v>26.3752</v>
      </c>
      <c r="U864" s="223">
        <v>100</v>
      </c>
    </row>
    <row r="865" spans="1:21" s="286" customFormat="1" ht="25.5">
      <c r="A865" s="437"/>
      <c r="B865" s="226" t="s">
        <v>774</v>
      </c>
      <c r="C865" s="227" t="s">
        <v>775</v>
      </c>
      <c r="D865" s="228">
        <v>1</v>
      </c>
      <c r="E865" s="229" t="s">
        <v>39</v>
      </c>
      <c r="F865" s="14">
        <v>9480</v>
      </c>
      <c r="G865" s="128">
        <f t="shared" si="61"/>
        <v>6636</v>
      </c>
      <c r="H865" s="147"/>
      <c r="I865" s="123"/>
      <c r="J865" s="124">
        <f t="shared" si="62"/>
        <v>0</v>
      </c>
      <c r="K865" s="147"/>
      <c r="L865" s="228" t="s">
        <v>6</v>
      </c>
      <c r="M865" s="228" t="s">
        <v>759</v>
      </c>
      <c r="N865" s="228">
        <v>500</v>
      </c>
      <c r="O865" s="228">
        <v>1265</v>
      </c>
      <c r="P865" s="228" t="s">
        <v>57</v>
      </c>
      <c r="Q865" s="228" t="s">
        <v>148</v>
      </c>
      <c r="R865" s="228">
        <v>4</v>
      </c>
      <c r="S865" s="228">
        <v>500</v>
      </c>
      <c r="T865" s="230">
        <v>26.3752</v>
      </c>
      <c r="U865" s="228">
        <v>100</v>
      </c>
    </row>
    <row r="866" spans="1:21" s="286" customFormat="1" ht="24.75" customHeight="1" thickBot="1">
      <c r="A866" s="437"/>
      <c r="B866" s="231" t="s">
        <v>710</v>
      </c>
      <c r="C866" s="232" t="s">
        <v>711</v>
      </c>
      <c r="D866" s="233">
        <v>2</v>
      </c>
      <c r="E866" s="234" t="s">
        <v>39</v>
      </c>
      <c r="F866" s="15">
        <v>5640</v>
      </c>
      <c r="G866" s="131">
        <f t="shared" si="61"/>
        <v>3948</v>
      </c>
      <c r="H866" s="147"/>
      <c r="I866" s="126"/>
      <c r="J866" s="127">
        <f t="shared" si="62"/>
        <v>0</v>
      </c>
      <c r="K866" s="147"/>
      <c r="L866" s="233" t="s">
        <v>6</v>
      </c>
      <c r="M866" s="233" t="s">
        <v>759</v>
      </c>
      <c r="N866" s="233">
        <v>500</v>
      </c>
      <c r="O866" s="233">
        <v>1265</v>
      </c>
      <c r="P866" s="233" t="s">
        <v>57</v>
      </c>
      <c r="Q866" s="233" t="s">
        <v>148</v>
      </c>
      <c r="R866" s="233">
        <v>4</v>
      </c>
      <c r="S866" s="233">
        <v>500</v>
      </c>
      <c r="T866" s="235">
        <v>26.3752</v>
      </c>
      <c r="U866" s="233">
        <v>100</v>
      </c>
    </row>
    <row r="867" spans="1:21" s="286" customFormat="1" ht="33" thickTop="1" thickBot="1">
      <c r="A867" s="437"/>
      <c r="B867" s="215" t="s">
        <v>784</v>
      </c>
      <c r="C867" s="257" t="s">
        <v>785</v>
      </c>
      <c r="D867" s="217"/>
      <c r="E867" s="218" t="s">
        <v>39</v>
      </c>
      <c r="F867" s="75">
        <v>129720</v>
      </c>
      <c r="G867" s="81">
        <f t="shared" si="61"/>
        <v>90804</v>
      </c>
      <c r="H867" s="147"/>
      <c r="I867" s="82"/>
      <c r="J867" s="83">
        <f t="shared" si="62"/>
        <v>0</v>
      </c>
      <c r="K867" s="147"/>
      <c r="L867" s="217" t="s">
        <v>6</v>
      </c>
      <c r="M867" s="217" t="s">
        <v>759</v>
      </c>
      <c r="N867" s="217">
        <v>600</v>
      </c>
      <c r="O867" s="217">
        <v>1265</v>
      </c>
      <c r="P867" s="217" t="s">
        <v>57</v>
      </c>
      <c r="Q867" s="217" t="s">
        <v>148</v>
      </c>
      <c r="R867" s="217">
        <v>4</v>
      </c>
      <c r="S867" s="217">
        <v>500</v>
      </c>
      <c r="T867" s="236">
        <v>27.8672</v>
      </c>
      <c r="U867" s="217">
        <v>100</v>
      </c>
    </row>
    <row r="868" spans="1:21" s="286" customFormat="1" ht="26.25" thickTop="1">
      <c r="A868" s="437"/>
      <c r="B868" s="221" t="s">
        <v>722</v>
      </c>
      <c r="C868" s="222" t="s">
        <v>723</v>
      </c>
      <c r="D868" s="223">
        <v>2</v>
      </c>
      <c r="E868" s="224" t="s">
        <v>39</v>
      </c>
      <c r="F868" s="20">
        <v>54480</v>
      </c>
      <c r="G868" s="120">
        <f t="shared" si="61"/>
        <v>38136</v>
      </c>
      <c r="H868" s="147"/>
      <c r="I868" s="121"/>
      <c r="J868" s="122">
        <f t="shared" si="62"/>
        <v>0</v>
      </c>
      <c r="K868" s="147"/>
      <c r="L868" s="223" t="s">
        <v>6</v>
      </c>
      <c r="M868" s="223" t="s">
        <v>759</v>
      </c>
      <c r="N868" s="223">
        <v>600</v>
      </c>
      <c r="O868" s="223">
        <v>1265</v>
      </c>
      <c r="P868" s="223" t="s">
        <v>57</v>
      </c>
      <c r="Q868" s="223" t="s">
        <v>148</v>
      </c>
      <c r="R868" s="223">
        <v>4</v>
      </c>
      <c r="S868" s="223">
        <v>500</v>
      </c>
      <c r="T868" s="225">
        <v>27.8672</v>
      </c>
      <c r="U868" s="223">
        <v>100</v>
      </c>
    </row>
    <row r="869" spans="1:21" s="286" customFormat="1" ht="25.5">
      <c r="A869" s="437"/>
      <c r="B869" s="226" t="s">
        <v>774</v>
      </c>
      <c r="C869" s="227" t="s">
        <v>775</v>
      </c>
      <c r="D869" s="228">
        <v>1</v>
      </c>
      <c r="E869" s="229" t="s">
        <v>39</v>
      </c>
      <c r="F869" s="14">
        <v>9480</v>
      </c>
      <c r="G869" s="128">
        <f t="shared" si="61"/>
        <v>6636</v>
      </c>
      <c r="H869" s="147"/>
      <c r="I869" s="123"/>
      <c r="J869" s="124">
        <f t="shared" si="62"/>
        <v>0</v>
      </c>
      <c r="K869" s="147"/>
      <c r="L869" s="228" t="s">
        <v>6</v>
      </c>
      <c r="M869" s="228" t="s">
        <v>759</v>
      </c>
      <c r="N869" s="228">
        <v>600</v>
      </c>
      <c r="O869" s="228">
        <v>1265</v>
      </c>
      <c r="P869" s="228" t="s">
        <v>57</v>
      </c>
      <c r="Q869" s="228" t="s">
        <v>148</v>
      </c>
      <c r="R869" s="228">
        <v>4</v>
      </c>
      <c r="S869" s="228">
        <v>500</v>
      </c>
      <c r="T869" s="230">
        <v>27.8672</v>
      </c>
      <c r="U869" s="228">
        <v>100</v>
      </c>
    </row>
    <row r="870" spans="1:21" s="286" customFormat="1" ht="30" customHeight="1" thickBot="1">
      <c r="A870" s="440"/>
      <c r="B870" s="231" t="s">
        <v>710</v>
      </c>
      <c r="C870" s="232" t="s">
        <v>711</v>
      </c>
      <c r="D870" s="233">
        <v>2</v>
      </c>
      <c r="E870" s="234" t="s">
        <v>39</v>
      </c>
      <c r="F870" s="15">
        <v>5640</v>
      </c>
      <c r="G870" s="131">
        <f t="shared" si="61"/>
        <v>3948</v>
      </c>
      <c r="H870" s="147"/>
      <c r="I870" s="126"/>
      <c r="J870" s="127">
        <f t="shared" si="62"/>
        <v>0</v>
      </c>
      <c r="K870" s="147"/>
      <c r="L870" s="233" t="s">
        <v>6</v>
      </c>
      <c r="M870" s="233" t="s">
        <v>759</v>
      </c>
      <c r="N870" s="233">
        <v>600</v>
      </c>
      <c r="O870" s="233">
        <v>1265</v>
      </c>
      <c r="P870" s="233" t="s">
        <v>57</v>
      </c>
      <c r="Q870" s="233" t="s">
        <v>148</v>
      </c>
      <c r="R870" s="233">
        <v>4</v>
      </c>
      <c r="S870" s="233">
        <v>500</v>
      </c>
      <c r="T870" s="235">
        <v>27.8672</v>
      </c>
      <c r="U870" s="233">
        <v>100</v>
      </c>
    </row>
    <row r="871" spans="1:21" s="286" customFormat="1" ht="33" thickTop="1" thickBot="1">
      <c r="A871" s="436"/>
      <c r="B871" s="215" t="s">
        <v>786</v>
      </c>
      <c r="C871" s="257" t="s">
        <v>787</v>
      </c>
      <c r="D871" s="217"/>
      <c r="E871" s="218" t="s">
        <v>39</v>
      </c>
      <c r="F871" s="75">
        <v>109560</v>
      </c>
      <c r="G871" s="81">
        <f t="shared" si="61"/>
        <v>76692</v>
      </c>
      <c r="H871" s="147"/>
      <c r="I871" s="82"/>
      <c r="J871" s="83">
        <f t="shared" si="62"/>
        <v>0</v>
      </c>
      <c r="K871" s="147"/>
      <c r="L871" s="217" t="s">
        <v>6</v>
      </c>
      <c r="M871" s="217" t="s">
        <v>759</v>
      </c>
      <c r="N871" s="217">
        <v>450</v>
      </c>
      <c r="O871" s="217">
        <v>1265</v>
      </c>
      <c r="P871" s="217" t="s">
        <v>197</v>
      </c>
      <c r="Q871" s="217" t="s">
        <v>97</v>
      </c>
      <c r="R871" s="217">
        <v>4</v>
      </c>
      <c r="S871" s="217">
        <v>500</v>
      </c>
      <c r="T871" s="236">
        <v>23.8672</v>
      </c>
      <c r="U871" s="217">
        <v>100</v>
      </c>
    </row>
    <row r="872" spans="1:21" s="286" customFormat="1" ht="26.25" thickTop="1">
      <c r="A872" s="437"/>
      <c r="B872" s="221" t="s">
        <v>730</v>
      </c>
      <c r="C872" s="222" t="s">
        <v>731</v>
      </c>
      <c r="D872" s="223">
        <v>2</v>
      </c>
      <c r="E872" s="224" t="s">
        <v>39</v>
      </c>
      <c r="F872" s="20">
        <v>44400</v>
      </c>
      <c r="G872" s="120">
        <f t="shared" si="61"/>
        <v>31080</v>
      </c>
      <c r="H872" s="147"/>
      <c r="I872" s="121"/>
      <c r="J872" s="122">
        <f t="shared" si="62"/>
        <v>0</v>
      </c>
      <c r="K872" s="147"/>
      <c r="L872" s="223" t="s">
        <v>6</v>
      </c>
      <c r="M872" s="223" t="s">
        <v>759</v>
      </c>
      <c r="N872" s="223">
        <v>450</v>
      </c>
      <c r="O872" s="223">
        <v>1265</v>
      </c>
      <c r="P872" s="223" t="s">
        <v>197</v>
      </c>
      <c r="Q872" s="223" t="s">
        <v>97</v>
      </c>
      <c r="R872" s="223">
        <v>4</v>
      </c>
      <c r="S872" s="223">
        <v>500</v>
      </c>
      <c r="T872" s="225">
        <v>23.8672</v>
      </c>
      <c r="U872" s="223">
        <v>100</v>
      </c>
    </row>
    <row r="873" spans="1:21" s="286" customFormat="1" ht="25.5">
      <c r="A873" s="437"/>
      <c r="B873" s="226" t="s">
        <v>760</v>
      </c>
      <c r="C873" s="227" t="s">
        <v>761</v>
      </c>
      <c r="D873" s="228">
        <v>1</v>
      </c>
      <c r="E873" s="229" t="s">
        <v>39</v>
      </c>
      <c r="F873" s="14">
        <v>9480</v>
      </c>
      <c r="G873" s="128">
        <f t="shared" si="61"/>
        <v>6636</v>
      </c>
      <c r="H873" s="147"/>
      <c r="I873" s="123"/>
      <c r="J873" s="124">
        <f t="shared" si="62"/>
        <v>0</v>
      </c>
      <c r="K873" s="147"/>
      <c r="L873" s="228" t="s">
        <v>6</v>
      </c>
      <c r="M873" s="228" t="s">
        <v>759</v>
      </c>
      <c r="N873" s="228">
        <v>450</v>
      </c>
      <c r="O873" s="228">
        <v>1265</v>
      </c>
      <c r="P873" s="228" t="s">
        <v>197</v>
      </c>
      <c r="Q873" s="228" t="s">
        <v>97</v>
      </c>
      <c r="R873" s="228">
        <v>4</v>
      </c>
      <c r="S873" s="228">
        <v>500</v>
      </c>
      <c r="T873" s="230">
        <v>23.8672</v>
      </c>
      <c r="U873" s="228">
        <v>100</v>
      </c>
    </row>
    <row r="874" spans="1:21" s="286" customFormat="1" ht="23.25" customHeight="1" thickBot="1">
      <c r="A874" s="437"/>
      <c r="B874" s="231" t="s">
        <v>656</v>
      </c>
      <c r="C874" s="232" t="s">
        <v>657</v>
      </c>
      <c r="D874" s="233">
        <v>2</v>
      </c>
      <c r="E874" s="234" t="s">
        <v>39</v>
      </c>
      <c r="F874" s="15">
        <v>5640</v>
      </c>
      <c r="G874" s="131">
        <f t="shared" si="61"/>
        <v>3948</v>
      </c>
      <c r="H874" s="147"/>
      <c r="I874" s="126"/>
      <c r="J874" s="127">
        <f t="shared" si="62"/>
        <v>0</v>
      </c>
      <c r="K874" s="147"/>
      <c r="L874" s="233" t="s">
        <v>6</v>
      </c>
      <c r="M874" s="233" t="s">
        <v>759</v>
      </c>
      <c r="N874" s="233">
        <v>450</v>
      </c>
      <c r="O874" s="233">
        <v>1265</v>
      </c>
      <c r="P874" s="233" t="s">
        <v>197</v>
      </c>
      <c r="Q874" s="233" t="s">
        <v>97</v>
      </c>
      <c r="R874" s="233">
        <v>4</v>
      </c>
      <c r="S874" s="233">
        <v>500</v>
      </c>
      <c r="T874" s="235">
        <v>23.8672</v>
      </c>
      <c r="U874" s="233">
        <v>100</v>
      </c>
    </row>
    <row r="875" spans="1:21" s="286" customFormat="1" ht="33" thickTop="1" thickBot="1">
      <c r="A875" s="437"/>
      <c r="B875" s="215" t="s">
        <v>788</v>
      </c>
      <c r="C875" s="257" t="s">
        <v>789</v>
      </c>
      <c r="D875" s="217"/>
      <c r="E875" s="218" t="s">
        <v>39</v>
      </c>
      <c r="F875" s="75">
        <v>112200</v>
      </c>
      <c r="G875" s="81">
        <f t="shared" ref="G875:G882" si="63">F875-F875*$G$4</f>
        <v>78540</v>
      </c>
      <c r="H875" s="147"/>
      <c r="I875" s="82"/>
      <c r="J875" s="83">
        <f t="shared" ref="J875:J882" si="64">IF(I875*G875&gt;0,I875*G875,0)</f>
        <v>0</v>
      </c>
      <c r="K875" s="147"/>
      <c r="L875" s="217" t="s">
        <v>6</v>
      </c>
      <c r="M875" s="217" t="s">
        <v>759</v>
      </c>
      <c r="N875" s="217">
        <v>500</v>
      </c>
      <c r="O875" s="217">
        <v>1265</v>
      </c>
      <c r="P875" s="217" t="s">
        <v>197</v>
      </c>
      <c r="Q875" s="217" t="s">
        <v>97</v>
      </c>
      <c r="R875" s="217">
        <v>4</v>
      </c>
      <c r="S875" s="217">
        <v>500</v>
      </c>
      <c r="T875" s="236">
        <v>26.3752</v>
      </c>
      <c r="U875" s="217">
        <v>100</v>
      </c>
    </row>
    <row r="876" spans="1:21" s="286" customFormat="1" ht="26.25" thickTop="1">
      <c r="A876" s="437"/>
      <c r="B876" s="221" t="s">
        <v>734</v>
      </c>
      <c r="C876" s="222" t="s">
        <v>735</v>
      </c>
      <c r="D876" s="223">
        <v>2</v>
      </c>
      <c r="E876" s="224" t="s">
        <v>39</v>
      </c>
      <c r="F876" s="20">
        <v>45720</v>
      </c>
      <c r="G876" s="120">
        <f t="shared" si="63"/>
        <v>32004</v>
      </c>
      <c r="H876" s="147"/>
      <c r="I876" s="121"/>
      <c r="J876" s="122">
        <f t="shared" si="64"/>
        <v>0</v>
      </c>
      <c r="K876" s="147"/>
      <c r="L876" s="223" t="s">
        <v>6</v>
      </c>
      <c r="M876" s="223" t="s">
        <v>759</v>
      </c>
      <c r="N876" s="223">
        <v>500</v>
      </c>
      <c r="O876" s="223">
        <v>1265</v>
      </c>
      <c r="P876" s="223" t="s">
        <v>197</v>
      </c>
      <c r="Q876" s="223" t="s">
        <v>97</v>
      </c>
      <c r="R876" s="223">
        <v>4</v>
      </c>
      <c r="S876" s="223">
        <v>500</v>
      </c>
      <c r="T876" s="225">
        <v>26.3752</v>
      </c>
      <c r="U876" s="223">
        <v>100</v>
      </c>
    </row>
    <row r="877" spans="1:21" s="286" customFormat="1" ht="25.5">
      <c r="A877" s="437"/>
      <c r="B877" s="226" t="s">
        <v>760</v>
      </c>
      <c r="C877" s="227" t="s">
        <v>761</v>
      </c>
      <c r="D877" s="228">
        <v>1</v>
      </c>
      <c r="E877" s="229" t="s">
        <v>39</v>
      </c>
      <c r="F877" s="14">
        <v>9480</v>
      </c>
      <c r="G877" s="128">
        <f t="shared" si="63"/>
        <v>6636</v>
      </c>
      <c r="H877" s="147"/>
      <c r="I877" s="123"/>
      <c r="J877" s="124">
        <f t="shared" si="64"/>
        <v>0</v>
      </c>
      <c r="K877" s="147"/>
      <c r="L877" s="228" t="s">
        <v>6</v>
      </c>
      <c r="M877" s="228" t="s">
        <v>759</v>
      </c>
      <c r="N877" s="228">
        <v>500</v>
      </c>
      <c r="O877" s="228">
        <v>1265</v>
      </c>
      <c r="P877" s="228" t="s">
        <v>197</v>
      </c>
      <c r="Q877" s="228" t="s">
        <v>97</v>
      </c>
      <c r="R877" s="228">
        <v>4</v>
      </c>
      <c r="S877" s="228">
        <v>500</v>
      </c>
      <c r="T877" s="230">
        <v>26.3752</v>
      </c>
      <c r="U877" s="228">
        <v>100</v>
      </c>
    </row>
    <row r="878" spans="1:21" s="286" customFormat="1" ht="28.5" customHeight="1" thickBot="1">
      <c r="A878" s="437"/>
      <c r="B878" s="231" t="s">
        <v>656</v>
      </c>
      <c r="C878" s="232" t="s">
        <v>657</v>
      </c>
      <c r="D878" s="233">
        <v>2</v>
      </c>
      <c r="E878" s="234" t="s">
        <v>39</v>
      </c>
      <c r="F878" s="15">
        <v>5640</v>
      </c>
      <c r="G878" s="131">
        <f t="shared" si="63"/>
        <v>3948</v>
      </c>
      <c r="H878" s="147"/>
      <c r="I878" s="126"/>
      <c r="J878" s="127">
        <f t="shared" si="64"/>
        <v>0</v>
      </c>
      <c r="K878" s="147"/>
      <c r="L878" s="233" t="s">
        <v>6</v>
      </c>
      <c r="M878" s="233" t="s">
        <v>759</v>
      </c>
      <c r="N878" s="233">
        <v>500</v>
      </c>
      <c r="O878" s="233">
        <v>1265</v>
      </c>
      <c r="P878" s="233" t="s">
        <v>197</v>
      </c>
      <c r="Q878" s="233" t="s">
        <v>97</v>
      </c>
      <c r="R878" s="233">
        <v>4</v>
      </c>
      <c r="S878" s="233">
        <v>500</v>
      </c>
      <c r="T878" s="235">
        <v>26.3752</v>
      </c>
      <c r="U878" s="233">
        <v>100</v>
      </c>
    </row>
    <row r="879" spans="1:21" s="286" customFormat="1" ht="33" thickTop="1" thickBot="1">
      <c r="A879" s="437"/>
      <c r="B879" s="215" t="s">
        <v>790</v>
      </c>
      <c r="C879" s="257" t="s">
        <v>791</v>
      </c>
      <c r="D879" s="217"/>
      <c r="E879" s="218" t="s">
        <v>39</v>
      </c>
      <c r="F879" s="75">
        <v>116760</v>
      </c>
      <c r="G879" s="81">
        <f t="shared" si="63"/>
        <v>81732</v>
      </c>
      <c r="H879" s="147"/>
      <c r="I879" s="82"/>
      <c r="J879" s="83">
        <f t="shared" si="64"/>
        <v>0</v>
      </c>
      <c r="K879" s="147"/>
      <c r="L879" s="217" t="s">
        <v>6</v>
      </c>
      <c r="M879" s="217" t="s">
        <v>759</v>
      </c>
      <c r="N879" s="217">
        <v>600</v>
      </c>
      <c r="O879" s="217">
        <v>1265</v>
      </c>
      <c r="P879" s="217" t="s">
        <v>197</v>
      </c>
      <c r="Q879" s="217" t="s">
        <v>97</v>
      </c>
      <c r="R879" s="217">
        <v>4</v>
      </c>
      <c r="S879" s="217">
        <v>500</v>
      </c>
      <c r="T879" s="236">
        <v>27.8672</v>
      </c>
      <c r="U879" s="217">
        <v>100</v>
      </c>
    </row>
    <row r="880" spans="1:21" s="286" customFormat="1" ht="26.25" thickTop="1">
      <c r="A880" s="437"/>
      <c r="B880" s="221" t="s">
        <v>738</v>
      </c>
      <c r="C880" s="222" t="s">
        <v>739</v>
      </c>
      <c r="D880" s="223">
        <v>2</v>
      </c>
      <c r="E880" s="224" t="s">
        <v>39</v>
      </c>
      <c r="F880" s="20">
        <v>48000</v>
      </c>
      <c r="G880" s="120">
        <f t="shared" si="63"/>
        <v>33600</v>
      </c>
      <c r="H880" s="147"/>
      <c r="I880" s="121"/>
      <c r="J880" s="122">
        <f t="shared" si="64"/>
        <v>0</v>
      </c>
      <c r="K880" s="147"/>
      <c r="L880" s="223" t="s">
        <v>6</v>
      </c>
      <c r="M880" s="223" t="s">
        <v>759</v>
      </c>
      <c r="N880" s="223">
        <v>600</v>
      </c>
      <c r="O880" s="223">
        <v>1265</v>
      </c>
      <c r="P880" s="223" t="s">
        <v>197</v>
      </c>
      <c r="Q880" s="223" t="s">
        <v>97</v>
      </c>
      <c r="R880" s="223">
        <v>4</v>
      </c>
      <c r="S880" s="223">
        <v>500</v>
      </c>
      <c r="T880" s="225">
        <v>27.8672</v>
      </c>
      <c r="U880" s="223">
        <v>100</v>
      </c>
    </row>
    <row r="881" spans="1:21" s="286" customFormat="1" ht="25.5">
      <c r="A881" s="437"/>
      <c r="B881" s="226" t="s">
        <v>760</v>
      </c>
      <c r="C881" s="227" t="s">
        <v>761</v>
      </c>
      <c r="D881" s="228">
        <v>1</v>
      </c>
      <c r="E881" s="229" t="s">
        <v>39</v>
      </c>
      <c r="F881" s="14">
        <v>9480</v>
      </c>
      <c r="G881" s="128">
        <f t="shared" si="63"/>
        <v>6636</v>
      </c>
      <c r="H881" s="147"/>
      <c r="I881" s="123"/>
      <c r="J881" s="124">
        <f t="shared" si="64"/>
        <v>0</v>
      </c>
      <c r="K881" s="147"/>
      <c r="L881" s="228" t="s">
        <v>6</v>
      </c>
      <c r="M881" s="228" t="s">
        <v>759</v>
      </c>
      <c r="N881" s="228">
        <v>600</v>
      </c>
      <c r="O881" s="228">
        <v>1265</v>
      </c>
      <c r="P881" s="228" t="s">
        <v>197</v>
      </c>
      <c r="Q881" s="228" t="s">
        <v>97</v>
      </c>
      <c r="R881" s="228">
        <v>4</v>
      </c>
      <c r="S881" s="228">
        <v>500</v>
      </c>
      <c r="T881" s="230">
        <v>27.8672</v>
      </c>
      <c r="U881" s="228">
        <v>100</v>
      </c>
    </row>
    <row r="882" spans="1:21" s="286" customFormat="1" ht="27.75" customHeight="1" thickBot="1">
      <c r="A882" s="440"/>
      <c r="B882" s="231" t="s">
        <v>656</v>
      </c>
      <c r="C882" s="232" t="s">
        <v>657</v>
      </c>
      <c r="D882" s="233">
        <v>2</v>
      </c>
      <c r="E882" s="234" t="s">
        <v>39</v>
      </c>
      <c r="F882" s="15">
        <v>5640</v>
      </c>
      <c r="G882" s="131">
        <f t="shared" si="63"/>
        <v>3948</v>
      </c>
      <c r="H882" s="147"/>
      <c r="I882" s="126"/>
      <c r="J882" s="127">
        <f t="shared" si="64"/>
        <v>0</v>
      </c>
      <c r="K882" s="147"/>
      <c r="L882" s="233" t="s">
        <v>6</v>
      </c>
      <c r="M882" s="233" t="s">
        <v>759</v>
      </c>
      <c r="N882" s="233">
        <v>600</v>
      </c>
      <c r="O882" s="233">
        <v>1265</v>
      </c>
      <c r="P882" s="233" t="s">
        <v>197</v>
      </c>
      <c r="Q882" s="233" t="s">
        <v>97</v>
      </c>
      <c r="R882" s="233">
        <v>4</v>
      </c>
      <c r="S882" s="233">
        <v>500</v>
      </c>
      <c r="T882" s="235">
        <v>27.8672</v>
      </c>
      <c r="U882" s="233">
        <v>100</v>
      </c>
    </row>
    <row r="883" spans="1:21" s="286" customFormat="1" ht="33" thickTop="1" thickBot="1">
      <c r="A883" s="436"/>
      <c r="B883" s="215" t="s">
        <v>792</v>
      </c>
      <c r="C883" s="257" t="s">
        <v>793</v>
      </c>
      <c r="D883" s="217"/>
      <c r="E883" s="218" t="s">
        <v>39</v>
      </c>
      <c r="F883" s="75">
        <v>109560</v>
      </c>
      <c r="G883" s="81">
        <f t="shared" si="61"/>
        <v>76692</v>
      </c>
      <c r="H883" s="147"/>
      <c r="I883" s="82"/>
      <c r="J883" s="83">
        <f t="shared" si="62"/>
        <v>0</v>
      </c>
      <c r="K883" s="147"/>
      <c r="L883" s="217" t="s">
        <v>6</v>
      </c>
      <c r="M883" s="217" t="s">
        <v>759</v>
      </c>
      <c r="N883" s="217">
        <v>450</v>
      </c>
      <c r="O883" s="217">
        <v>1265</v>
      </c>
      <c r="P883" s="217" t="s">
        <v>197</v>
      </c>
      <c r="Q883" s="217" t="s">
        <v>97</v>
      </c>
      <c r="R883" s="217">
        <v>4</v>
      </c>
      <c r="S883" s="217">
        <v>500</v>
      </c>
      <c r="T883" s="236">
        <v>23.8672</v>
      </c>
      <c r="U883" s="217">
        <v>100</v>
      </c>
    </row>
    <row r="884" spans="1:21" s="286" customFormat="1" ht="26.25" thickTop="1">
      <c r="A884" s="437"/>
      <c r="B884" s="221" t="s">
        <v>746</v>
      </c>
      <c r="C884" s="222" t="s">
        <v>747</v>
      </c>
      <c r="D884" s="223">
        <v>2</v>
      </c>
      <c r="E884" s="224" t="s">
        <v>39</v>
      </c>
      <c r="F884" s="20">
        <v>44400</v>
      </c>
      <c r="G884" s="120">
        <f t="shared" si="61"/>
        <v>31080</v>
      </c>
      <c r="H884" s="147"/>
      <c r="I884" s="121"/>
      <c r="J884" s="122">
        <f t="shared" si="62"/>
        <v>0</v>
      </c>
      <c r="K884" s="147"/>
      <c r="L884" s="223" t="s">
        <v>6</v>
      </c>
      <c r="M884" s="223" t="s">
        <v>759</v>
      </c>
      <c r="N884" s="223">
        <v>450</v>
      </c>
      <c r="O884" s="223">
        <v>1265</v>
      </c>
      <c r="P884" s="223" t="s">
        <v>197</v>
      </c>
      <c r="Q884" s="223" t="s">
        <v>97</v>
      </c>
      <c r="R884" s="223">
        <v>4</v>
      </c>
      <c r="S884" s="223">
        <v>500</v>
      </c>
      <c r="T884" s="225">
        <v>23.8672</v>
      </c>
      <c r="U884" s="223">
        <v>100</v>
      </c>
    </row>
    <row r="885" spans="1:21" s="286" customFormat="1" ht="25.5">
      <c r="A885" s="437"/>
      <c r="B885" s="226" t="s">
        <v>760</v>
      </c>
      <c r="C885" s="227" t="s">
        <v>761</v>
      </c>
      <c r="D885" s="228">
        <v>1</v>
      </c>
      <c r="E885" s="229" t="s">
        <v>39</v>
      </c>
      <c r="F885" s="14">
        <v>9480</v>
      </c>
      <c r="G885" s="128">
        <f t="shared" si="61"/>
        <v>6636</v>
      </c>
      <c r="H885" s="147"/>
      <c r="I885" s="123"/>
      <c r="J885" s="124">
        <f t="shared" si="62"/>
        <v>0</v>
      </c>
      <c r="K885" s="147"/>
      <c r="L885" s="228" t="s">
        <v>6</v>
      </c>
      <c r="M885" s="228" t="s">
        <v>759</v>
      </c>
      <c r="N885" s="228">
        <v>450</v>
      </c>
      <c r="O885" s="228">
        <v>1265</v>
      </c>
      <c r="P885" s="228" t="s">
        <v>197</v>
      </c>
      <c r="Q885" s="228" t="s">
        <v>97</v>
      </c>
      <c r="R885" s="228">
        <v>4</v>
      </c>
      <c r="S885" s="228">
        <v>500</v>
      </c>
      <c r="T885" s="230">
        <v>23.8672</v>
      </c>
      <c r="U885" s="228">
        <v>100</v>
      </c>
    </row>
    <row r="886" spans="1:21" s="286" customFormat="1" ht="27.75" customHeight="1" thickBot="1">
      <c r="A886" s="437"/>
      <c r="B886" s="231" t="s">
        <v>674</v>
      </c>
      <c r="C886" s="232" t="s">
        <v>675</v>
      </c>
      <c r="D886" s="233">
        <v>2</v>
      </c>
      <c r="E886" s="234" t="s">
        <v>39</v>
      </c>
      <c r="F886" s="15">
        <v>5640</v>
      </c>
      <c r="G886" s="131">
        <f t="shared" si="61"/>
        <v>3948</v>
      </c>
      <c r="H886" s="147"/>
      <c r="I886" s="126"/>
      <c r="J886" s="127">
        <f t="shared" si="62"/>
        <v>0</v>
      </c>
      <c r="K886" s="147"/>
      <c r="L886" s="233" t="s">
        <v>6</v>
      </c>
      <c r="M886" s="233" t="s">
        <v>759</v>
      </c>
      <c r="N886" s="233">
        <v>450</v>
      </c>
      <c r="O886" s="233">
        <v>1265</v>
      </c>
      <c r="P886" s="233" t="s">
        <v>197</v>
      </c>
      <c r="Q886" s="233" t="s">
        <v>97</v>
      </c>
      <c r="R886" s="233">
        <v>4</v>
      </c>
      <c r="S886" s="233">
        <v>500</v>
      </c>
      <c r="T886" s="235">
        <v>23.8672</v>
      </c>
      <c r="U886" s="233">
        <v>100</v>
      </c>
    </row>
    <row r="887" spans="1:21" s="286" customFormat="1" ht="33" thickTop="1" thickBot="1">
      <c r="A887" s="437"/>
      <c r="B887" s="215" t="s">
        <v>794</v>
      </c>
      <c r="C887" s="257" t="s">
        <v>795</v>
      </c>
      <c r="D887" s="217"/>
      <c r="E887" s="218" t="s">
        <v>39</v>
      </c>
      <c r="F887" s="75">
        <v>112200</v>
      </c>
      <c r="G887" s="81">
        <f t="shared" si="61"/>
        <v>78540</v>
      </c>
      <c r="H887" s="147"/>
      <c r="I887" s="82"/>
      <c r="J887" s="83">
        <f t="shared" si="62"/>
        <v>0</v>
      </c>
      <c r="K887" s="147"/>
      <c r="L887" s="217" t="s">
        <v>6</v>
      </c>
      <c r="M887" s="217" t="s">
        <v>759</v>
      </c>
      <c r="N887" s="217">
        <v>500</v>
      </c>
      <c r="O887" s="217">
        <v>1265</v>
      </c>
      <c r="P887" s="217" t="s">
        <v>197</v>
      </c>
      <c r="Q887" s="217" t="s">
        <v>97</v>
      </c>
      <c r="R887" s="217">
        <v>4</v>
      </c>
      <c r="S887" s="217">
        <v>500</v>
      </c>
      <c r="T887" s="236">
        <v>26.3752</v>
      </c>
      <c r="U887" s="217">
        <v>100</v>
      </c>
    </row>
    <row r="888" spans="1:21" s="286" customFormat="1" ht="26.25" thickTop="1">
      <c r="A888" s="437"/>
      <c r="B888" s="221" t="s">
        <v>750</v>
      </c>
      <c r="C888" s="222" t="s">
        <v>751</v>
      </c>
      <c r="D888" s="223">
        <v>2</v>
      </c>
      <c r="E888" s="224" t="s">
        <v>39</v>
      </c>
      <c r="F888" s="20">
        <v>45720</v>
      </c>
      <c r="G888" s="120">
        <f t="shared" si="61"/>
        <v>32004</v>
      </c>
      <c r="H888" s="147"/>
      <c r="I888" s="121"/>
      <c r="J888" s="122">
        <f t="shared" si="62"/>
        <v>0</v>
      </c>
      <c r="K888" s="147"/>
      <c r="L888" s="223" t="s">
        <v>6</v>
      </c>
      <c r="M888" s="223" t="s">
        <v>759</v>
      </c>
      <c r="N888" s="223">
        <v>500</v>
      </c>
      <c r="O888" s="223">
        <v>1265</v>
      </c>
      <c r="P888" s="223" t="s">
        <v>197</v>
      </c>
      <c r="Q888" s="223" t="s">
        <v>97</v>
      </c>
      <c r="R888" s="223">
        <v>4</v>
      </c>
      <c r="S888" s="223">
        <v>500</v>
      </c>
      <c r="T888" s="225">
        <v>26.3752</v>
      </c>
      <c r="U888" s="223">
        <v>100</v>
      </c>
    </row>
    <row r="889" spans="1:21" s="286" customFormat="1" ht="25.5">
      <c r="A889" s="437"/>
      <c r="B889" s="226" t="s">
        <v>760</v>
      </c>
      <c r="C889" s="227" t="s">
        <v>761</v>
      </c>
      <c r="D889" s="228">
        <v>1</v>
      </c>
      <c r="E889" s="229" t="s">
        <v>39</v>
      </c>
      <c r="F889" s="14">
        <v>9480</v>
      </c>
      <c r="G889" s="128">
        <f t="shared" si="61"/>
        <v>6636</v>
      </c>
      <c r="H889" s="147"/>
      <c r="I889" s="123"/>
      <c r="J889" s="124">
        <f t="shared" si="62"/>
        <v>0</v>
      </c>
      <c r="K889" s="147"/>
      <c r="L889" s="228" t="s">
        <v>6</v>
      </c>
      <c r="M889" s="228" t="s">
        <v>759</v>
      </c>
      <c r="N889" s="228">
        <v>500</v>
      </c>
      <c r="O889" s="228">
        <v>1265</v>
      </c>
      <c r="P889" s="228" t="s">
        <v>197</v>
      </c>
      <c r="Q889" s="228" t="s">
        <v>97</v>
      </c>
      <c r="R889" s="228">
        <v>4</v>
      </c>
      <c r="S889" s="228">
        <v>500</v>
      </c>
      <c r="T889" s="230">
        <v>26.3752</v>
      </c>
      <c r="U889" s="228">
        <v>100</v>
      </c>
    </row>
    <row r="890" spans="1:21" s="286" customFormat="1" ht="36" customHeight="1" thickBot="1">
      <c r="A890" s="437"/>
      <c r="B890" s="231" t="s">
        <v>674</v>
      </c>
      <c r="C890" s="232" t="s">
        <v>675</v>
      </c>
      <c r="D890" s="233">
        <v>2</v>
      </c>
      <c r="E890" s="234" t="s">
        <v>39</v>
      </c>
      <c r="F890" s="15">
        <v>5640</v>
      </c>
      <c r="G890" s="131">
        <f t="shared" si="61"/>
        <v>3948</v>
      </c>
      <c r="H890" s="147"/>
      <c r="I890" s="126"/>
      <c r="J890" s="127">
        <f t="shared" si="62"/>
        <v>0</v>
      </c>
      <c r="K890" s="147"/>
      <c r="L890" s="233" t="s">
        <v>6</v>
      </c>
      <c r="M890" s="233" t="s">
        <v>759</v>
      </c>
      <c r="N890" s="233">
        <v>500</v>
      </c>
      <c r="O890" s="233">
        <v>1265</v>
      </c>
      <c r="P890" s="233" t="s">
        <v>197</v>
      </c>
      <c r="Q890" s="233" t="s">
        <v>97</v>
      </c>
      <c r="R890" s="233">
        <v>4</v>
      </c>
      <c r="S890" s="233">
        <v>500</v>
      </c>
      <c r="T890" s="235">
        <v>26.3752</v>
      </c>
      <c r="U890" s="233">
        <v>100</v>
      </c>
    </row>
    <row r="891" spans="1:21" s="286" customFormat="1" ht="33" thickTop="1" thickBot="1">
      <c r="A891" s="437"/>
      <c r="B891" s="215" t="s">
        <v>796</v>
      </c>
      <c r="C891" s="257" t="s">
        <v>797</v>
      </c>
      <c r="D891" s="217"/>
      <c r="E891" s="218" t="s">
        <v>39</v>
      </c>
      <c r="F891" s="75">
        <v>116760</v>
      </c>
      <c r="G891" s="81">
        <f t="shared" ref="G891:G894" si="65">F891-F891*$G$4</f>
        <v>81732</v>
      </c>
      <c r="H891" s="147"/>
      <c r="I891" s="82"/>
      <c r="J891" s="83">
        <f t="shared" ref="J891:J894" si="66">IF(I891*G891&gt;0,I891*G891,0)</f>
        <v>0</v>
      </c>
      <c r="K891" s="147"/>
      <c r="L891" s="217" t="s">
        <v>6</v>
      </c>
      <c r="M891" s="217" t="s">
        <v>759</v>
      </c>
      <c r="N891" s="217">
        <v>600</v>
      </c>
      <c r="O891" s="217">
        <v>1265</v>
      </c>
      <c r="P891" s="217" t="s">
        <v>197</v>
      </c>
      <c r="Q891" s="217" t="s">
        <v>97</v>
      </c>
      <c r="R891" s="217">
        <v>4</v>
      </c>
      <c r="S891" s="217">
        <v>500</v>
      </c>
      <c r="T891" s="236">
        <v>27.8672</v>
      </c>
      <c r="U891" s="217">
        <v>100</v>
      </c>
    </row>
    <row r="892" spans="1:21" s="286" customFormat="1" ht="26.25" thickTop="1">
      <c r="A892" s="437"/>
      <c r="B892" s="221" t="s">
        <v>754</v>
      </c>
      <c r="C892" s="222" t="s">
        <v>755</v>
      </c>
      <c r="D892" s="223">
        <v>2</v>
      </c>
      <c r="E892" s="224" t="s">
        <v>39</v>
      </c>
      <c r="F892" s="20">
        <v>48000</v>
      </c>
      <c r="G892" s="120">
        <f t="shared" si="65"/>
        <v>33600</v>
      </c>
      <c r="H892" s="147"/>
      <c r="I892" s="121"/>
      <c r="J892" s="122">
        <f t="shared" si="66"/>
        <v>0</v>
      </c>
      <c r="K892" s="147"/>
      <c r="L892" s="223" t="s">
        <v>6</v>
      </c>
      <c r="M892" s="223" t="s">
        <v>759</v>
      </c>
      <c r="N892" s="223">
        <v>600</v>
      </c>
      <c r="O892" s="223">
        <v>1265</v>
      </c>
      <c r="P892" s="223" t="s">
        <v>197</v>
      </c>
      <c r="Q892" s="223" t="s">
        <v>97</v>
      </c>
      <c r="R892" s="223">
        <v>4</v>
      </c>
      <c r="S892" s="223">
        <v>500</v>
      </c>
      <c r="T892" s="225">
        <v>27.8672</v>
      </c>
      <c r="U892" s="223">
        <v>100</v>
      </c>
    </row>
    <row r="893" spans="1:21" s="286" customFormat="1" ht="25.5">
      <c r="A893" s="437"/>
      <c r="B893" s="226" t="s">
        <v>760</v>
      </c>
      <c r="C893" s="227" t="s">
        <v>761</v>
      </c>
      <c r="D893" s="228">
        <v>1</v>
      </c>
      <c r="E893" s="229" t="s">
        <v>39</v>
      </c>
      <c r="F893" s="14">
        <v>9480</v>
      </c>
      <c r="G893" s="128">
        <f t="shared" si="65"/>
        <v>6636</v>
      </c>
      <c r="H893" s="147"/>
      <c r="I893" s="123"/>
      <c r="J893" s="124">
        <f t="shared" si="66"/>
        <v>0</v>
      </c>
      <c r="K893" s="147"/>
      <c r="L893" s="228" t="s">
        <v>6</v>
      </c>
      <c r="M893" s="228" t="s">
        <v>759</v>
      </c>
      <c r="N893" s="228">
        <v>600</v>
      </c>
      <c r="O893" s="228">
        <v>1265</v>
      </c>
      <c r="P893" s="228" t="s">
        <v>197</v>
      </c>
      <c r="Q893" s="228" t="s">
        <v>97</v>
      </c>
      <c r="R893" s="228">
        <v>4</v>
      </c>
      <c r="S893" s="228">
        <v>500</v>
      </c>
      <c r="T893" s="230">
        <v>27.8672</v>
      </c>
      <c r="U893" s="228">
        <v>100</v>
      </c>
    </row>
    <row r="894" spans="1:21" s="286" customFormat="1" ht="27.75" customHeight="1" thickBot="1">
      <c r="A894" s="440"/>
      <c r="B894" s="231" t="s">
        <v>674</v>
      </c>
      <c r="C894" s="232" t="s">
        <v>675</v>
      </c>
      <c r="D894" s="233">
        <v>2</v>
      </c>
      <c r="E894" s="229" t="s">
        <v>39</v>
      </c>
      <c r="F894" s="14">
        <v>5640</v>
      </c>
      <c r="G894" s="131">
        <f t="shared" si="65"/>
        <v>3948</v>
      </c>
      <c r="H894" s="147"/>
      <c r="I894" s="126"/>
      <c r="J894" s="127">
        <f t="shared" si="66"/>
        <v>0</v>
      </c>
      <c r="K894" s="147"/>
      <c r="L894" s="233" t="s">
        <v>6</v>
      </c>
      <c r="M894" s="233" t="s">
        <v>759</v>
      </c>
      <c r="N894" s="233">
        <v>600</v>
      </c>
      <c r="O894" s="233">
        <v>1265</v>
      </c>
      <c r="P894" s="233" t="s">
        <v>197</v>
      </c>
      <c r="Q894" s="233" t="s">
        <v>97</v>
      </c>
      <c r="R894" s="233">
        <v>4</v>
      </c>
      <c r="S894" s="233">
        <v>500</v>
      </c>
      <c r="T894" s="235">
        <v>27.8672</v>
      </c>
      <c r="U894" s="233">
        <v>100</v>
      </c>
    </row>
    <row r="895" spans="1:21" s="286" customFormat="1" ht="21" thickTop="1" thickBot="1">
      <c r="A895" s="208"/>
      <c r="B895" s="208"/>
      <c r="C895" s="210" t="s">
        <v>798</v>
      </c>
      <c r="D895" s="210"/>
      <c r="E895" s="211"/>
      <c r="F895" s="70"/>
      <c r="G895" s="71"/>
      <c r="H895" s="147"/>
      <c r="I895" s="65"/>
      <c r="J895" s="72"/>
      <c r="K895" s="147"/>
      <c r="L895" s="213"/>
      <c r="M895" s="213"/>
      <c r="N895" s="213"/>
      <c r="O895" s="213"/>
      <c r="P895" s="213"/>
      <c r="Q895" s="213"/>
      <c r="R895" s="213"/>
      <c r="S895" s="213"/>
      <c r="T895" s="214"/>
      <c r="U895" s="213"/>
    </row>
    <row r="896" spans="1:21" s="286" customFormat="1" ht="33" thickTop="1" thickBot="1">
      <c r="A896" s="436"/>
      <c r="B896" s="215" t="s">
        <v>799</v>
      </c>
      <c r="C896" s="257" t="s">
        <v>800</v>
      </c>
      <c r="D896" s="217"/>
      <c r="E896" s="218" t="s">
        <v>39</v>
      </c>
      <c r="F896" s="75">
        <v>86880</v>
      </c>
      <c r="G896" s="81">
        <f t="shared" ref="G896:G913" si="67">F896-F896*$G$4</f>
        <v>60816</v>
      </c>
      <c r="H896" s="147"/>
      <c r="I896" s="82"/>
      <c r="J896" s="83">
        <f t="shared" ref="J896:J913" si="68">IF(I896*G896&gt;0,I896*G896,0)</f>
        <v>0</v>
      </c>
      <c r="K896" s="147"/>
      <c r="L896" s="217" t="s">
        <v>6</v>
      </c>
      <c r="M896" s="217" t="s">
        <v>801</v>
      </c>
      <c r="N896" s="217" t="s">
        <v>802</v>
      </c>
      <c r="O896" s="217">
        <v>525</v>
      </c>
      <c r="P896" s="217" t="s">
        <v>42</v>
      </c>
      <c r="Q896" s="217" t="s">
        <v>97</v>
      </c>
      <c r="R896" s="217">
        <v>4</v>
      </c>
      <c r="S896" s="217">
        <v>485</v>
      </c>
      <c r="T896" s="236">
        <v>18.527999999999999</v>
      </c>
      <c r="U896" s="217">
        <v>32</v>
      </c>
    </row>
    <row r="897" spans="1:21" s="286" customFormat="1" ht="26.25" thickTop="1">
      <c r="A897" s="437"/>
      <c r="B897" s="221" t="s">
        <v>803</v>
      </c>
      <c r="C897" s="232" t="s">
        <v>804</v>
      </c>
      <c r="D897" s="223">
        <v>1</v>
      </c>
      <c r="E897" s="224" t="s">
        <v>46</v>
      </c>
      <c r="F897" s="20">
        <v>58920</v>
      </c>
      <c r="G897" s="120">
        <f t="shared" si="67"/>
        <v>41244</v>
      </c>
      <c r="H897" s="147"/>
      <c r="I897" s="121"/>
      <c r="J897" s="122">
        <f t="shared" si="68"/>
        <v>0</v>
      </c>
      <c r="K897" s="147"/>
      <c r="L897" s="223" t="s">
        <v>6</v>
      </c>
      <c r="M897" s="223" t="s">
        <v>801</v>
      </c>
      <c r="N897" s="223" t="s">
        <v>802</v>
      </c>
      <c r="O897" s="223">
        <v>525</v>
      </c>
      <c r="P897" s="223" t="s">
        <v>42</v>
      </c>
      <c r="Q897" s="223" t="s">
        <v>97</v>
      </c>
      <c r="R897" s="223">
        <v>4</v>
      </c>
      <c r="S897" s="223">
        <v>485</v>
      </c>
      <c r="T897" s="225">
        <v>18.527999999999999</v>
      </c>
      <c r="U897" s="223">
        <v>32</v>
      </c>
    </row>
    <row r="898" spans="1:21" s="286" customFormat="1" ht="26.25" thickBot="1">
      <c r="A898" s="440"/>
      <c r="B898" s="231" t="s">
        <v>805</v>
      </c>
      <c r="C898" s="232" t="s">
        <v>806</v>
      </c>
      <c r="D898" s="233">
        <v>1</v>
      </c>
      <c r="E898" s="234" t="s">
        <v>39</v>
      </c>
      <c r="F898" s="15">
        <v>27960</v>
      </c>
      <c r="G898" s="131">
        <f t="shared" si="67"/>
        <v>19572</v>
      </c>
      <c r="H898" s="147"/>
      <c r="I898" s="126"/>
      <c r="J898" s="127">
        <f t="shared" si="68"/>
        <v>0</v>
      </c>
      <c r="K898" s="147"/>
      <c r="L898" s="233" t="s">
        <v>6</v>
      </c>
      <c r="M898" s="233" t="s">
        <v>801</v>
      </c>
      <c r="N898" s="233" t="s">
        <v>802</v>
      </c>
      <c r="O898" s="233">
        <v>525</v>
      </c>
      <c r="P898" s="233" t="s">
        <v>42</v>
      </c>
      <c r="Q898" s="233" t="s">
        <v>97</v>
      </c>
      <c r="R898" s="233">
        <v>4</v>
      </c>
      <c r="S898" s="233">
        <v>485</v>
      </c>
      <c r="T898" s="235">
        <v>18.527999999999999</v>
      </c>
      <c r="U898" s="233">
        <v>32</v>
      </c>
    </row>
    <row r="899" spans="1:21" s="286" customFormat="1" ht="33" thickTop="1" thickBot="1">
      <c r="A899" s="436"/>
      <c r="B899" s="215" t="s">
        <v>807</v>
      </c>
      <c r="C899" s="257" t="s">
        <v>808</v>
      </c>
      <c r="D899" s="217"/>
      <c r="E899" s="218" t="s">
        <v>39</v>
      </c>
      <c r="F899" s="75">
        <v>82800</v>
      </c>
      <c r="G899" s="81">
        <f t="shared" ref="G899:G904" si="69">F899-F899*$G$4</f>
        <v>57960</v>
      </c>
      <c r="H899" s="147"/>
      <c r="I899" s="82"/>
      <c r="J899" s="83">
        <f t="shared" ref="J899:J904" si="70">IF(I899*G899&gt;0,I899*G899,0)</f>
        <v>0</v>
      </c>
      <c r="K899" s="147"/>
      <c r="L899" s="217" t="s">
        <v>6</v>
      </c>
      <c r="M899" s="217" t="s">
        <v>801</v>
      </c>
      <c r="N899" s="217" t="s">
        <v>802</v>
      </c>
      <c r="O899" s="217">
        <v>525</v>
      </c>
      <c r="P899" s="217" t="s">
        <v>57</v>
      </c>
      <c r="Q899" s="217" t="s">
        <v>148</v>
      </c>
      <c r="R899" s="217">
        <v>4</v>
      </c>
      <c r="S899" s="217">
        <v>485</v>
      </c>
      <c r="T899" s="236">
        <v>24.22</v>
      </c>
      <c r="U899" s="217">
        <v>32</v>
      </c>
    </row>
    <row r="900" spans="1:21" s="286" customFormat="1" ht="26.25" thickTop="1">
      <c r="A900" s="437"/>
      <c r="B900" s="221" t="s">
        <v>809</v>
      </c>
      <c r="C900" s="222" t="s">
        <v>810</v>
      </c>
      <c r="D900" s="223">
        <v>1</v>
      </c>
      <c r="E900" s="224" t="s">
        <v>46</v>
      </c>
      <c r="F900" s="20">
        <v>58920</v>
      </c>
      <c r="G900" s="120">
        <f t="shared" si="69"/>
        <v>41244</v>
      </c>
      <c r="H900" s="147"/>
      <c r="I900" s="121"/>
      <c r="J900" s="122">
        <f t="shared" si="70"/>
        <v>0</v>
      </c>
      <c r="K900" s="147"/>
      <c r="L900" s="223" t="s">
        <v>6</v>
      </c>
      <c r="M900" s="223" t="s">
        <v>801</v>
      </c>
      <c r="N900" s="223" t="s">
        <v>802</v>
      </c>
      <c r="O900" s="223">
        <v>525</v>
      </c>
      <c r="P900" s="223" t="s">
        <v>57</v>
      </c>
      <c r="Q900" s="223" t="s">
        <v>148</v>
      </c>
      <c r="R900" s="223">
        <v>4</v>
      </c>
      <c r="S900" s="223">
        <v>485</v>
      </c>
      <c r="T900" s="225">
        <v>24.22</v>
      </c>
      <c r="U900" s="223">
        <v>32</v>
      </c>
    </row>
    <row r="901" spans="1:21" s="286" customFormat="1" ht="26.25" thickBot="1">
      <c r="A901" s="440"/>
      <c r="B901" s="231" t="s">
        <v>811</v>
      </c>
      <c r="C901" s="232" t="s">
        <v>812</v>
      </c>
      <c r="D901" s="233">
        <v>1</v>
      </c>
      <c r="E901" s="234" t="s">
        <v>39</v>
      </c>
      <c r="F901" s="15">
        <v>23880</v>
      </c>
      <c r="G901" s="131">
        <f t="shared" si="69"/>
        <v>16716</v>
      </c>
      <c r="H901" s="147"/>
      <c r="I901" s="126"/>
      <c r="J901" s="127">
        <f t="shared" si="70"/>
        <v>0</v>
      </c>
      <c r="K901" s="147"/>
      <c r="L901" s="233" t="s">
        <v>6</v>
      </c>
      <c r="M901" s="233" t="s">
        <v>801</v>
      </c>
      <c r="N901" s="233" t="s">
        <v>802</v>
      </c>
      <c r="O901" s="233">
        <v>525</v>
      </c>
      <c r="P901" s="233" t="s">
        <v>57</v>
      </c>
      <c r="Q901" s="233" t="s">
        <v>148</v>
      </c>
      <c r="R901" s="233">
        <v>4</v>
      </c>
      <c r="S901" s="233">
        <v>485</v>
      </c>
      <c r="T901" s="235">
        <v>24.22</v>
      </c>
      <c r="U901" s="233">
        <v>32</v>
      </c>
    </row>
    <row r="902" spans="1:21" s="286" customFormat="1" ht="33" thickTop="1" thickBot="1">
      <c r="A902" s="436"/>
      <c r="B902" s="215" t="s">
        <v>813</v>
      </c>
      <c r="C902" s="257" t="s">
        <v>814</v>
      </c>
      <c r="D902" s="217"/>
      <c r="E902" s="218" t="s">
        <v>39</v>
      </c>
      <c r="F902" s="75">
        <v>80880</v>
      </c>
      <c r="G902" s="81">
        <f t="shared" si="69"/>
        <v>56616</v>
      </c>
      <c r="H902" s="147"/>
      <c r="I902" s="82"/>
      <c r="J902" s="83">
        <f t="shared" si="70"/>
        <v>0</v>
      </c>
      <c r="K902" s="147"/>
      <c r="L902" s="217" t="s">
        <v>6</v>
      </c>
      <c r="M902" s="217" t="s">
        <v>801</v>
      </c>
      <c r="N902" s="217" t="s">
        <v>802</v>
      </c>
      <c r="O902" s="217">
        <v>525</v>
      </c>
      <c r="P902" s="217" t="s">
        <v>197</v>
      </c>
      <c r="Q902" s="217" t="s">
        <v>97</v>
      </c>
      <c r="R902" s="217">
        <v>4</v>
      </c>
      <c r="S902" s="217">
        <v>485</v>
      </c>
      <c r="T902" s="236">
        <v>18.527999999999999</v>
      </c>
      <c r="U902" s="217">
        <v>32</v>
      </c>
    </row>
    <row r="903" spans="1:21" s="286" customFormat="1" ht="26.25" thickTop="1">
      <c r="A903" s="437"/>
      <c r="B903" s="221" t="s">
        <v>803</v>
      </c>
      <c r="C903" s="232" t="s">
        <v>804</v>
      </c>
      <c r="D903" s="223">
        <v>1</v>
      </c>
      <c r="E903" s="224" t="s">
        <v>46</v>
      </c>
      <c r="F903" s="20">
        <v>58920</v>
      </c>
      <c r="G903" s="120">
        <f t="shared" si="69"/>
        <v>41244</v>
      </c>
      <c r="H903" s="147"/>
      <c r="I903" s="121"/>
      <c r="J903" s="122">
        <f t="shared" si="70"/>
        <v>0</v>
      </c>
      <c r="K903" s="147"/>
      <c r="L903" s="223" t="s">
        <v>6</v>
      </c>
      <c r="M903" s="223" t="s">
        <v>801</v>
      </c>
      <c r="N903" s="223" t="s">
        <v>802</v>
      </c>
      <c r="O903" s="223">
        <v>525</v>
      </c>
      <c r="P903" s="223" t="s">
        <v>197</v>
      </c>
      <c r="Q903" s="223" t="s">
        <v>97</v>
      </c>
      <c r="R903" s="223">
        <v>4</v>
      </c>
      <c r="S903" s="223">
        <v>485</v>
      </c>
      <c r="T903" s="225">
        <v>18.527999999999999</v>
      </c>
      <c r="U903" s="223">
        <v>32</v>
      </c>
    </row>
    <row r="904" spans="1:21" s="286" customFormat="1" ht="26.25" thickBot="1">
      <c r="A904" s="440"/>
      <c r="B904" s="231" t="s">
        <v>815</v>
      </c>
      <c r="C904" s="232" t="s">
        <v>816</v>
      </c>
      <c r="D904" s="233">
        <v>1</v>
      </c>
      <c r="E904" s="234" t="s">
        <v>39</v>
      </c>
      <c r="F904" s="15">
        <v>21960</v>
      </c>
      <c r="G904" s="131">
        <f t="shared" si="69"/>
        <v>15372</v>
      </c>
      <c r="H904" s="147"/>
      <c r="I904" s="126"/>
      <c r="J904" s="127">
        <f t="shared" si="70"/>
        <v>0</v>
      </c>
      <c r="K904" s="147"/>
      <c r="L904" s="233" t="s">
        <v>6</v>
      </c>
      <c r="M904" s="233" t="s">
        <v>801</v>
      </c>
      <c r="N904" s="233" t="s">
        <v>802</v>
      </c>
      <c r="O904" s="233">
        <v>525</v>
      </c>
      <c r="P904" s="233" t="s">
        <v>197</v>
      </c>
      <c r="Q904" s="233" t="s">
        <v>97</v>
      </c>
      <c r="R904" s="233">
        <v>4</v>
      </c>
      <c r="S904" s="233">
        <v>485</v>
      </c>
      <c r="T904" s="235">
        <v>18.527999999999999</v>
      </c>
      <c r="U904" s="233">
        <v>32</v>
      </c>
    </row>
    <row r="905" spans="1:21" s="286" customFormat="1" ht="33" thickTop="1" thickBot="1">
      <c r="A905" s="436"/>
      <c r="B905" s="215" t="s">
        <v>817</v>
      </c>
      <c r="C905" s="257" t="s">
        <v>818</v>
      </c>
      <c r="D905" s="217"/>
      <c r="E905" s="218" t="s">
        <v>39</v>
      </c>
      <c r="F905" s="75">
        <v>86880</v>
      </c>
      <c r="G905" s="81">
        <f t="shared" si="67"/>
        <v>60816</v>
      </c>
      <c r="H905" s="147"/>
      <c r="I905" s="82"/>
      <c r="J905" s="83">
        <f t="shared" si="68"/>
        <v>0</v>
      </c>
      <c r="K905" s="147"/>
      <c r="L905" s="217" t="s">
        <v>6</v>
      </c>
      <c r="M905" s="217" t="s">
        <v>801</v>
      </c>
      <c r="N905" s="217" t="s">
        <v>802</v>
      </c>
      <c r="O905" s="217">
        <v>525</v>
      </c>
      <c r="P905" s="217" t="s">
        <v>42</v>
      </c>
      <c r="Q905" s="217" t="s">
        <v>97</v>
      </c>
      <c r="R905" s="217">
        <v>4</v>
      </c>
      <c r="S905" s="217">
        <v>485</v>
      </c>
      <c r="T905" s="236">
        <v>18.527999999999999</v>
      </c>
      <c r="U905" s="217">
        <v>32</v>
      </c>
    </row>
    <row r="906" spans="1:21" s="286" customFormat="1" ht="26.25" thickTop="1">
      <c r="A906" s="437"/>
      <c r="B906" s="221" t="s">
        <v>819</v>
      </c>
      <c r="C906" s="232" t="s">
        <v>820</v>
      </c>
      <c r="D906" s="223">
        <v>1</v>
      </c>
      <c r="E906" s="224" t="s">
        <v>46</v>
      </c>
      <c r="F906" s="20">
        <v>58920</v>
      </c>
      <c r="G906" s="120">
        <f t="shared" si="67"/>
        <v>41244</v>
      </c>
      <c r="H906" s="147"/>
      <c r="I906" s="121"/>
      <c r="J906" s="122">
        <f t="shared" si="68"/>
        <v>0</v>
      </c>
      <c r="K906" s="147"/>
      <c r="L906" s="223" t="s">
        <v>6</v>
      </c>
      <c r="M906" s="223" t="s">
        <v>801</v>
      </c>
      <c r="N906" s="223" t="s">
        <v>802</v>
      </c>
      <c r="O906" s="223">
        <v>525</v>
      </c>
      <c r="P906" s="223" t="s">
        <v>42</v>
      </c>
      <c r="Q906" s="223" t="s">
        <v>97</v>
      </c>
      <c r="R906" s="223">
        <v>4</v>
      </c>
      <c r="S906" s="223">
        <v>485</v>
      </c>
      <c r="T906" s="225">
        <v>18.527999999999999</v>
      </c>
      <c r="U906" s="223">
        <v>32</v>
      </c>
    </row>
    <row r="907" spans="1:21" s="286" customFormat="1" ht="26.25" thickBot="1">
      <c r="A907" s="440"/>
      <c r="B907" s="231" t="s">
        <v>805</v>
      </c>
      <c r="C907" s="232" t="s">
        <v>806</v>
      </c>
      <c r="D907" s="233">
        <v>1</v>
      </c>
      <c r="E907" s="234" t="s">
        <v>39</v>
      </c>
      <c r="F907" s="15">
        <v>27960</v>
      </c>
      <c r="G907" s="131">
        <f t="shared" si="67"/>
        <v>19572</v>
      </c>
      <c r="H907" s="147"/>
      <c r="I907" s="126"/>
      <c r="J907" s="127">
        <f t="shared" si="68"/>
        <v>0</v>
      </c>
      <c r="K907" s="147"/>
      <c r="L907" s="233" t="s">
        <v>6</v>
      </c>
      <c r="M907" s="233" t="s">
        <v>801</v>
      </c>
      <c r="N907" s="233" t="s">
        <v>802</v>
      </c>
      <c r="O907" s="233">
        <v>525</v>
      </c>
      <c r="P907" s="233" t="s">
        <v>42</v>
      </c>
      <c r="Q907" s="233" t="s">
        <v>97</v>
      </c>
      <c r="R907" s="233">
        <v>4</v>
      </c>
      <c r="S907" s="233">
        <v>485</v>
      </c>
      <c r="T907" s="235">
        <v>18.527999999999999</v>
      </c>
      <c r="U907" s="233">
        <v>32</v>
      </c>
    </row>
    <row r="908" spans="1:21" s="286" customFormat="1" ht="33" thickTop="1" thickBot="1">
      <c r="A908" s="436"/>
      <c r="B908" s="215" t="s">
        <v>821</v>
      </c>
      <c r="C908" s="257" t="s">
        <v>822</v>
      </c>
      <c r="D908" s="217"/>
      <c r="E908" s="218" t="s">
        <v>39</v>
      </c>
      <c r="F908" s="75">
        <v>82800</v>
      </c>
      <c r="G908" s="81">
        <f t="shared" si="67"/>
        <v>57960</v>
      </c>
      <c r="H908" s="147"/>
      <c r="I908" s="82"/>
      <c r="J908" s="83">
        <f t="shared" si="68"/>
        <v>0</v>
      </c>
      <c r="K908" s="147"/>
      <c r="L908" s="217" t="s">
        <v>6</v>
      </c>
      <c r="M908" s="217" t="s">
        <v>801</v>
      </c>
      <c r="N908" s="217" t="s">
        <v>802</v>
      </c>
      <c r="O908" s="217">
        <v>525</v>
      </c>
      <c r="P908" s="217" t="s">
        <v>57</v>
      </c>
      <c r="Q908" s="217" t="s">
        <v>148</v>
      </c>
      <c r="R908" s="217">
        <v>4</v>
      </c>
      <c r="S908" s="217">
        <v>485</v>
      </c>
      <c r="T908" s="236">
        <v>24.22</v>
      </c>
      <c r="U908" s="217">
        <v>32</v>
      </c>
    </row>
    <row r="909" spans="1:21" s="286" customFormat="1" ht="26.25" thickTop="1">
      <c r="A909" s="437"/>
      <c r="B909" s="221" t="s">
        <v>823</v>
      </c>
      <c r="C909" s="222" t="s">
        <v>824</v>
      </c>
      <c r="D909" s="223">
        <v>1</v>
      </c>
      <c r="E909" s="224" t="s">
        <v>46</v>
      </c>
      <c r="F909" s="20">
        <v>58920</v>
      </c>
      <c r="G909" s="120">
        <f t="shared" si="67"/>
        <v>41244</v>
      </c>
      <c r="H909" s="147"/>
      <c r="I909" s="121"/>
      <c r="J909" s="122">
        <f t="shared" si="68"/>
        <v>0</v>
      </c>
      <c r="K909" s="147"/>
      <c r="L909" s="223" t="s">
        <v>6</v>
      </c>
      <c r="M909" s="223" t="s">
        <v>801</v>
      </c>
      <c r="N909" s="223" t="s">
        <v>802</v>
      </c>
      <c r="O909" s="223">
        <v>525</v>
      </c>
      <c r="P909" s="223" t="s">
        <v>57</v>
      </c>
      <c r="Q909" s="223" t="s">
        <v>148</v>
      </c>
      <c r="R909" s="223">
        <v>4</v>
      </c>
      <c r="S909" s="223">
        <v>485</v>
      </c>
      <c r="T909" s="225">
        <v>24.22</v>
      </c>
      <c r="U909" s="223">
        <v>32</v>
      </c>
    </row>
    <row r="910" spans="1:21" s="286" customFormat="1" ht="26.25" thickBot="1">
      <c r="A910" s="440"/>
      <c r="B910" s="231" t="s">
        <v>811</v>
      </c>
      <c r="C910" s="232" t="s">
        <v>812</v>
      </c>
      <c r="D910" s="233">
        <v>1</v>
      </c>
      <c r="E910" s="234" t="s">
        <v>39</v>
      </c>
      <c r="F910" s="15">
        <v>23880</v>
      </c>
      <c r="G910" s="131">
        <f t="shared" si="67"/>
        <v>16716</v>
      </c>
      <c r="H910" s="147"/>
      <c r="I910" s="126"/>
      <c r="J910" s="127">
        <f t="shared" si="68"/>
        <v>0</v>
      </c>
      <c r="K910" s="147"/>
      <c r="L910" s="233" t="s">
        <v>6</v>
      </c>
      <c r="M910" s="233" t="s">
        <v>801</v>
      </c>
      <c r="N910" s="233" t="s">
        <v>802</v>
      </c>
      <c r="O910" s="233">
        <v>525</v>
      </c>
      <c r="P910" s="233" t="s">
        <v>57</v>
      </c>
      <c r="Q910" s="233" t="s">
        <v>148</v>
      </c>
      <c r="R910" s="233">
        <v>4</v>
      </c>
      <c r="S910" s="233">
        <v>485</v>
      </c>
      <c r="T910" s="235">
        <v>24.22</v>
      </c>
      <c r="U910" s="233">
        <v>32</v>
      </c>
    </row>
    <row r="911" spans="1:21" s="286" customFormat="1" ht="33" thickTop="1" thickBot="1">
      <c r="A911" s="436"/>
      <c r="B911" s="215" t="s">
        <v>825</v>
      </c>
      <c r="C911" s="257" t="s">
        <v>826</v>
      </c>
      <c r="D911" s="217"/>
      <c r="E911" s="218" t="s">
        <v>39</v>
      </c>
      <c r="F911" s="75">
        <v>80880</v>
      </c>
      <c r="G911" s="81">
        <f t="shared" si="67"/>
        <v>56616</v>
      </c>
      <c r="H911" s="147"/>
      <c r="I911" s="82"/>
      <c r="J911" s="83">
        <f t="shared" si="68"/>
        <v>0</v>
      </c>
      <c r="K911" s="147"/>
      <c r="L911" s="217" t="s">
        <v>6</v>
      </c>
      <c r="M911" s="217" t="s">
        <v>801</v>
      </c>
      <c r="N911" s="217" t="s">
        <v>802</v>
      </c>
      <c r="O911" s="217">
        <v>525</v>
      </c>
      <c r="P911" s="217" t="s">
        <v>197</v>
      </c>
      <c r="Q911" s="217" t="s">
        <v>97</v>
      </c>
      <c r="R911" s="217">
        <v>4</v>
      </c>
      <c r="S911" s="217">
        <v>485</v>
      </c>
      <c r="T911" s="236">
        <v>18.527999999999999</v>
      </c>
      <c r="U911" s="217">
        <v>32</v>
      </c>
    </row>
    <row r="912" spans="1:21" s="286" customFormat="1" ht="26.25" thickTop="1">
      <c r="A912" s="437"/>
      <c r="B912" s="221" t="s">
        <v>819</v>
      </c>
      <c r="C912" s="232" t="s">
        <v>820</v>
      </c>
      <c r="D912" s="223">
        <v>1</v>
      </c>
      <c r="E912" s="224" t="s">
        <v>46</v>
      </c>
      <c r="F912" s="20">
        <v>58920</v>
      </c>
      <c r="G912" s="120">
        <f t="shared" si="67"/>
        <v>41244</v>
      </c>
      <c r="H912" s="147"/>
      <c r="I912" s="121"/>
      <c r="J912" s="122">
        <f t="shared" si="68"/>
        <v>0</v>
      </c>
      <c r="K912" s="147"/>
      <c r="L912" s="223" t="s">
        <v>6</v>
      </c>
      <c r="M912" s="223" t="s">
        <v>801</v>
      </c>
      <c r="N912" s="223" t="s">
        <v>802</v>
      </c>
      <c r="O912" s="223">
        <v>525</v>
      </c>
      <c r="P912" s="223" t="s">
        <v>197</v>
      </c>
      <c r="Q912" s="223" t="s">
        <v>97</v>
      </c>
      <c r="R912" s="223">
        <v>4</v>
      </c>
      <c r="S912" s="223">
        <v>485</v>
      </c>
      <c r="T912" s="225">
        <v>18.527999999999999</v>
      </c>
      <c r="U912" s="223">
        <v>32</v>
      </c>
    </row>
    <row r="913" spans="1:21" s="286" customFormat="1" ht="26.25" thickBot="1">
      <c r="A913" s="440"/>
      <c r="B913" s="231" t="s">
        <v>815</v>
      </c>
      <c r="C913" s="232" t="s">
        <v>816</v>
      </c>
      <c r="D913" s="233">
        <v>1</v>
      </c>
      <c r="E913" s="234" t="s">
        <v>39</v>
      </c>
      <c r="F913" s="14">
        <v>21960</v>
      </c>
      <c r="G913" s="131">
        <f t="shared" si="67"/>
        <v>15372</v>
      </c>
      <c r="H913" s="147"/>
      <c r="I913" s="126"/>
      <c r="J913" s="127">
        <f t="shared" si="68"/>
        <v>0</v>
      </c>
      <c r="K913" s="147"/>
      <c r="L913" s="233" t="s">
        <v>6</v>
      </c>
      <c r="M913" s="233" t="s">
        <v>801</v>
      </c>
      <c r="N913" s="233" t="s">
        <v>802</v>
      </c>
      <c r="O913" s="233">
        <v>525</v>
      </c>
      <c r="P913" s="233" t="s">
        <v>197</v>
      </c>
      <c r="Q913" s="233" t="s">
        <v>97</v>
      </c>
      <c r="R913" s="233">
        <v>4</v>
      </c>
      <c r="S913" s="233">
        <v>485</v>
      </c>
      <c r="T913" s="235">
        <v>18.527999999999999</v>
      </c>
      <c r="U913" s="233">
        <v>32</v>
      </c>
    </row>
    <row r="914" spans="1:21" s="286" customFormat="1" ht="21" thickTop="1" thickBot="1">
      <c r="A914" s="193"/>
      <c r="B914" s="193"/>
      <c r="C914" s="238" t="s">
        <v>827</v>
      </c>
      <c r="D914" s="238"/>
      <c r="E914" s="239"/>
      <c r="F914" s="66"/>
      <c r="G914" s="67"/>
      <c r="H914" s="147"/>
      <c r="I914" s="68"/>
      <c r="J914" s="69"/>
      <c r="K914" s="147"/>
      <c r="L914" s="241"/>
      <c r="M914" s="241"/>
      <c r="N914" s="241"/>
      <c r="O914" s="241"/>
      <c r="P914" s="241"/>
      <c r="Q914" s="241"/>
      <c r="R914" s="241"/>
      <c r="S914" s="241"/>
      <c r="T914" s="242"/>
      <c r="U914" s="241"/>
    </row>
    <row r="915" spans="1:21" s="286" customFormat="1" ht="77.45" customHeight="1" thickTop="1" thickBot="1">
      <c r="A915" s="277"/>
      <c r="B915" s="244" t="s">
        <v>2844</v>
      </c>
      <c r="C915" s="245" t="s">
        <v>2853</v>
      </c>
      <c r="D915" s="246"/>
      <c r="E915" s="247" t="s">
        <v>46</v>
      </c>
      <c r="F915" s="53">
        <v>18720</v>
      </c>
      <c r="G915" s="84">
        <f t="shared" ref="G915:G928" si="71">F915-F915*$G$4</f>
        <v>13104</v>
      </c>
      <c r="H915" s="147"/>
      <c r="I915" s="85"/>
      <c r="J915" s="86">
        <f t="shared" ref="J915:J928" si="72">IF(I915*G915&gt;0,I915*G915,0)</f>
        <v>0</v>
      </c>
      <c r="K915" s="147"/>
      <c r="L915" s="248" t="s">
        <v>7</v>
      </c>
      <c r="M915" s="248" t="s">
        <v>829</v>
      </c>
      <c r="N915" s="248">
        <v>150</v>
      </c>
      <c r="O915" s="248">
        <v>542</v>
      </c>
      <c r="P915" s="248" t="s">
        <v>42</v>
      </c>
      <c r="Q915" s="248" t="s">
        <v>97</v>
      </c>
      <c r="R915" s="248">
        <v>2</v>
      </c>
      <c r="S915" s="248">
        <v>481</v>
      </c>
      <c r="T915" s="249">
        <v>4.4290000000000003</v>
      </c>
      <c r="U915" s="248">
        <v>12</v>
      </c>
    </row>
    <row r="916" spans="1:21" s="286" customFormat="1" ht="77.45" customHeight="1" thickTop="1" thickBot="1">
      <c r="A916" s="278"/>
      <c r="B916" s="251" t="s">
        <v>2846</v>
      </c>
      <c r="C916" s="252" t="s">
        <v>2854</v>
      </c>
      <c r="D916" s="253"/>
      <c r="E916" s="254" t="s">
        <v>46</v>
      </c>
      <c r="F916" s="54">
        <v>18480</v>
      </c>
      <c r="G916" s="87">
        <f t="shared" si="71"/>
        <v>12936</v>
      </c>
      <c r="H916" s="147"/>
      <c r="I916" s="88"/>
      <c r="J916" s="89">
        <f t="shared" si="72"/>
        <v>0</v>
      </c>
      <c r="K916" s="147"/>
      <c r="L916" s="255" t="s">
        <v>7</v>
      </c>
      <c r="M916" s="255" t="s">
        <v>829</v>
      </c>
      <c r="N916" s="255">
        <v>150</v>
      </c>
      <c r="O916" s="255">
        <v>592</v>
      </c>
      <c r="P916" s="255" t="s">
        <v>42</v>
      </c>
      <c r="Q916" s="255" t="s">
        <v>97</v>
      </c>
      <c r="R916" s="255">
        <v>1</v>
      </c>
      <c r="S916" s="255">
        <v>481</v>
      </c>
      <c r="T916" s="256">
        <v>4.0999999999999996</v>
      </c>
      <c r="U916" s="255">
        <v>12</v>
      </c>
    </row>
    <row r="917" spans="1:21" s="286" customFormat="1" ht="77.45" customHeight="1" thickTop="1" thickBot="1">
      <c r="A917" s="278"/>
      <c r="B917" s="251" t="s">
        <v>2845</v>
      </c>
      <c r="C917" s="252" t="s">
        <v>2855</v>
      </c>
      <c r="D917" s="253"/>
      <c r="E917" s="254" t="s">
        <v>46</v>
      </c>
      <c r="F917" s="54">
        <v>18480</v>
      </c>
      <c r="G917" s="87">
        <f t="shared" si="71"/>
        <v>12936</v>
      </c>
      <c r="H917" s="147"/>
      <c r="I917" s="88"/>
      <c r="J917" s="89">
        <f t="shared" si="72"/>
        <v>0</v>
      </c>
      <c r="K917" s="147"/>
      <c r="L917" s="255" t="s">
        <v>7</v>
      </c>
      <c r="M917" s="255" t="s">
        <v>829</v>
      </c>
      <c r="N917" s="255">
        <v>150</v>
      </c>
      <c r="O917" s="255">
        <v>592</v>
      </c>
      <c r="P917" s="255" t="s">
        <v>42</v>
      </c>
      <c r="Q917" s="255" t="s">
        <v>97</v>
      </c>
      <c r="R917" s="255">
        <v>1</v>
      </c>
      <c r="S917" s="255">
        <v>481</v>
      </c>
      <c r="T917" s="256">
        <v>4.3499999999999996</v>
      </c>
      <c r="U917" s="255">
        <v>12</v>
      </c>
    </row>
    <row r="918" spans="1:21" s="286" customFormat="1" ht="75" customHeight="1" thickTop="1" thickBot="1">
      <c r="A918" s="278"/>
      <c r="B918" s="251" t="s">
        <v>2847</v>
      </c>
      <c r="C918" s="252" t="s">
        <v>2856</v>
      </c>
      <c r="D918" s="253"/>
      <c r="E918" s="254" t="s">
        <v>46</v>
      </c>
      <c r="F918" s="54">
        <v>16080</v>
      </c>
      <c r="G918" s="87">
        <f t="shared" si="71"/>
        <v>11256</v>
      </c>
      <c r="H918" s="147"/>
      <c r="I918" s="88"/>
      <c r="J918" s="89">
        <f t="shared" si="72"/>
        <v>0</v>
      </c>
      <c r="K918" s="147"/>
      <c r="L918" s="255" t="s">
        <v>7</v>
      </c>
      <c r="M918" s="255" t="s">
        <v>829</v>
      </c>
      <c r="N918" s="255">
        <v>150</v>
      </c>
      <c r="O918" s="255">
        <v>542</v>
      </c>
      <c r="P918" s="255" t="s">
        <v>57</v>
      </c>
      <c r="Q918" s="255" t="s">
        <v>148</v>
      </c>
      <c r="R918" s="255">
        <v>2</v>
      </c>
      <c r="S918" s="255">
        <v>481</v>
      </c>
      <c r="T918" s="256">
        <v>4.1500000000000004</v>
      </c>
      <c r="U918" s="255">
        <v>12</v>
      </c>
    </row>
    <row r="919" spans="1:21" s="286" customFormat="1" ht="74.099999999999994" customHeight="1" thickTop="1" thickBot="1">
      <c r="A919" s="278"/>
      <c r="B919" s="251" t="s">
        <v>2848</v>
      </c>
      <c r="C919" s="252" t="s">
        <v>2857</v>
      </c>
      <c r="D919" s="253"/>
      <c r="E919" s="254" t="s">
        <v>46</v>
      </c>
      <c r="F919" s="54">
        <v>17280</v>
      </c>
      <c r="G919" s="87">
        <f t="shared" si="71"/>
        <v>12096</v>
      </c>
      <c r="H919" s="147"/>
      <c r="I919" s="88"/>
      <c r="J919" s="89">
        <f t="shared" si="72"/>
        <v>0</v>
      </c>
      <c r="K919" s="147"/>
      <c r="L919" s="255" t="s">
        <v>7</v>
      </c>
      <c r="M919" s="255" t="s">
        <v>829</v>
      </c>
      <c r="N919" s="255">
        <v>150</v>
      </c>
      <c r="O919" s="255">
        <v>592</v>
      </c>
      <c r="P919" s="255" t="s">
        <v>57</v>
      </c>
      <c r="Q919" s="255" t="s">
        <v>148</v>
      </c>
      <c r="R919" s="255">
        <v>1</v>
      </c>
      <c r="S919" s="255">
        <v>481</v>
      </c>
      <c r="T919" s="256">
        <v>3.92</v>
      </c>
      <c r="U919" s="255">
        <v>12</v>
      </c>
    </row>
    <row r="920" spans="1:21" s="286" customFormat="1" ht="75" customHeight="1" thickTop="1" thickBot="1">
      <c r="A920" s="278"/>
      <c r="B920" s="251" t="s">
        <v>2849</v>
      </c>
      <c r="C920" s="252" t="s">
        <v>2858</v>
      </c>
      <c r="D920" s="253"/>
      <c r="E920" s="254" t="s">
        <v>46</v>
      </c>
      <c r="F920" s="54">
        <v>17280</v>
      </c>
      <c r="G920" s="87">
        <f t="shared" si="71"/>
        <v>12096</v>
      </c>
      <c r="H920" s="147"/>
      <c r="I920" s="88"/>
      <c r="J920" s="89">
        <f t="shared" si="72"/>
        <v>0</v>
      </c>
      <c r="K920" s="147"/>
      <c r="L920" s="255" t="s">
        <v>7</v>
      </c>
      <c r="M920" s="255" t="s">
        <v>829</v>
      </c>
      <c r="N920" s="255">
        <v>150</v>
      </c>
      <c r="O920" s="255">
        <v>592</v>
      </c>
      <c r="P920" s="255" t="s">
        <v>57</v>
      </c>
      <c r="Q920" s="255" t="s">
        <v>148</v>
      </c>
      <c r="R920" s="255">
        <v>1</v>
      </c>
      <c r="S920" s="255">
        <v>481</v>
      </c>
      <c r="T920" s="256">
        <v>4.1280000000000001</v>
      </c>
      <c r="U920" s="255">
        <v>10</v>
      </c>
    </row>
    <row r="921" spans="1:21" s="286" customFormat="1" ht="75" customHeight="1" thickTop="1" thickBot="1">
      <c r="A921" s="278"/>
      <c r="B921" s="251" t="s">
        <v>2850</v>
      </c>
      <c r="C921" s="252" t="s">
        <v>2859</v>
      </c>
      <c r="D921" s="253"/>
      <c r="E921" s="254" t="s">
        <v>46</v>
      </c>
      <c r="F921" s="54">
        <v>13800</v>
      </c>
      <c r="G921" s="87">
        <f t="shared" si="71"/>
        <v>9660</v>
      </c>
      <c r="H921" s="147"/>
      <c r="I921" s="88"/>
      <c r="J921" s="89">
        <f t="shared" si="72"/>
        <v>0</v>
      </c>
      <c r="K921" s="147"/>
      <c r="L921" s="255" t="s">
        <v>7</v>
      </c>
      <c r="M921" s="255" t="s">
        <v>829</v>
      </c>
      <c r="N921" s="255">
        <v>150</v>
      </c>
      <c r="O921" s="255">
        <v>542</v>
      </c>
      <c r="P921" s="255" t="s">
        <v>197</v>
      </c>
      <c r="Q921" s="255" t="s">
        <v>97</v>
      </c>
      <c r="R921" s="255">
        <v>2</v>
      </c>
      <c r="S921" s="255">
        <v>481</v>
      </c>
      <c r="T921" s="256">
        <v>4.4290000000000003</v>
      </c>
      <c r="U921" s="255">
        <v>12</v>
      </c>
    </row>
    <row r="922" spans="1:21" s="286" customFormat="1" ht="75" customHeight="1" thickTop="1" thickBot="1">
      <c r="A922" s="278"/>
      <c r="B922" s="251" t="s">
        <v>2851</v>
      </c>
      <c r="C922" s="252" t="s">
        <v>2860</v>
      </c>
      <c r="D922" s="253"/>
      <c r="E922" s="254" t="s">
        <v>46</v>
      </c>
      <c r="F922" s="54">
        <v>15720</v>
      </c>
      <c r="G922" s="87">
        <f t="shared" si="71"/>
        <v>11004</v>
      </c>
      <c r="H922" s="147"/>
      <c r="I922" s="88"/>
      <c r="J922" s="89">
        <f t="shared" si="72"/>
        <v>0</v>
      </c>
      <c r="K922" s="147"/>
      <c r="L922" s="255" t="s">
        <v>7</v>
      </c>
      <c r="M922" s="255" t="s">
        <v>829</v>
      </c>
      <c r="N922" s="255">
        <v>150</v>
      </c>
      <c r="O922" s="255">
        <v>592</v>
      </c>
      <c r="P922" s="255" t="s">
        <v>197</v>
      </c>
      <c r="Q922" s="255" t="s">
        <v>97</v>
      </c>
      <c r="R922" s="255">
        <v>1</v>
      </c>
      <c r="S922" s="255">
        <v>481</v>
      </c>
      <c r="T922" s="256">
        <v>4.0999999999999996</v>
      </c>
      <c r="U922" s="255">
        <v>12</v>
      </c>
    </row>
    <row r="923" spans="1:21" s="286" customFormat="1" ht="69" customHeight="1" thickTop="1" thickBot="1">
      <c r="A923" s="278"/>
      <c r="B923" s="251" t="s">
        <v>2852</v>
      </c>
      <c r="C923" s="252" t="s">
        <v>2861</v>
      </c>
      <c r="D923" s="253"/>
      <c r="E923" s="254" t="s">
        <v>46</v>
      </c>
      <c r="F923" s="54">
        <v>15240</v>
      </c>
      <c r="G923" s="87">
        <f t="shared" si="71"/>
        <v>10668</v>
      </c>
      <c r="H923" s="147"/>
      <c r="I923" s="88"/>
      <c r="J923" s="89">
        <f t="shared" si="72"/>
        <v>0</v>
      </c>
      <c r="K923" s="147"/>
      <c r="L923" s="255" t="s">
        <v>7</v>
      </c>
      <c r="M923" s="255" t="s">
        <v>829</v>
      </c>
      <c r="N923" s="255">
        <v>150</v>
      </c>
      <c r="O923" s="255">
        <v>592</v>
      </c>
      <c r="P923" s="255" t="s">
        <v>197</v>
      </c>
      <c r="Q923" s="255" t="s">
        <v>97</v>
      </c>
      <c r="R923" s="255">
        <v>1</v>
      </c>
      <c r="S923" s="255">
        <v>481</v>
      </c>
      <c r="T923" s="256">
        <v>4.3499999999999996</v>
      </c>
      <c r="U923" s="255">
        <v>10</v>
      </c>
    </row>
    <row r="924" spans="1:21" s="286" customFormat="1" ht="52.35" customHeight="1" thickTop="1" thickBot="1">
      <c r="A924" s="278"/>
      <c r="B924" s="251" t="s">
        <v>838</v>
      </c>
      <c r="C924" s="252" t="s">
        <v>839</v>
      </c>
      <c r="D924" s="253"/>
      <c r="E924" s="254" t="s">
        <v>46</v>
      </c>
      <c r="F924" s="54">
        <v>960</v>
      </c>
      <c r="G924" s="87">
        <f t="shared" si="71"/>
        <v>672</v>
      </c>
      <c r="H924" s="147"/>
      <c r="I924" s="88"/>
      <c r="J924" s="89">
        <f t="shared" si="72"/>
        <v>0</v>
      </c>
      <c r="K924" s="147"/>
      <c r="L924" s="255" t="s">
        <v>7</v>
      </c>
      <c r="M924" s="255" t="s">
        <v>829</v>
      </c>
      <c r="N924" s="255">
        <v>150</v>
      </c>
      <c r="O924" s="255" t="s">
        <v>71</v>
      </c>
      <c r="P924" s="255" t="s">
        <v>197</v>
      </c>
      <c r="Q924" s="255" t="s">
        <v>97</v>
      </c>
      <c r="R924" s="255" t="s">
        <v>71</v>
      </c>
      <c r="S924" s="255" t="s">
        <v>71</v>
      </c>
      <c r="T924" s="256">
        <v>0.04</v>
      </c>
      <c r="U924" s="255" t="s">
        <v>71</v>
      </c>
    </row>
    <row r="925" spans="1:21" s="286" customFormat="1" ht="57" customHeight="1" thickTop="1" thickBot="1">
      <c r="A925" s="278"/>
      <c r="B925" s="251" t="s">
        <v>840</v>
      </c>
      <c r="C925" s="252" t="s">
        <v>841</v>
      </c>
      <c r="D925" s="253"/>
      <c r="E925" s="254" t="s">
        <v>46</v>
      </c>
      <c r="F925" s="54">
        <v>840</v>
      </c>
      <c r="G925" s="87">
        <f t="shared" si="71"/>
        <v>588</v>
      </c>
      <c r="H925" s="147"/>
      <c r="I925" s="88"/>
      <c r="J925" s="89">
        <f t="shared" si="72"/>
        <v>0</v>
      </c>
      <c r="K925" s="147"/>
      <c r="L925" s="255" t="s">
        <v>7</v>
      </c>
      <c r="M925" s="255" t="s">
        <v>829</v>
      </c>
      <c r="N925" s="255">
        <v>150</v>
      </c>
      <c r="O925" s="255" t="s">
        <v>71</v>
      </c>
      <c r="P925" s="255" t="s">
        <v>57</v>
      </c>
      <c r="Q925" s="255" t="s">
        <v>148</v>
      </c>
      <c r="R925" s="255" t="s">
        <v>71</v>
      </c>
      <c r="S925" s="255" t="s">
        <v>71</v>
      </c>
      <c r="T925" s="256">
        <v>0.04</v>
      </c>
      <c r="U925" s="255" t="s">
        <v>71</v>
      </c>
    </row>
    <row r="926" spans="1:21" s="286" customFormat="1" ht="54.6" customHeight="1" thickTop="1" thickBot="1">
      <c r="A926" s="279"/>
      <c r="B926" s="280" t="s">
        <v>842</v>
      </c>
      <c r="C926" s="281" t="s">
        <v>843</v>
      </c>
      <c r="D926" s="282"/>
      <c r="E926" s="254" t="s">
        <v>46</v>
      </c>
      <c r="F926" s="54">
        <v>1080</v>
      </c>
      <c r="G926" s="87">
        <f t="shared" si="71"/>
        <v>756</v>
      </c>
      <c r="H926" s="147"/>
      <c r="I926" s="93"/>
      <c r="J926" s="94">
        <f t="shared" si="72"/>
        <v>0</v>
      </c>
      <c r="K926" s="147"/>
      <c r="L926" s="284" t="s">
        <v>7</v>
      </c>
      <c r="M926" s="284" t="s">
        <v>829</v>
      </c>
      <c r="N926" s="284">
        <v>150</v>
      </c>
      <c r="O926" s="284" t="s">
        <v>71</v>
      </c>
      <c r="P926" s="284" t="s">
        <v>42</v>
      </c>
      <c r="Q926" s="284" t="s">
        <v>97</v>
      </c>
      <c r="R926" s="284" t="s">
        <v>71</v>
      </c>
      <c r="S926" s="284" t="s">
        <v>71</v>
      </c>
      <c r="T926" s="285">
        <v>0.04</v>
      </c>
      <c r="U926" s="284" t="s">
        <v>71</v>
      </c>
    </row>
    <row r="927" spans="1:21" s="286" customFormat="1" ht="39.6" customHeight="1" thickTop="1" thickBot="1">
      <c r="A927" s="439"/>
      <c r="B927" s="280" t="s">
        <v>844</v>
      </c>
      <c r="C927" s="281" t="s">
        <v>845</v>
      </c>
      <c r="D927" s="282"/>
      <c r="E927" s="254" t="s">
        <v>46</v>
      </c>
      <c r="F927" s="54">
        <v>22680</v>
      </c>
      <c r="G927" s="87">
        <f t="shared" si="71"/>
        <v>15876</v>
      </c>
      <c r="H927" s="147"/>
      <c r="I927" s="93"/>
      <c r="J927" s="94">
        <f t="shared" si="72"/>
        <v>0</v>
      </c>
      <c r="K927" s="147"/>
      <c r="L927" s="284" t="s">
        <v>7</v>
      </c>
      <c r="M927" s="284" t="s">
        <v>829</v>
      </c>
      <c r="N927" s="284">
        <v>150</v>
      </c>
      <c r="O927" s="284">
        <v>592</v>
      </c>
      <c r="P927" s="284" t="s">
        <v>42</v>
      </c>
      <c r="Q927" s="284" t="s">
        <v>97</v>
      </c>
      <c r="R927" s="284">
        <v>2</v>
      </c>
      <c r="S927" s="284">
        <v>481</v>
      </c>
      <c r="T927" s="285">
        <v>4.1399999999999997</v>
      </c>
      <c r="U927" s="284">
        <v>12</v>
      </c>
    </row>
    <row r="928" spans="1:21" s="286" customFormat="1" ht="39.6" customHeight="1" thickTop="1" thickBot="1">
      <c r="A928" s="438"/>
      <c r="B928" s="280" t="s">
        <v>846</v>
      </c>
      <c r="C928" s="281" t="s">
        <v>847</v>
      </c>
      <c r="D928" s="282"/>
      <c r="E928" s="254" t="s">
        <v>46</v>
      </c>
      <c r="F928" s="54">
        <v>18960</v>
      </c>
      <c r="G928" s="87">
        <f t="shared" si="71"/>
        <v>13272</v>
      </c>
      <c r="H928" s="147"/>
      <c r="I928" s="93"/>
      <c r="J928" s="94">
        <f t="shared" si="72"/>
        <v>0</v>
      </c>
      <c r="K928" s="147"/>
      <c r="L928" s="284" t="s">
        <v>7</v>
      </c>
      <c r="M928" s="284" t="s">
        <v>829</v>
      </c>
      <c r="N928" s="284">
        <v>150</v>
      </c>
      <c r="O928" s="284">
        <v>592</v>
      </c>
      <c r="P928" s="284" t="s">
        <v>197</v>
      </c>
      <c r="Q928" s="284" t="s">
        <v>97</v>
      </c>
      <c r="R928" s="284">
        <v>2</v>
      </c>
      <c r="S928" s="284">
        <v>481</v>
      </c>
      <c r="T928" s="285">
        <v>4.1399999999999997</v>
      </c>
      <c r="U928" s="284">
        <v>12</v>
      </c>
    </row>
    <row r="929" spans="1:21" s="286" customFormat="1" ht="39.6" customHeight="1" thickTop="1" thickBot="1">
      <c r="A929" s="439"/>
      <c r="B929" s="280" t="s">
        <v>848</v>
      </c>
      <c r="C929" s="281" t="s">
        <v>849</v>
      </c>
      <c r="D929" s="282"/>
      <c r="E929" s="254" t="s">
        <v>46</v>
      </c>
      <c r="F929" s="54">
        <v>22680</v>
      </c>
      <c r="G929" s="87">
        <f>F929-F929*$G$4</f>
        <v>15876</v>
      </c>
      <c r="H929" s="147"/>
      <c r="I929" s="93"/>
      <c r="J929" s="94">
        <f>IF(I929*G929&gt;0,I929*G929,0)</f>
        <v>0</v>
      </c>
      <c r="K929" s="147"/>
      <c r="L929" s="284" t="s">
        <v>7</v>
      </c>
      <c r="M929" s="284" t="s">
        <v>829</v>
      </c>
      <c r="N929" s="284">
        <v>150</v>
      </c>
      <c r="O929" s="284">
        <v>592</v>
      </c>
      <c r="P929" s="284" t="s">
        <v>42</v>
      </c>
      <c r="Q929" s="284" t="s">
        <v>97</v>
      </c>
      <c r="R929" s="284">
        <v>2</v>
      </c>
      <c r="S929" s="284">
        <v>481</v>
      </c>
      <c r="T929" s="285">
        <v>4.1399999999999997</v>
      </c>
      <c r="U929" s="284">
        <v>12</v>
      </c>
    </row>
    <row r="930" spans="1:21" s="286" customFormat="1" ht="39.6" customHeight="1" thickTop="1" thickBot="1">
      <c r="A930" s="438"/>
      <c r="B930" s="280" t="s">
        <v>850</v>
      </c>
      <c r="C930" s="281" t="s">
        <v>851</v>
      </c>
      <c r="D930" s="282"/>
      <c r="E930" s="254" t="s">
        <v>46</v>
      </c>
      <c r="F930" s="54">
        <v>18960</v>
      </c>
      <c r="G930" s="87">
        <f>F930-F930*$G$4</f>
        <v>13272</v>
      </c>
      <c r="H930" s="147"/>
      <c r="I930" s="93"/>
      <c r="J930" s="94">
        <f>IF(I930*G930&gt;0,I930*G930,0)</f>
        <v>0</v>
      </c>
      <c r="K930" s="147"/>
      <c r="L930" s="284" t="s">
        <v>7</v>
      </c>
      <c r="M930" s="284" t="s">
        <v>829</v>
      </c>
      <c r="N930" s="284">
        <v>150</v>
      </c>
      <c r="O930" s="284">
        <v>592</v>
      </c>
      <c r="P930" s="284" t="s">
        <v>197</v>
      </c>
      <c r="Q930" s="284" t="s">
        <v>97</v>
      </c>
      <c r="R930" s="284">
        <v>2</v>
      </c>
      <c r="S930" s="284">
        <v>481</v>
      </c>
      <c r="T930" s="285">
        <v>4.1399999999999997</v>
      </c>
      <c r="U930" s="284">
        <v>12</v>
      </c>
    </row>
    <row r="931" spans="1:21" s="286" customFormat="1" ht="21" thickTop="1" thickBot="1">
      <c r="A931" s="208"/>
      <c r="B931" s="208"/>
      <c r="C931" s="210" t="s">
        <v>852</v>
      </c>
      <c r="D931" s="210"/>
      <c r="E931" s="211"/>
      <c r="F931" s="70"/>
      <c r="G931" s="71"/>
      <c r="H931" s="147"/>
      <c r="I931" s="65"/>
      <c r="J931" s="72"/>
      <c r="K931" s="147"/>
      <c r="L931" s="213"/>
      <c r="M931" s="213"/>
      <c r="N931" s="213"/>
      <c r="O931" s="213"/>
      <c r="P931" s="213"/>
      <c r="Q931" s="213"/>
      <c r="R931" s="213"/>
      <c r="S931" s="213"/>
      <c r="T931" s="214"/>
      <c r="U931" s="213"/>
    </row>
    <row r="932" spans="1:21" s="286" customFormat="1" ht="33" thickTop="1" thickBot="1">
      <c r="A932" s="436"/>
      <c r="B932" s="215" t="s">
        <v>853</v>
      </c>
      <c r="C932" s="257" t="s">
        <v>854</v>
      </c>
      <c r="D932" s="217"/>
      <c r="E932" s="218" t="s">
        <v>39</v>
      </c>
      <c r="F932" s="75">
        <v>31800</v>
      </c>
      <c r="G932" s="81">
        <f t="shared" ref="G932:G962" si="73">F932-F932*$G$4</f>
        <v>22260</v>
      </c>
      <c r="H932" s="147"/>
      <c r="I932" s="82"/>
      <c r="J932" s="83">
        <f t="shared" ref="J932:J962" si="74">IF(I932*G932&gt;0,I932*G932,0)</f>
        <v>0</v>
      </c>
      <c r="K932" s="147"/>
      <c r="L932" s="217" t="s">
        <v>7</v>
      </c>
      <c r="M932" s="217" t="s">
        <v>855</v>
      </c>
      <c r="N932" s="217">
        <v>200</v>
      </c>
      <c r="O932" s="217" t="s">
        <v>856</v>
      </c>
      <c r="P932" s="217" t="s">
        <v>42</v>
      </c>
      <c r="Q932" s="217" t="s">
        <v>97</v>
      </c>
      <c r="R932" s="217">
        <v>2</v>
      </c>
      <c r="S932" s="217">
        <v>480</v>
      </c>
      <c r="T932" s="236">
        <v>7.1000000000000005</v>
      </c>
      <c r="U932" s="217">
        <v>28</v>
      </c>
    </row>
    <row r="933" spans="1:21" s="286" customFormat="1" ht="26.25" thickTop="1">
      <c r="A933" s="437"/>
      <c r="B933" s="221" t="s">
        <v>857</v>
      </c>
      <c r="C933" s="222" t="s">
        <v>858</v>
      </c>
      <c r="D933" s="223" t="s">
        <v>859</v>
      </c>
      <c r="E933" s="224" t="s">
        <v>39</v>
      </c>
      <c r="F933" s="20">
        <v>17160</v>
      </c>
      <c r="G933" s="120">
        <f t="shared" si="73"/>
        <v>12012</v>
      </c>
      <c r="H933" s="147"/>
      <c r="I933" s="121"/>
      <c r="J933" s="122">
        <f t="shared" si="74"/>
        <v>0</v>
      </c>
      <c r="K933" s="147"/>
      <c r="L933" s="223" t="s">
        <v>7</v>
      </c>
      <c r="M933" s="223" t="s">
        <v>855</v>
      </c>
      <c r="N933" s="223">
        <v>200</v>
      </c>
      <c r="O933" s="223" t="s">
        <v>856</v>
      </c>
      <c r="P933" s="223" t="s">
        <v>42</v>
      </c>
      <c r="Q933" s="223" t="s">
        <v>97</v>
      </c>
      <c r="R933" s="223">
        <v>2</v>
      </c>
      <c r="S933" s="223">
        <v>480</v>
      </c>
      <c r="T933" s="225">
        <v>7.1000000000000005</v>
      </c>
      <c r="U933" s="223">
        <v>28</v>
      </c>
    </row>
    <row r="934" spans="1:21" s="286" customFormat="1" ht="26.25" thickBot="1">
      <c r="A934" s="437"/>
      <c r="B934" s="231" t="s">
        <v>860</v>
      </c>
      <c r="C934" s="232" t="s">
        <v>861</v>
      </c>
      <c r="D934" s="233" t="s">
        <v>862</v>
      </c>
      <c r="E934" s="234" t="s">
        <v>46</v>
      </c>
      <c r="F934" s="15">
        <v>7320</v>
      </c>
      <c r="G934" s="131">
        <f t="shared" si="73"/>
        <v>5124</v>
      </c>
      <c r="H934" s="147"/>
      <c r="I934" s="126"/>
      <c r="J934" s="127">
        <f t="shared" si="74"/>
        <v>0</v>
      </c>
      <c r="K934" s="147"/>
      <c r="L934" s="233" t="s">
        <v>7</v>
      </c>
      <c r="M934" s="233" t="s">
        <v>855</v>
      </c>
      <c r="N934" s="233">
        <v>200</v>
      </c>
      <c r="O934" s="233" t="s">
        <v>856</v>
      </c>
      <c r="P934" s="233" t="s">
        <v>42</v>
      </c>
      <c r="Q934" s="233" t="s">
        <v>97</v>
      </c>
      <c r="R934" s="233">
        <v>2</v>
      </c>
      <c r="S934" s="233">
        <v>480</v>
      </c>
      <c r="T934" s="235">
        <v>7.1000000000000005</v>
      </c>
      <c r="U934" s="233">
        <v>28</v>
      </c>
    </row>
    <row r="935" spans="1:21" s="286" customFormat="1" ht="33" thickTop="1" thickBot="1">
      <c r="A935" s="437"/>
      <c r="B935" s="215" t="s">
        <v>863</v>
      </c>
      <c r="C935" s="257" t="s">
        <v>864</v>
      </c>
      <c r="D935" s="217"/>
      <c r="E935" s="218" t="s">
        <v>39</v>
      </c>
      <c r="F935" s="75">
        <v>32280</v>
      </c>
      <c r="G935" s="81">
        <f t="shared" si="73"/>
        <v>22596</v>
      </c>
      <c r="H935" s="147"/>
      <c r="I935" s="82"/>
      <c r="J935" s="83">
        <f t="shared" si="74"/>
        <v>0</v>
      </c>
      <c r="K935" s="147"/>
      <c r="L935" s="217" t="s">
        <v>7</v>
      </c>
      <c r="M935" s="217" t="s">
        <v>855</v>
      </c>
      <c r="N935" s="217">
        <v>300</v>
      </c>
      <c r="O935" s="217" t="s">
        <v>856</v>
      </c>
      <c r="P935" s="217" t="s">
        <v>42</v>
      </c>
      <c r="Q935" s="217" t="s">
        <v>97</v>
      </c>
      <c r="R935" s="217">
        <v>2</v>
      </c>
      <c r="S935" s="217">
        <v>480</v>
      </c>
      <c r="T935" s="236">
        <v>7.82</v>
      </c>
      <c r="U935" s="217">
        <v>28</v>
      </c>
    </row>
    <row r="936" spans="1:21" s="286" customFormat="1" ht="26.25" thickTop="1">
      <c r="A936" s="437"/>
      <c r="B936" s="221" t="s">
        <v>857</v>
      </c>
      <c r="C936" s="222" t="s">
        <v>858</v>
      </c>
      <c r="D936" s="223" t="s">
        <v>859</v>
      </c>
      <c r="E936" s="224" t="s">
        <v>39</v>
      </c>
      <c r="F936" s="20">
        <v>17160</v>
      </c>
      <c r="G936" s="120">
        <f t="shared" si="73"/>
        <v>12012</v>
      </c>
      <c r="H936" s="147"/>
      <c r="I936" s="121"/>
      <c r="J936" s="122">
        <f t="shared" si="74"/>
        <v>0</v>
      </c>
      <c r="K936" s="147"/>
      <c r="L936" s="223" t="s">
        <v>7</v>
      </c>
      <c r="M936" s="223" t="s">
        <v>855</v>
      </c>
      <c r="N936" s="223">
        <v>300</v>
      </c>
      <c r="O936" s="223" t="s">
        <v>856</v>
      </c>
      <c r="P936" s="223" t="s">
        <v>42</v>
      </c>
      <c r="Q936" s="223" t="s">
        <v>97</v>
      </c>
      <c r="R936" s="223">
        <v>2</v>
      </c>
      <c r="S936" s="223">
        <v>480</v>
      </c>
      <c r="T936" s="225">
        <v>7.82</v>
      </c>
      <c r="U936" s="223">
        <v>28</v>
      </c>
    </row>
    <row r="937" spans="1:21" s="286" customFormat="1" ht="26.25" thickBot="1">
      <c r="A937" s="437"/>
      <c r="B937" s="231" t="s">
        <v>110</v>
      </c>
      <c r="C937" s="232" t="s">
        <v>111</v>
      </c>
      <c r="D937" s="233" t="s">
        <v>862</v>
      </c>
      <c r="E937" s="234" t="s">
        <v>46</v>
      </c>
      <c r="F937" s="15">
        <v>7560</v>
      </c>
      <c r="G937" s="131">
        <f t="shared" si="73"/>
        <v>5292</v>
      </c>
      <c r="H937" s="147"/>
      <c r="I937" s="126"/>
      <c r="J937" s="127">
        <f t="shared" si="74"/>
        <v>0</v>
      </c>
      <c r="K937" s="147"/>
      <c r="L937" s="233" t="s">
        <v>7</v>
      </c>
      <c r="M937" s="233" t="s">
        <v>855</v>
      </c>
      <c r="N937" s="233">
        <v>300</v>
      </c>
      <c r="O937" s="233" t="s">
        <v>856</v>
      </c>
      <c r="P937" s="233" t="s">
        <v>42</v>
      </c>
      <c r="Q937" s="233" t="s">
        <v>97</v>
      </c>
      <c r="R937" s="233">
        <v>2</v>
      </c>
      <c r="S937" s="233">
        <v>480</v>
      </c>
      <c r="T937" s="235">
        <v>7.82</v>
      </c>
      <c r="U937" s="233">
        <v>28</v>
      </c>
    </row>
    <row r="938" spans="1:21" s="286" customFormat="1" ht="33" thickTop="1" thickBot="1">
      <c r="A938" s="437"/>
      <c r="B938" s="215" t="s">
        <v>865</v>
      </c>
      <c r="C938" s="257" t="s">
        <v>866</v>
      </c>
      <c r="D938" s="217"/>
      <c r="E938" s="218" t="s">
        <v>39</v>
      </c>
      <c r="F938" s="75">
        <v>35400</v>
      </c>
      <c r="G938" s="81">
        <f t="shared" si="73"/>
        <v>24780</v>
      </c>
      <c r="H938" s="147"/>
      <c r="I938" s="82"/>
      <c r="J938" s="83">
        <f t="shared" si="74"/>
        <v>0</v>
      </c>
      <c r="K938" s="147"/>
      <c r="L938" s="217" t="s">
        <v>7</v>
      </c>
      <c r="M938" s="217" t="s">
        <v>855</v>
      </c>
      <c r="N938" s="217">
        <v>400</v>
      </c>
      <c r="O938" s="217" t="s">
        <v>856</v>
      </c>
      <c r="P938" s="217" t="s">
        <v>42</v>
      </c>
      <c r="Q938" s="217" t="s">
        <v>97</v>
      </c>
      <c r="R938" s="217">
        <v>2</v>
      </c>
      <c r="S938" s="217">
        <v>480</v>
      </c>
      <c r="T938" s="236">
        <v>8.6340000000000003</v>
      </c>
      <c r="U938" s="217">
        <v>28</v>
      </c>
    </row>
    <row r="939" spans="1:21" s="286" customFormat="1" ht="26.25" thickTop="1">
      <c r="A939" s="437"/>
      <c r="B939" s="221" t="s">
        <v>857</v>
      </c>
      <c r="C939" s="222" t="s">
        <v>858</v>
      </c>
      <c r="D939" s="223" t="s">
        <v>859</v>
      </c>
      <c r="E939" s="224" t="s">
        <v>39</v>
      </c>
      <c r="F939" s="20">
        <v>17160</v>
      </c>
      <c r="G939" s="120">
        <f t="shared" si="73"/>
        <v>12012</v>
      </c>
      <c r="H939" s="147"/>
      <c r="I939" s="121"/>
      <c r="J939" s="122">
        <f t="shared" si="74"/>
        <v>0</v>
      </c>
      <c r="K939" s="147"/>
      <c r="L939" s="223" t="s">
        <v>7</v>
      </c>
      <c r="M939" s="223" t="s">
        <v>855</v>
      </c>
      <c r="N939" s="223">
        <v>400</v>
      </c>
      <c r="O939" s="223" t="s">
        <v>856</v>
      </c>
      <c r="P939" s="223" t="s">
        <v>42</v>
      </c>
      <c r="Q939" s="223" t="s">
        <v>97</v>
      </c>
      <c r="R939" s="223">
        <v>2</v>
      </c>
      <c r="S939" s="223">
        <v>480</v>
      </c>
      <c r="T939" s="225">
        <v>8.6340000000000003</v>
      </c>
      <c r="U939" s="223">
        <v>28</v>
      </c>
    </row>
    <row r="940" spans="1:21" s="286" customFormat="1" ht="26.25" thickBot="1">
      <c r="A940" s="440"/>
      <c r="B940" s="231" t="s">
        <v>116</v>
      </c>
      <c r="C940" s="232" t="s">
        <v>117</v>
      </c>
      <c r="D940" s="233" t="s">
        <v>862</v>
      </c>
      <c r="E940" s="234" t="s">
        <v>46</v>
      </c>
      <c r="F940" s="15">
        <v>9120</v>
      </c>
      <c r="G940" s="131">
        <f t="shared" si="73"/>
        <v>6384</v>
      </c>
      <c r="H940" s="147"/>
      <c r="I940" s="126"/>
      <c r="J940" s="127">
        <f t="shared" si="74"/>
        <v>0</v>
      </c>
      <c r="K940" s="147"/>
      <c r="L940" s="233" t="s">
        <v>7</v>
      </c>
      <c r="M940" s="233" t="s">
        <v>855</v>
      </c>
      <c r="N940" s="233">
        <v>400</v>
      </c>
      <c r="O940" s="233" t="s">
        <v>856</v>
      </c>
      <c r="P940" s="233" t="s">
        <v>42</v>
      </c>
      <c r="Q940" s="233" t="s">
        <v>97</v>
      </c>
      <c r="R940" s="233">
        <v>2</v>
      </c>
      <c r="S940" s="233">
        <v>480</v>
      </c>
      <c r="T940" s="235">
        <v>8.6340000000000003</v>
      </c>
      <c r="U940" s="233">
        <v>28</v>
      </c>
    </row>
    <row r="941" spans="1:21" s="286" customFormat="1" ht="33" thickTop="1" thickBot="1">
      <c r="A941" s="436"/>
      <c r="B941" s="215" t="s">
        <v>867</v>
      </c>
      <c r="C941" s="257" t="s">
        <v>868</v>
      </c>
      <c r="D941" s="217"/>
      <c r="E941" s="218" t="s">
        <v>39</v>
      </c>
      <c r="F941" s="75">
        <v>32160</v>
      </c>
      <c r="G941" s="81">
        <f t="shared" si="73"/>
        <v>22512</v>
      </c>
      <c r="H941" s="147"/>
      <c r="I941" s="82"/>
      <c r="J941" s="83">
        <f t="shared" si="74"/>
        <v>0</v>
      </c>
      <c r="K941" s="147"/>
      <c r="L941" s="217" t="s">
        <v>7</v>
      </c>
      <c r="M941" s="217" t="s">
        <v>855</v>
      </c>
      <c r="N941" s="217">
        <v>200</v>
      </c>
      <c r="O941" s="217" t="s">
        <v>856</v>
      </c>
      <c r="P941" s="217" t="s">
        <v>57</v>
      </c>
      <c r="Q941" s="217" t="s">
        <v>148</v>
      </c>
      <c r="R941" s="217">
        <v>2</v>
      </c>
      <c r="S941" s="217">
        <v>480</v>
      </c>
      <c r="T941" s="236">
        <v>6.94</v>
      </c>
      <c r="U941" s="217">
        <v>28</v>
      </c>
    </row>
    <row r="942" spans="1:21" s="286" customFormat="1" ht="26.25" thickTop="1">
      <c r="A942" s="437"/>
      <c r="B942" s="221" t="s">
        <v>869</v>
      </c>
      <c r="C942" s="222" t="s">
        <v>870</v>
      </c>
      <c r="D942" s="223" t="s">
        <v>859</v>
      </c>
      <c r="E942" s="224" t="s">
        <v>39</v>
      </c>
      <c r="F942" s="20">
        <v>18720</v>
      </c>
      <c r="G942" s="120">
        <f t="shared" si="73"/>
        <v>13104</v>
      </c>
      <c r="H942" s="147"/>
      <c r="I942" s="121"/>
      <c r="J942" s="122">
        <f t="shared" si="74"/>
        <v>0</v>
      </c>
      <c r="K942" s="147"/>
      <c r="L942" s="223" t="s">
        <v>7</v>
      </c>
      <c r="M942" s="223" t="s">
        <v>855</v>
      </c>
      <c r="N942" s="223">
        <v>200</v>
      </c>
      <c r="O942" s="223" t="s">
        <v>856</v>
      </c>
      <c r="P942" s="223" t="s">
        <v>57</v>
      </c>
      <c r="Q942" s="223" t="s">
        <v>148</v>
      </c>
      <c r="R942" s="223">
        <v>2</v>
      </c>
      <c r="S942" s="223">
        <v>480</v>
      </c>
      <c r="T942" s="225">
        <v>6.94</v>
      </c>
      <c r="U942" s="223">
        <v>28</v>
      </c>
    </row>
    <row r="943" spans="1:21" s="286" customFormat="1" ht="26.25" thickBot="1">
      <c r="A943" s="437"/>
      <c r="B943" s="231" t="s">
        <v>871</v>
      </c>
      <c r="C943" s="232" t="s">
        <v>872</v>
      </c>
      <c r="D943" s="233" t="s">
        <v>862</v>
      </c>
      <c r="E943" s="234" t="s">
        <v>46</v>
      </c>
      <c r="F943" s="15">
        <v>6720</v>
      </c>
      <c r="G943" s="131">
        <f t="shared" si="73"/>
        <v>4704</v>
      </c>
      <c r="H943" s="147"/>
      <c r="I943" s="126"/>
      <c r="J943" s="127">
        <f t="shared" si="74"/>
        <v>0</v>
      </c>
      <c r="K943" s="147"/>
      <c r="L943" s="233" t="s">
        <v>7</v>
      </c>
      <c r="M943" s="233" t="s">
        <v>855</v>
      </c>
      <c r="N943" s="233">
        <v>200</v>
      </c>
      <c r="O943" s="233" t="s">
        <v>856</v>
      </c>
      <c r="P943" s="233" t="s">
        <v>57</v>
      </c>
      <c r="Q943" s="233" t="s">
        <v>148</v>
      </c>
      <c r="R943" s="233">
        <v>2</v>
      </c>
      <c r="S943" s="233">
        <v>480</v>
      </c>
      <c r="T943" s="235">
        <v>6.94</v>
      </c>
      <c r="U943" s="233">
        <v>28</v>
      </c>
    </row>
    <row r="944" spans="1:21" s="286" customFormat="1" ht="33" thickTop="1" thickBot="1">
      <c r="A944" s="437"/>
      <c r="B944" s="215" t="s">
        <v>873</v>
      </c>
      <c r="C944" s="257" t="s">
        <v>874</v>
      </c>
      <c r="D944" s="217"/>
      <c r="E944" s="218" t="s">
        <v>39</v>
      </c>
      <c r="F944" s="75">
        <v>32400</v>
      </c>
      <c r="G944" s="81">
        <f t="shared" si="73"/>
        <v>22680</v>
      </c>
      <c r="H944" s="147"/>
      <c r="I944" s="82"/>
      <c r="J944" s="83">
        <f t="shared" si="74"/>
        <v>0</v>
      </c>
      <c r="K944" s="147"/>
      <c r="L944" s="217" t="s">
        <v>7</v>
      </c>
      <c r="M944" s="217" t="s">
        <v>855</v>
      </c>
      <c r="N944" s="217">
        <v>300</v>
      </c>
      <c r="O944" s="217" t="s">
        <v>856</v>
      </c>
      <c r="P944" s="217" t="s">
        <v>57</v>
      </c>
      <c r="Q944" s="217" t="s">
        <v>148</v>
      </c>
      <c r="R944" s="217">
        <v>2</v>
      </c>
      <c r="S944" s="217">
        <v>480</v>
      </c>
      <c r="T944" s="236">
        <v>7.58</v>
      </c>
      <c r="U944" s="217">
        <v>28</v>
      </c>
    </row>
    <row r="945" spans="1:21" s="286" customFormat="1" ht="26.25" thickTop="1">
      <c r="A945" s="437"/>
      <c r="B945" s="221" t="s">
        <v>869</v>
      </c>
      <c r="C945" s="222" t="s">
        <v>870</v>
      </c>
      <c r="D945" s="223" t="s">
        <v>859</v>
      </c>
      <c r="E945" s="224" t="s">
        <v>39</v>
      </c>
      <c r="F945" s="20">
        <v>18720</v>
      </c>
      <c r="G945" s="120">
        <f t="shared" si="73"/>
        <v>13104</v>
      </c>
      <c r="H945" s="147"/>
      <c r="I945" s="121"/>
      <c r="J945" s="122">
        <f t="shared" si="74"/>
        <v>0</v>
      </c>
      <c r="K945" s="147"/>
      <c r="L945" s="223" t="s">
        <v>7</v>
      </c>
      <c r="M945" s="223" t="s">
        <v>855</v>
      </c>
      <c r="N945" s="223">
        <v>300</v>
      </c>
      <c r="O945" s="223" t="s">
        <v>856</v>
      </c>
      <c r="P945" s="223" t="s">
        <v>57</v>
      </c>
      <c r="Q945" s="223" t="s">
        <v>148</v>
      </c>
      <c r="R945" s="223">
        <v>2</v>
      </c>
      <c r="S945" s="223">
        <v>480</v>
      </c>
      <c r="T945" s="225">
        <v>7.58</v>
      </c>
      <c r="U945" s="223">
        <v>28</v>
      </c>
    </row>
    <row r="946" spans="1:21" s="286" customFormat="1" ht="26.25" thickBot="1">
      <c r="A946" s="437"/>
      <c r="B946" s="231" t="s">
        <v>161</v>
      </c>
      <c r="C946" s="232" t="s">
        <v>162</v>
      </c>
      <c r="D946" s="233" t="s">
        <v>862</v>
      </c>
      <c r="E946" s="234" t="s">
        <v>46</v>
      </c>
      <c r="F946" s="15">
        <v>6840</v>
      </c>
      <c r="G946" s="131">
        <f t="shared" si="73"/>
        <v>4788</v>
      </c>
      <c r="H946" s="147"/>
      <c r="I946" s="126"/>
      <c r="J946" s="127">
        <f t="shared" si="74"/>
        <v>0</v>
      </c>
      <c r="K946" s="147"/>
      <c r="L946" s="233" t="s">
        <v>7</v>
      </c>
      <c r="M946" s="233" t="s">
        <v>855</v>
      </c>
      <c r="N946" s="233">
        <v>300</v>
      </c>
      <c r="O946" s="233" t="s">
        <v>856</v>
      </c>
      <c r="P946" s="233" t="s">
        <v>57</v>
      </c>
      <c r="Q946" s="233" t="s">
        <v>148</v>
      </c>
      <c r="R946" s="233">
        <v>2</v>
      </c>
      <c r="S946" s="233">
        <v>480</v>
      </c>
      <c r="T946" s="235">
        <v>7.58</v>
      </c>
      <c r="U946" s="233">
        <v>28</v>
      </c>
    </row>
    <row r="947" spans="1:21" s="286" customFormat="1" ht="33" thickTop="1" thickBot="1">
      <c r="A947" s="437"/>
      <c r="B947" s="215" t="s">
        <v>875</v>
      </c>
      <c r="C947" s="257" t="s">
        <v>876</v>
      </c>
      <c r="D947" s="217"/>
      <c r="E947" s="218" t="s">
        <v>39</v>
      </c>
      <c r="F947" s="75">
        <v>35520</v>
      </c>
      <c r="G947" s="81">
        <f t="shared" si="73"/>
        <v>24864</v>
      </c>
      <c r="H947" s="147"/>
      <c r="I947" s="82"/>
      <c r="J947" s="83">
        <f t="shared" si="74"/>
        <v>0</v>
      </c>
      <c r="K947" s="147"/>
      <c r="L947" s="217" t="s">
        <v>7</v>
      </c>
      <c r="M947" s="217" t="s">
        <v>855</v>
      </c>
      <c r="N947" s="217">
        <v>400</v>
      </c>
      <c r="O947" s="217" t="s">
        <v>856</v>
      </c>
      <c r="P947" s="217" t="s">
        <v>57</v>
      </c>
      <c r="Q947" s="217" t="s">
        <v>148</v>
      </c>
      <c r="R947" s="217">
        <v>2</v>
      </c>
      <c r="S947" s="217">
        <v>480</v>
      </c>
      <c r="T947" s="236">
        <v>8.3559999999999999</v>
      </c>
      <c r="U947" s="217">
        <v>28</v>
      </c>
    </row>
    <row r="948" spans="1:21" s="286" customFormat="1" ht="26.25" thickTop="1">
      <c r="A948" s="437"/>
      <c r="B948" s="221" t="s">
        <v>869</v>
      </c>
      <c r="C948" s="222" t="s">
        <v>870</v>
      </c>
      <c r="D948" s="223" t="s">
        <v>859</v>
      </c>
      <c r="E948" s="224" t="s">
        <v>39</v>
      </c>
      <c r="F948" s="20">
        <v>18720</v>
      </c>
      <c r="G948" s="120">
        <f t="shared" si="73"/>
        <v>13104</v>
      </c>
      <c r="H948" s="147"/>
      <c r="I948" s="121"/>
      <c r="J948" s="122">
        <f t="shared" si="74"/>
        <v>0</v>
      </c>
      <c r="K948" s="147"/>
      <c r="L948" s="223" t="s">
        <v>7</v>
      </c>
      <c r="M948" s="223" t="s">
        <v>855</v>
      </c>
      <c r="N948" s="223">
        <v>400</v>
      </c>
      <c r="O948" s="223" t="s">
        <v>856</v>
      </c>
      <c r="P948" s="223" t="s">
        <v>57</v>
      </c>
      <c r="Q948" s="223" t="s">
        <v>148</v>
      </c>
      <c r="R948" s="223">
        <v>2</v>
      </c>
      <c r="S948" s="223">
        <v>480</v>
      </c>
      <c r="T948" s="225">
        <v>8.3559999999999999</v>
      </c>
      <c r="U948" s="223">
        <v>28</v>
      </c>
    </row>
    <row r="949" spans="1:21" s="286" customFormat="1" ht="26.25" thickBot="1">
      <c r="A949" s="440"/>
      <c r="B949" s="231" t="s">
        <v>167</v>
      </c>
      <c r="C949" s="232" t="s">
        <v>168</v>
      </c>
      <c r="D949" s="233" t="s">
        <v>862</v>
      </c>
      <c r="E949" s="234" t="s">
        <v>46</v>
      </c>
      <c r="F949" s="15">
        <v>8400</v>
      </c>
      <c r="G949" s="131">
        <f t="shared" si="73"/>
        <v>5880</v>
      </c>
      <c r="H949" s="147"/>
      <c r="I949" s="126"/>
      <c r="J949" s="127">
        <f t="shared" si="74"/>
        <v>0</v>
      </c>
      <c r="K949" s="147"/>
      <c r="L949" s="233" t="s">
        <v>7</v>
      </c>
      <c r="M949" s="233" t="s">
        <v>855</v>
      </c>
      <c r="N949" s="233">
        <v>400</v>
      </c>
      <c r="O949" s="233" t="s">
        <v>856</v>
      </c>
      <c r="P949" s="233" t="s">
        <v>57</v>
      </c>
      <c r="Q949" s="233" t="s">
        <v>148</v>
      </c>
      <c r="R949" s="233">
        <v>2</v>
      </c>
      <c r="S949" s="233">
        <v>480</v>
      </c>
      <c r="T949" s="235">
        <v>8.3559999999999999</v>
      </c>
      <c r="U949" s="233">
        <v>28</v>
      </c>
    </row>
    <row r="950" spans="1:21" s="286" customFormat="1" ht="33" thickTop="1" thickBot="1">
      <c r="A950" s="436"/>
      <c r="B950" s="215" t="s">
        <v>877</v>
      </c>
      <c r="C950" s="257" t="s">
        <v>878</v>
      </c>
      <c r="D950" s="217"/>
      <c r="E950" s="218" t="s">
        <v>39</v>
      </c>
      <c r="F950" s="75">
        <v>27720</v>
      </c>
      <c r="G950" s="81">
        <f t="shared" si="73"/>
        <v>19404</v>
      </c>
      <c r="H950" s="147"/>
      <c r="I950" s="82"/>
      <c r="J950" s="83">
        <f t="shared" si="74"/>
        <v>0</v>
      </c>
      <c r="K950" s="147"/>
      <c r="L950" s="217" t="s">
        <v>7</v>
      </c>
      <c r="M950" s="217" t="s">
        <v>855</v>
      </c>
      <c r="N950" s="217">
        <v>200</v>
      </c>
      <c r="O950" s="217" t="s">
        <v>856</v>
      </c>
      <c r="P950" s="217" t="s">
        <v>197</v>
      </c>
      <c r="Q950" s="217" t="s">
        <v>97</v>
      </c>
      <c r="R950" s="217">
        <v>2</v>
      </c>
      <c r="S950" s="217">
        <v>480</v>
      </c>
      <c r="T950" s="236">
        <v>7.0600000000000005</v>
      </c>
      <c r="U950" s="217">
        <v>28</v>
      </c>
    </row>
    <row r="951" spans="1:21" s="286" customFormat="1" ht="26.25" thickTop="1">
      <c r="A951" s="437"/>
      <c r="B951" s="221" t="s">
        <v>857</v>
      </c>
      <c r="C951" s="222" t="s">
        <v>858</v>
      </c>
      <c r="D951" s="223" t="s">
        <v>859</v>
      </c>
      <c r="E951" s="224" t="s">
        <v>39</v>
      </c>
      <c r="F951" s="20">
        <v>17160</v>
      </c>
      <c r="G951" s="120">
        <f t="shared" si="73"/>
        <v>12012</v>
      </c>
      <c r="H951" s="147"/>
      <c r="I951" s="121"/>
      <c r="J951" s="122">
        <f t="shared" si="74"/>
        <v>0</v>
      </c>
      <c r="K951" s="147"/>
      <c r="L951" s="223" t="s">
        <v>7</v>
      </c>
      <c r="M951" s="223" t="s">
        <v>855</v>
      </c>
      <c r="N951" s="223">
        <v>200</v>
      </c>
      <c r="O951" s="223" t="s">
        <v>856</v>
      </c>
      <c r="P951" s="223" t="s">
        <v>197</v>
      </c>
      <c r="Q951" s="223" t="s">
        <v>97</v>
      </c>
      <c r="R951" s="223">
        <v>2</v>
      </c>
      <c r="S951" s="223">
        <v>480</v>
      </c>
      <c r="T951" s="225">
        <v>7.0600000000000005</v>
      </c>
      <c r="U951" s="223">
        <v>28</v>
      </c>
    </row>
    <row r="952" spans="1:21" s="286" customFormat="1" ht="26.25" thickBot="1">
      <c r="A952" s="437"/>
      <c r="B952" s="231" t="s">
        <v>879</v>
      </c>
      <c r="C952" s="232" t="s">
        <v>880</v>
      </c>
      <c r="D952" s="233" t="s">
        <v>862</v>
      </c>
      <c r="E952" s="234" t="s">
        <v>46</v>
      </c>
      <c r="F952" s="15">
        <v>5280</v>
      </c>
      <c r="G952" s="131">
        <f t="shared" si="73"/>
        <v>3696</v>
      </c>
      <c r="H952" s="147"/>
      <c r="I952" s="126"/>
      <c r="J952" s="127">
        <f t="shared" si="74"/>
        <v>0</v>
      </c>
      <c r="K952" s="147"/>
      <c r="L952" s="233" t="s">
        <v>7</v>
      </c>
      <c r="M952" s="233" t="s">
        <v>855</v>
      </c>
      <c r="N952" s="233">
        <v>200</v>
      </c>
      <c r="O952" s="233" t="s">
        <v>856</v>
      </c>
      <c r="P952" s="233" t="s">
        <v>197</v>
      </c>
      <c r="Q952" s="233" t="s">
        <v>97</v>
      </c>
      <c r="R952" s="233">
        <v>2</v>
      </c>
      <c r="S952" s="233">
        <v>480</v>
      </c>
      <c r="T952" s="235">
        <v>7.0600000000000005</v>
      </c>
      <c r="U952" s="233">
        <v>28</v>
      </c>
    </row>
    <row r="953" spans="1:21" s="286" customFormat="1" ht="33" thickTop="1" thickBot="1">
      <c r="A953" s="437"/>
      <c r="B953" s="215" t="s">
        <v>881</v>
      </c>
      <c r="C953" s="257" t="s">
        <v>882</v>
      </c>
      <c r="D953" s="217"/>
      <c r="E953" s="218" t="s">
        <v>39</v>
      </c>
      <c r="F953" s="75">
        <v>27000</v>
      </c>
      <c r="G953" s="81">
        <f t="shared" si="73"/>
        <v>18900</v>
      </c>
      <c r="H953" s="147"/>
      <c r="I953" s="82"/>
      <c r="J953" s="83">
        <f t="shared" si="74"/>
        <v>0</v>
      </c>
      <c r="K953" s="147"/>
      <c r="L953" s="217" t="s">
        <v>7</v>
      </c>
      <c r="M953" s="217" t="s">
        <v>855</v>
      </c>
      <c r="N953" s="217">
        <v>300</v>
      </c>
      <c r="O953" s="217" t="s">
        <v>856</v>
      </c>
      <c r="P953" s="217" t="s">
        <v>197</v>
      </c>
      <c r="Q953" s="217" t="s">
        <v>97</v>
      </c>
      <c r="R953" s="217">
        <v>2</v>
      </c>
      <c r="S953" s="217">
        <v>480</v>
      </c>
      <c r="T953" s="236">
        <v>8.02</v>
      </c>
      <c r="U953" s="217">
        <v>28</v>
      </c>
    </row>
    <row r="954" spans="1:21" s="286" customFormat="1" ht="26.25" thickTop="1">
      <c r="A954" s="437"/>
      <c r="B954" s="221" t="s">
        <v>857</v>
      </c>
      <c r="C954" s="222" t="s">
        <v>858</v>
      </c>
      <c r="D954" s="223" t="s">
        <v>859</v>
      </c>
      <c r="E954" s="224" t="s">
        <v>39</v>
      </c>
      <c r="F954" s="20">
        <v>17160</v>
      </c>
      <c r="G954" s="120">
        <f t="shared" si="73"/>
        <v>12012</v>
      </c>
      <c r="H954" s="147"/>
      <c r="I954" s="121"/>
      <c r="J954" s="122">
        <f t="shared" si="74"/>
        <v>0</v>
      </c>
      <c r="K954" s="147"/>
      <c r="L954" s="223" t="s">
        <v>7</v>
      </c>
      <c r="M954" s="223" t="s">
        <v>855</v>
      </c>
      <c r="N954" s="223">
        <v>300</v>
      </c>
      <c r="O954" s="223" t="s">
        <v>856</v>
      </c>
      <c r="P954" s="223" t="s">
        <v>197</v>
      </c>
      <c r="Q954" s="223" t="s">
        <v>97</v>
      </c>
      <c r="R954" s="223">
        <v>2</v>
      </c>
      <c r="S954" s="223">
        <v>480</v>
      </c>
      <c r="T954" s="225">
        <v>8.02</v>
      </c>
      <c r="U954" s="223">
        <v>28</v>
      </c>
    </row>
    <row r="955" spans="1:21" s="286" customFormat="1" ht="26.25" thickBot="1">
      <c r="A955" s="437"/>
      <c r="B955" s="231" t="s">
        <v>202</v>
      </c>
      <c r="C955" s="232" t="s">
        <v>203</v>
      </c>
      <c r="D955" s="233" t="s">
        <v>862</v>
      </c>
      <c r="E955" s="234" t="s">
        <v>46</v>
      </c>
      <c r="F955" s="15">
        <v>4920</v>
      </c>
      <c r="G955" s="131">
        <f t="shared" si="73"/>
        <v>3444</v>
      </c>
      <c r="H955" s="147"/>
      <c r="I955" s="126"/>
      <c r="J955" s="127">
        <f t="shared" si="74"/>
        <v>0</v>
      </c>
      <c r="K955" s="147"/>
      <c r="L955" s="233" t="s">
        <v>7</v>
      </c>
      <c r="M955" s="233" t="s">
        <v>855</v>
      </c>
      <c r="N955" s="233">
        <v>300</v>
      </c>
      <c r="O955" s="233" t="s">
        <v>856</v>
      </c>
      <c r="P955" s="233" t="s">
        <v>197</v>
      </c>
      <c r="Q955" s="233" t="s">
        <v>97</v>
      </c>
      <c r="R955" s="233">
        <v>2</v>
      </c>
      <c r="S955" s="233">
        <v>480</v>
      </c>
      <c r="T955" s="235">
        <v>8.02</v>
      </c>
      <c r="U955" s="233">
        <v>28</v>
      </c>
    </row>
    <row r="956" spans="1:21" s="286" customFormat="1" ht="33" thickTop="1" thickBot="1">
      <c r="A956" s="437"/>
      <c r="B956" s="215" t="s">
        <v>883</v>
      </c>
      <c r="C956" s="257" t="s">
        <v>884</v>
      </c>
      <c r="D956" s="217"/>
      <c r="E956" s="218" t="s">
        <v>39</v>
      </c>
      <c r="F956" s="75">
        <v>29160</v>
      </c>
      <c r="G956" s="81">
        <f t="shared" si="73"/>
        <v>20412</v>
      </c>
      <c r="H956" s="147"/>
      <c r="I956" s="82"/>
      <c r="J956" s="83">
        <f t="shared" si="74"/>
        <v>0</v>
      </c>
      <c r="K956" s="147"/>
      <c r="L956" s="217" t="s">
        <v>7</v>
      </c>
      <c r="M956" s="217" t="s">
        <v>855</v>
      </c>
      <c r="N956" s="217">
        <v>400</v>
      </c>
      <c r="O956" s="217" t="s">
        <v>856</v>
      </c>
      <c r="P956" s="217" t="s">
        <v>197</v>
      </c>
      <c r="Q956" s="217" t="s">
        <v>97</v>
      </c>
      <c r="R956" s="217">
        <v>2</v>
      </c>
      <c r="S956" s="217">
        <v>480</v>
      </c>
      <c r="T956" s="236">
        <v>8.9499999999999993</v>
      </c>
      <c r="U956" s="217">
        <v>28</v>
      </c>
    </row>
    <row r="957" spans="1:21" s="286" customFormat="1" ht="26.25" thickTop="1">
      <c r="A957" s="437"/>
      <c r="B957" s="221" t="s">
        <v>857</v>
      </c>
      <c r="C957" s="222" t="s">
        <v>858</v>
      </c>
      <c r="D957" s="223" t="s">
        <v>859</v>
      </c>
      <c r="E957" s="224" t="s">
        <v>39</v>
      </c>
      <c r="F957" s="20">
        <v>17160</v>
      </c>
      <c r="G957" s="120">
        <f t="shared" si="73"/>
        <v>12012</v>
      </c>
      <c r="H957" s="147"/>
      <c r="I957" s="121"/>
      <c r="J957" s="122">
        <f t="shared" si="74"/>
        <v>0</v>
      </c>
      <c r="K957" s="147"/>
      <c r="L957" s="223" t="s">
        <v>7</v>
      </c>
      <c r="M957" s="223" t="s">
        <v>855</v>
      </c>
      <c r="N957" s="223">
        <v>400</v>
      </c>
      <c r="O957" s="223" t="s">
        <v>856</v>
      </c>
      <c r="P957" s="223" t="s">
        <v>197</v>
      </c>
      <c r="Q957" s="223" t="s">
        <v>97</v>
      </c>
      <c r="R957" s="223">
        <v>2</v>
      </c>
      <c r="S957" s="223">
        <v>480</v>
      </c>
      <c r="T957" s="225">
        <v>8.9499999999999993</v>
      </c>
      <c r="U957" s="223">
        <v>28</v>
      </c>
    </row>
    <row r="958" spans="1:21" s="286" customFormat="1" ht="26.25" thickBot="1">
      <c r="A958" s="438"/>
      <c r="B958" s="231" t="s">
        <v>206</v>
      </c>
      <c r="C958" s="232" t="s">
        <v>207</v>
      </c>
      <c r="D958" s="233" t="s">
        <v>862</v>
      </c>
      <c r="E958" s="229" t="s">
        <v>46</v>
      </c>
      <c r="F958" s="14">
        <v>6000</v>
      </c>
      <c r="G958" s="131">
        <f t="shared" si="73"/>
        <v>4200</v>
      </c>
      <c r="H958" s="147"/>
      <c r="I958" s="126"/>
      <c r="J958" s="127">
        <f t="shared" si="74"/>
        <v>0</v>
      </c>
      <c r="K958" s="147"/>
      <c r="L958" s="233" t="s">
        <v>7</v>
      </c>
      <c r="M958" s="233" t="s">
        <v>855</v>
      </c>
      <c r="N958" s="233">
        <v>400</v>
      </c>
      <c r="O958" s="233" t="s">
        <v>856</v>
      </c>
      <c r="P958" s="233" t="s">
        <v>197</v>
      </c>
      <c r="Q958" s="233" t="s">
        <v>97</v>
      </c>
      <c r="R958" s="233">
        <v>2</v>
      </c>
      <c r="S958" s="233">
        <v>480</v>
      </c>
      <c r="T958" s="235">
        <v>8.9499999999999993</v>
      </c>
      <c r="U958" s="233">
        <v>28</v>
      </c>
    </row>
    <row r="959" spans="1:21" s="286" customFormat="1" ht="35.450000000000003" customHeight="1" thickTop="1" thickBot="1">
      <c r="A959" s="439"/>
      <c r="B959" s="251" t="s">
        <v>885</v>
      </c>
      <c r="C959" s="252" t="s">
        <v>886</v>
      </c>
      <c r="D959" s="253"/>
      <c r="E959" s="254" t="s">
        <v>39</v>
      </c>
      <c r="F959" s="54">
        <v>2400</v>
      </c>
      <c r="G959" s="87">
        <f t="shared" si="73"/>
        <v>1680</v>
      </c>
      <c r="H959" s="147"/>
      <c r="I959" s="88"/>
      <c r="J959" s="89">
        <f t="shared" si="74"/>
        <v>0</v>
      </c>
      <c r="K959" s="147"/>
      <c r="L959" s="255" t="s">
        <v>7</v>
      </c>
      <c r="M959" s="255" t="s">
        <v>855</v>
      </c>
      <c r="N959" s="255">
        <v>300</v>
      </c>
      <c r="O959" s="255" t="s">
        <v>71</v>
      </c>
      <c r="P959" s="255" t="s">
        <v>57</v>
      </c>
      <c r="Q959" s="255" t="s">
        <v>71</v>
      </c>
      <c r="R959" s="255" t="s">
        <v>71</v>
      </c>
      <c r="S959" s="255" t="s">
        <v>71</v>
      </c>
      <c r="T959" s="256">
        <v>0.25</v>
      </c>
      <c r="U959" s="255" t="s">
        <v>71</v>
      </c>
    </row>
    <row r="960" spans="1:21" s="286" customFormat="1" ht="35.450000000000003" customHeight="1" thickTop="1" thickBot="1">
      <c r="A960" s="438"/>
      <c r="B960" s="251" t="s">
        <v>887</v>
      </c>
      <c r="C960" s="252" t="s">
        <v>888</v>
      </c>
      <c r="D960" s="253"/>
      <c r="E960" s="254" t="s">
        <v>39</v>
      </c>
      <c r="F960" s="54">
        <v>2520</v>
      </c>
      <c r="G960" s="87">
        <f t="shared" si="73"/>
        <v>1764</v>
      </c>
      <c r="H960" s="147"/>
      <c r="I960" s="88"/>
      <c r="J960" s="89">
        <f t="shared" si="74"/>
        <v>0</v>
      </c>
      <c r="K960" s="147"/>
      <c r="L960" s="255" t="s">
        <v>7</v>
      </c>
      <c r="M960" s="255" t="s">
        <v>855</v>
      </c>
      <c r="N960" s="255">
        <v>400</v>
      </c>
      <c r="O960" s="255" t="s">
        <v>71</v>
      </c>
      <c r="P960" s="255" t="s">
        <v>57</v>
      </c>
      <c r="Q960" s="255" t="s">
        <v>71</v>
      </c>
      <c r="R960" s="255" t="s">
        <v>71</v>
      </c>
      <c r="S960" s="255" t="s">
        <v>71</v>
      </c>
      <c r="T960" s="256">
        <v>0.33</v>
      </c>
      <c r="U960" s="255" t="s">
        <v>71</v>
      </c>
    </row>
    <row r="961" spans="1:21" s="286" customFormat="1" ht="35.450000000000003" customHeight="1" thickTop="1" thickBot="1">
      <c r="A961" s="439"/>
      <c r="B961" s="251" t="s">
        <v>889</v>
      </c>
      <c r="C961" s="252" t="s">
        <v>890</v>
      </c>
      <c r="D961" s="253"/>
      <c r="E961" s="254" t="s">
        <v>39</v>
      </c>
      <c r="F961" s="54">
        <v>2400</v>
      </c>
      <c r="G961" s="87">
        <f t="shared" si="73"/>
        <v>1680</v>
      </c>
      <c r="H961" s="147"/>
      <c r="I961" s="88"/>
      <c r="J961" s="89">
        <f t="shared" si="74"/>
        <v>0</v>
      </c>
      <c r="K961" s="147"/>
      <c r="L961" s="255" t="s">
        <v>7</v>
      </c>
      <c r="M961" s="255" t="s">
        <v>855</v>
      </c>
      <c r="N961" s="255">
        <v>300</v>
      </c>
      <c r="O961" s="255" t="s">
        <v>71</v>
      </c>
      <c r="P961" s="255" t="s">
        <v>197</v>
      </c>
      <c r="Q961" s="255" t="s">
        <v>71</v>
      </c>
      <c r="R961" s="255" t="s">
        <v>71</v>
      </c>
      <c r="S961" s="255" t="s">
        <v>71</v>
      </c>
      <c r="T961" s="256">
        <v>0.25</v>
      </c>
      <c r="U961" s="255" t="s">
        <v>71</v>
      </c>
    </row>
    <row r="962" spans="1:21" s="286" customFormat="1" ht="35.450000000000003" customHeight="1" thickTop="1" thickBot="1">
      <c r="A962" s="438"/>
      <c r="B962" s="287" t="s">
        <v>891</v>
      </c>
      <c r="C962" s="288" t="s">
        <v>892</v>
      </c>
      <c r="D962" s="289"/>
      <c r="E962" s="290" t="s">
        <v>39</v>
      </c>
      <c r="F962" s="57">
        <v>2520</v>
      </c>
      <c r="G962" s="95">
        <f t="shared" si="73"/>
        <v>1764</v>
      </c>
      <c r="H962" s="147"/>
      <c r="I962" s="96"/>
      <c r="J962" s="97">
        <f t="shared" si="74"/>
        <v>0</v>
      </c>
      <c r="K962" s="147"/>
      <c r="L962" s="284" t="s">
        <v>7</v>
      </c>
      <c r="M962" s="284" t="s">
        <v>855</v>
      </c>
      <c r="N962" s="284">
        <v>400</v>
      </c>
      <c r="O962" s="284" t="s">
        <v>71</v>
      </c>
      <c r="P962" s="284" t="s">
        <v>197</v>
      </c>
      <c r="Q962" s="284" t="s">
        <v>71</v>
      </c>
      <c r="R962" s="284" t="s">
        <v>71</v>
      </c>
      <c r="S962" s="284" t="s">
        <v>71</v>
      </c>
      <c r="T962" s="285">
        <v>0.33</v>
      </c>
      <c r="U962" s="284" t="s">
        <v>71</v>
      </c>
    </row>
    <row r="963" spans="1:21" s="286" customFormat="1" ht="21" thickTop="1" thickBot="1">
      <c r="A963" s="208"/>
      <c r="B963" s="208"/>
      <c r="C963" s="210" t="s">
        <v>893</v>
      </c>
      <c r="D963" s="210"/>
      <c r="E963" s="211"/>
      <c r="F963" s="70"/>
      <c r="G963" s="71"/>
      <c r="H963" s="147"/>
      <c r="I963" s="65"/>
      <c r="J963" s="72"/>
      <c r="K963" s="147"/>
      <c r="L963" s="213"/>
      <c r="M963" s="213"/>
      <c r="N963" s="213"/>
      <c r="O963" s="213"/>
      <c r="P963" s="213"/>
      <c r="Q963" s="213"/>
      <c r="R963" s="213"/>
      <c r="S963" s="213"/>
      <c r="T963" s="214"/>
      <c r="U963" s="213"/>
    </row>
    <row r="964" spans="1:21" s="286" customFormat="1" ht="51" customHeight="1" thickTop="1" thickBot="1">
      <c r="A964" s="436"/>
      <c r="B964" s="215" t="s">
        <v>894</v>
      </c>
      <c r="C964" s="257" t="s">
        <v>895</v>
      </c>
      <c r="D964" s="217"/>
      <c r="E964" s="218" t="s">
        <v>39</v>
      </c>
      <c r="F964" s="75">
        <v>37440</v>
      </c>
      <c r="G964" s="81">
        <f t="shared" ref="G964:G999" si="75">F964-F964*$G$4</f>
        <v>26208</v>
      </c>
      <c r="H964" s="147"/>
      <c r="I964" s="82"/>
      <c r="J964" s="83">
        <f t="shared" ref="J964:J999" si="76">IF(I964*G964&gt;0,I964*G964,0)</f>
        <v>0</v>
      </c>
      <c r="K964" s="147"/>
      <c r="L964" s="217" t="s">
        <v>7</v>
      </c>
      <c r="M964" s="217" t="s">
        <v>896</v>
      </c>
      <c r="N964" s="217">
        <v>300</v>
      </c>
      <c r="O964" s="217" t="s">
        <v>856</v>
      </c>
      <c r="P964" s="217" t="s">
        <v>42</v>
      </c>
      <c r="Q964" s="217" t="s">
        <v>97</v>
      </c>
      <c r="R964" s="217">
        <v>3</v>
      </c>
      <c r="S964" s="217">
        <v>480</v>
      </c>
      <c r="T964" s="236">
        <v>9.3859999999999992</v>
      </c>
      <c r="U964" s="217">
        <v>28</v>
      </c>
    </row>
    <row r="965" spans="1:21" s="286" customFormat="1" ht="26.25" thickTop="1">
      <c r="A965" s="437"/>
      <c r="B965" s="221" t="s">
        <v>857</v>
      </c>
      <c r="C965" s="222" t="s">
        <v>858</v>
      </c>
      <c r="D965" s="223" t="s">
        <v>859</v>
      </c>
      <c r="E965" s="224" t="s">
        <v>39</v>
      </c>
      <c r="F965" s="20">
        <v>17160</v>
      </c>
      <c r="G965" s="120">
        <f t="shared" si="75"/>
        <v>12012</v>
      </c>
      <c r="H965" s="147"/>
      <c r="I965" s="121"/>
      <c r="J965" s="122">
        <f t="shared" si="76"/>
        <v>0</v>
      </c>
      <c r="K965" s="147"/>
      <c r="L965" s="223" t="s">
        <v>7</v>
      </c>
      <c r="M965" s="223" t="s">
        <v>896</v>
      </c>
      <c r="N965" s="223">
        <v>300</v>
      </c>
      <c r="O965" s="223" t="s">
        <v>856</v>
      </c>
      <c r="P965" s="223" t="s">
        <v>42</v>
      </c>
      <c r="Q965" s="223" t="s">
        <v>97</v>
      </c>
      <c r="R965" s="223">
        <v>3</v>
      </c>
      <c r="S965" s="223">
        <v>480</v>
      </c>
      <c r="T965" s="225">
        <v>9.3859999999999992</v>
      </c>
      <c r="U965" s="223">
        <v>28</v>
      </c>
    </row>
    <row r="966" spans="1:21" s="286" customFormat="1" ht="25.5">
      <c r="A966" s="437"/>
      <c r="B966" s="226" t="s">
        <v>110</v>
      </c>
      <c r="C966" s="227" t="s">
        <v>111</v>
      </c>
      <c r="D966" s="228" t="s">
        <v>859</v>
      </c>
      <c r="E966" s="229" t="s">
        <v>46</v>
      </c>
      <c r="F966" s="14">
        <v>7560</v>
      </c>
      <c r="G966" s="128">
        <f t="shared" si="75"/>
        <v>5292</v>
      </c>
      <c r="H966" s="147"/>
      <c r="I966" s="123"/>
      <c r="J966" s="124">
        <f t="shared" si="76"/>
        <v>0</v>
      </c>
      <c r="K966" s="147"/>
      <c r="L966" s="228" t="s">
        <v>7</v>
      </c>
      <c r="M966" s="228" t="s">
        <v>896</v>
      </c>
      <c r="N966" s="228">
        <v>300</v>
      </c>
      <c r="O966" s="228" t="s">
        <v>856</v>
      </c>
      <c r="P966" s="228" t="s">
        <v>42</v>
      </c>
      <c r="Q966" s="228" t="s">
        <v>97</v>
      </c>
      <c r="R966" s="228">
        <v>3</v>
      </c>
      <c r="S966" s="228">
        <v>480</v>
      </c>
      <c r="T966" s="230">
        <v>9.3859999999999992</v>
      </c>
      <c r="U966" s="228">
        <v>28</v>
      </c>
    </row>
    <row r="967" spans="1:21" s="286" customFormat="1" ht="26.25" thickBot="1">
      <c r="A967" s="440"/>
      <c r="B967" s="231" t="s">
        <v>897</v>
      </c>
      <c r="C967" s="232" t="s">
        <v>898</v>
      </c>
      <c r="D967" s="233" t="s">
        <v>859</v>
      </c>
      <c r="E967" s="234" t="s">
        <v>39</v>
      </c>
      <c r="F967" s="15">
        <v>12720</v>
      </c>
      <c r="G967" s="131">
        <f t="shared" si="75"/>
        <v>8904</v>
      </c>
      <c r="H967" s="147"/>
      <c r="I967" s="126"/>
      <c r="J967" s="127">
        <f t="shared" si="76"/>
        <v>0</v>
      </c>
      <c r="K967" s="147"/>
      <c r="L967" s="233" t="s">
        <v>7</v>
      </c>
      <c r="M967" s="233" t="s">
        <v>896</v>
      </c>
      <c r="N967" s="233">
        <v>300</v>
      </c>
      <c r="O967" s="233" t="s">
        <v>856</v>
      </c>
      <c r="P967" s="233" t="s">
        <v>42</v>
      </c>
      <c r="Q967" s="233" t="s">
        <v>97</v>
      </c>
      <c r="R967" s="233">
        <v>3</v>
      </c>
      <c r="S967" s="233">
        <v>480</v>
      </c>
      <c r="T967" s="235">
        <v>9.3859999999999992</v>
      </c>
      <c r="U967" s="233">
        <v>28</v>
      </c>
    </row>
    <row r="968" spans="1:21" s="286" customFormat="1" ht="54.75" customHeight="1" thickTop="1" thickBot="1">
      <c r="A968" s="436"/>
      <c r="B968" s="215" t="s">
        <v>899</v>
      </c>
      <c r="C968" s="257" t="s">
        <v>900</v>
      </c>
      <c r="D968" s="217"/>
      <c r="E968" s="218" t="s">
        <v>39</v>
      </c>
      <c r="F968" s="75">
        <v>36120</v>
      </c>
      <c r="G968" s="81">
        <f t="shared" si="75"/>
        <v>25284</v>
      </c>
      <c r="H968" s="147"/>
      <c r="I968" s="82"/>
      <c r="J968" s="83">
        <f t="shared" si="76"/>
        <v>0</v>
      </c>
      <c r="K968" s="147"/>
      <c r="L968" s="217" t="s">
        <v>7</v>
      </c>
      <c r="M968" s="217" t="s">
        <v>896</v>
      </c>
      <c r="N968" s="217">
        <v>300</v>
      </c>
      <c r="O968" s="217" t="s">
        <v>856</v>
      </c>
      <c r="P968" s="217" t="s">
        <v>42</v>
      </c>
      <c r="Q968" s="217" t="s">
        <v>97</v>
      </c>
      <c r="R968" s="217">
        <v>3</v>
      </c>
      <c r="S968" s="217">
        <v>480</v>
      </c>
      <c r="T968" s="236">
        <v>8.9169999999999998</v>
      </c>
      <c r="U968" s="217">
        <v>28</v>
      </c>
    </row>
    <row r="969" spans="1:21" s="286" customFormat="1" ht="26.25" thickTop="1">
      <c r="A969" s="437"/>
      <c r="B969" s="221" t="s">
        <v>857</v>
      </c>
      <c r="C969" s="222" t="s">
        <v>858</v>
      </c>
      <c r="D969" s="223" t="s">
        <v>859</v>
      </c>
      <c r="E969" s="224" t="s">
        <v>39</v>
      </c>
      <c r="F969" s="20">
        <v>17160</v>
      </c>
      <c r="G969" s="120">
        <f t="shared" si="75"/>
        <v>12012</v>
      </c>
      <c r="H969" s="147"/>
      <c r="I969" s="121"/>
      <c r="J969" s="122">
        <f t="shared" si="76"/>
        <v>0</v>
      </c>
      <c r="K969" s="147"/>
      <c r="L969" s="223" t="s">
        <v>7</v>
      </c>
      <c r="M969" s="223" t="s">
        <v>896</v>
      </c>
      <c r="N969" s="223">
        <v>300</v>
      </c>
      <c r="O969" s="223" t="s">
        <v>856</v>
      </c>
      <c r="P969" s="223" t="s">
        <v>42</v>
      </c>
      <c r="Q969" s="223" t="s">
        <v>97</v>
      </c>
      <c r="R969" s="223">
        <v>3</v>
      </c>
      <c r="S969" s="223">
        <v>480</v>
      </c>
      <c r="T969" s="225">
        <v>8.9169999999999998</v>
      </c>
      <c r="U969" s="223">
        <v>28</v>
      </c>
    </row>
    <row r="970" spans="1:21" s="286" customFormat="1" ht="25.5">
      <c r="A970" s="437"/>
      <c r="B970" s="226" t="s">
        <v>110</v>
      </c>
      <c r="C970" s="227" t="s">
        <v>111</v>
      </c>
      <c r="D970" s="228" t="s">
        <v>859</v>
      </c>
      <c r="E970" s="229" t="s">
        <v>46</v>
      </c>
      <c r="F970" s="14">
        <v>7560</v>
      </c>
      <c r="G970" s="128">
        <f t="shared" si="75"/>
        <v>5292</v>
      </c>
      <c r="H970" s="147"/>
      <c r="I970" s="123"/>
      <c r="J970" s="124">
        <f t="shared" si="76"/>
        <v>0</v>
      </c>
      <c r="K970" s="147"/>
      <c r="L970" s="228" t="s">
        <v>7</v>
      </c>
      <c r="M970" s="228" t="s">
        <v>896</v>
      </c>
      <c r="N970" s="228">
        <v>300</v>
      </c>
      <c r="O970" s="228" t="s">
        <v>856</v>
      </c>
      <c r="P970" s="228" t="s">
        <v>42</v>
      </c>
      <c r="Q970" s="228" t="s">
        <v>97</v>
      </c>
      <c r="R970" s="228">
        <v>3</v>
      </c>
      <c r="S970" s="228">
        <v>480</v>
      </c>
      <c r="T970" s="230">
        <v>8.9169999999999998</v>
      </c>
      <c r="U970" s="228">
        <v>28</v>
      </c>
    </row>
    <row r="971" spans="1:21" s="286" customFormat="1" ht="26.25" thickBot="1">
      <c r="A971" s="440"/>
      <c r="B971" s="231" t="s">
        <v>340</v>
      </c>
      <c r="C971" s="232" t="s">
        <v>341</v>
      </c>
      <c r="D971" s="233" t="s">
        <v>859</v>
      </c>
      <c r="E971" s="234" t="s">
        <v>39</v>
      </c>
      <c r="F971" s="15">
        <v>11400</v>
      </c>
      <c r="G971" s="131">
        <f t="shared" si="75"/>
        <v>7980</v>
      </c>
      <c r="H971" s="147"/>
      <c r="I971" s="126"/>
      <c r="J971" s="127">
        <f t="shared" si="76"/>
        <v>0</v>
      </c>
      <c r="K971" s="147"/>
      <c r="L971" s="233" t="s">
        <v>7</v>
      </c>
      <c r="M971" s="233" t="s">
        <v>896</v>
      </c>
      <c r="N971" s="233">
        <v>300</v>
      </c>
      <c r="O971" s="233" t="s">
        <v>856</v>
      </c>
      <c r="P971" s="233" t="s">
        <v>42</v>
      </c>
      <c r="Q971" s="233" t="s">
        <v>97</v>
      </c>
      <c r="R971" s="233">
        <v>3</v>
      </c>
      <c r="S971" s="233">
        <v>480</v>
      </c>
      <c r="T971" s="235">
        <v>8.9169999999999998</v>
      </c>
      <c r="U971" s="233">
        <v>28</v>
      </c>
    </row>
    <row r="972" spans="1:21" s="286" customFormat="1" ht="50.25" customHeight="1" thickTop="1" thickBot="1">
      <c r="A972" s="436"/>
      <c r="B972" s="215" t="s">
        <v>901</v>
      </c>
      <c r="C972" s="257" t="s">
        <v>902</v>
      </c>
      <c r="D972" s="217"/>
      <c r="E972" s="218" t="s">
        <v>39</v>
      </c>
      <c r="F972" s="75">
        <v>33360</v>
      </c>
      <c r="G972" s="81">
        <f t="shared" si="75"/>
        <v>23352</v>
      </c>
      <c r="H972" s="147"/>
      <c r="I972" s="82"/>
      <c r="J972" s="83">
        <f t="shared" si="76"/>
        <v>0</v>
      </c>
      <c r="K972" s="147"/>
      <c r="L972" s="217" t="s">
        <v>7</v>
      </c>
      <c r="M972" s="217" t="s">
        <v>896</v>
      </c>
      <c r="N972" s="217">
        <v>300</v>
      </c>
      <c r="O972" s="217" t="s">
        <v>856</v>
      </c>
      <c r="P972" s="217" t="s">
        <v>42</v>
      </c>
      <c r="Q972" s="217" t="s">
        <v>97</v>
      </c>
      <c r="R972" s="217">
        <v>3</v>
      </c>
      <c r="S972" s="217">
        <v>480</v>
      </c>
      <c r="T972" s="236">
        <v>8.2360000000000007</v>
      </c>
      <c r="U972" s="217">
        <v>28</v>
      </c>
    </row>
    <row r="973" spans="1:21" s="286" customFormat="1" ht="26.25" thickTop="1">
      <c r="A973" s="437"/>
      <c r="B973" s="221" t="s">
        <v>857</v>
      </c>
      <c r="C973" s="222" t="s">
        <v>858</v>
      </c>
      <c r="D973" s="223" t="s">
        <v>859</v>
      </c>
      <c r="E973" s="224" t="s">
        <v>39</v>
      </c>
      <c r="F973" s="20">
        <v>17160</v>
      </c>
      <c r="G973" s="120">
        <f t="shared" si="75"/>
        <v>12012</v>
      </c>
      <c r="H973" s="147"/>
      <c r="I973" s="121"/>
      <c r="J973" s="122">
        <f t="shared" si="76"/>
        <v>0</v>
      </c>
      <c r="K973" s="147"/>
      <c r="L973" s="223" t="s">
        <v>7</v>
      </c>
      <c r="M973" s="223" t="s">
        <v>896</v>
      </c>
      <c r="N973" s="223">
        <v>300</v>
      </c>
      <c r="O973" s="223" t="s">
        <v>856</v>
      </c>
      <c r="P973" s="223" t="s">
        <v>42</v>
      </c>
      <c r="Q973" s="223" t="s">
        <v>97</v>
      </c>
      <c r="R973" s="223">
        <v>3</v>
      </c>
      <c r="S973" s="223">
        <v>480</v>
      </c>
      <c r="T973" s="225">
        <v>8.2360000000000007</v>
      </c>
      <c r="U973" s="223">
        <v>28</v>
      </c>
    </row>
    <row r="974" spans="1:21" s="286" customFormat="1" ht="25.5">
      <c r="A974" s="437"/>
      <c r="B974" s="226" t="s">
        <v>110</v>
      </c>
      <c r="C974" s="227" t="s">
        <v>111</v>
      </c>
      <c r="D974" s="228" t="s">
        <v>859</v>
      </c>
      <c r="E974" s="229" t="s">
        <v>46</v>
      </c>
      <c r="F974" s="14">
        <v>7560</v>
      </c>
      <c r="G974" s="128">
        <f t="shared" si="75"/>
        <v>5292</v>
      </c>
      <c r="H974" s="147"/>
      <c r="I974" s="123"/>
      <c r="J974" s="124">
        <f t="shared" si="76"/>
        <v>0</v>
      </c>
      <c r="K974" s="147"/>
      <c r="L974" s="228" t="s">
        <v>7</v>
      </c>
      <c r="M974" s="228" t="s">
        <v>896</v>
      </c>
      <c r="N974" s="228">
        <v>300</v>
      </c>
      <c r="O974" s="228" t="s">
        <v>856</v>
      </c>
      <c r="P974" s="228" t="s">
        <v>42</v>
      </c>
      <c r="Q974" s="228" t="s">
        <v>97</v>
      </c>
      <c r="R974" s="228">
        <v>3</v>
      </c>
      <c r="S974" s="228">
        <v>480</v>
      </c>
      <c r="T974" s="230">
        <v>8.2360000000000007</v>
      </c>
      <c r="U974" s="228">
        <v>28</v>
      </c>
    </row>
    <row r="975" spans="1:21" s="286" customFormat="1" ht="26.25" thickBot="1">
      <c r="A975" s="440"/>
      <c r="B975" s="231" t="s">
        <v>338</v>
      </c>
      <c r="C975" s="232" t="s">
        <v>339</v>
      </c>
      <c r="D975" s="233" t="s">
        <v>859</v>
      </c>
      <c r="E975" s="234" t="s">
        <v>39</v>
      </c>
      <c r="F975" s="15">
        <v>8640</v>
      </c>
      <c r="G975" s="131">
        <f t="shared" si="75"/>
        <v>6048</v>
      </c>
      <c r="H975" s="147"/>
      <c r="I975" s="126"/>
      <c r="J975" s="127">
        <f t="shared" si="76"/>
        <v>0</v>
      </c>
      <c r="K975" s="147"/>
      <c r="L975" s="233" t="s">
        <v>7</v>
      </c>
      <c r="M975" s="233" t="s">
        <v>896</v>
      </c>
      <c r="N975" s="233">
        <v>300</v>
      </c>
      <c r="O975" s="233" t="s">
        <v>856</v>
      </c>
      <c r="P975" s="233" t="s">
        <v>42</v>
      </c>
      <c r="Q975" s="233" t="s">
        <v>97</v>
      </c>
      <c r="R975" s="233">
        <v>3</v>
      </c>
      <c r="S975" s="233">
        <v>480</v>
      </c>
      <c r="T975" s="235">
        <v>8.2360000000000007</v>
      </c>
      <c r="U975" s="233">
        <v>28</v>
      </c>
    </row>
    <row r="976" spans="1:21" s="286" customFormat="1" ht="52.5" customHeight="1" thickTop="1" thickBot="1">
      <c r="A976" s="436"/>
      <c r="B976" s="215" t="s">
        <v>903</v>
      </c>
      <c r="C976" s="257" t="s">
        <v>904</v>
      </c>
      <c r="D976" s="217"/>
      <c r="E976" s="218" t="s">
        <v>39</v>
      </c>
      <c r="F976" s="75">
        <v>38280</v>
      </c>
      <c r="G976" s="81">
        <f t="shared" si="75"/>
        <v>26796</v>
      </c>
      <c r="H976" s="147"/>
      <c r="I976" s="82"/>
      <c r="J976" s="83">
        <f t="shared" si="76"/>
        <v>0</v>
      </c>
      <c r="K976" s="147"/>
      <c r="L976" s="217" t="s">
        <v>7</v>
      </c>
      <c r="M976" s="217" t="s">
        <v>896</v>
      </c>
      <c r="N976" s="217">
        <v>300</v>
      </c>
      <c r="O976" s="217" t="s">
        <v>856</v>
      </c>
      <c r="P976" s="217" t="s">
        <v>57</v>
      </c>
      <c r="Q976" s="217" t="s">
        <v>148</v>
      </c>
      <c r="R976" s="217">
        <v>3</v>
      </c>
      <c r="S976" s="217">
        <v>480</v>
      </c>
      <c r="T976" s="236">
        <v>9.266</v>
      </c>
      <c r="U976" s="217">
        <v>28</v>
      </c>
    </row>
    <row r="977" spans="1:21" s="286" customFormat="1" ht="29.25" customHeight="1" thickTop="1">
      <c r="A977" s="437"/>
      <c r="B977" s="221" t="s">
        <v>869</v>
      </c>
      <c r="C977" s="222" t="s">
        <v>870</v>
      </c>
      <c r="D977" s="223" t="s">
        <v>859</v>
      </c>
      <c r="E977" s="224" t="s">
        <v>39</v>
      </c>
      <c r="F977" s="20">
        <v>18720</v>
      </c>
      <c r="G977" s="120">
        <f t="shared" si="75"/>
        <v>13104</v>
      </c>
      <c r="H977" s="147"/>
      <c r="I977" s="121"/>
      <c r="J977" s="122">
        <f t="shared" si="76"/>
        <v>0</v>
      </c>
      <c r="K977" s="147"/>
      <c r="L977" s="223" t="s">
        <v>7</v>
      </c>
      <c r="M977" s="223" t="s">
        <v>896</v>
      </c>
      <c r="N977" s="223">
        <v>300</v>
      </c>
      <c r="O977" s="223" t="s">
        <v>856</v>
      </c>
      <c r="P977" s="223" t="s">
        <v>57</v>
      </c>
      <c r="Q977" s="223" t="s">
        <v>148</v>
      </c>
      <c r="R977" s="223">
        <v>3</v>
      </c>
      <c r="S977" s="223">
        <v>480</v>
      </c>
      <c r="T977" s="225">
        <v>9.266</v>
      </c>
      <c r="U977" s="223">
        <v>28</v>
      </c>
    </row>
    <row r="978" spans="1:21" s="286" customFormat="1" ht="25.5">
      <c r="A978" s="437"/>
      <c r="B978" s="226" t="s">
        <v>161</v>
      </c>
      <c r="C978" s="227" t="s">
        <v>162</v>
      </c>
      <c r="D978" s="228" t="s">
        <v>859</v>
      </c>
      <c r="E978" s="229" t="s">
        <v>46</v>
      </c>
      <c r="F978" s="14">
        <v>6840</v>
      </c>
      <c r="G978" s="128">
        <f t="shared" si="75"/>
        <v>4788</v>
      </c>
      <c r="H978" s="147"/>
      <c r="I978" s="123"/>
      <c r="J978" s="124">
        <f t="shared" si="76"/>
        <v>0</v>
      </c>
      <c r="K978" s="147"/>
      <c r="L978" s="228" t="s">
        <v>7</v>
      </c>
      <c r="M978" s="228" t="s">
        <v>896</v>
      </c>
      <c r="N978" s="228">
        <v>300</v>
      </c>
      <c r="O978" s="228" t="s">
        <v>856</v>
      </c>
      <c r="P978" s="228" t="s">
        <v>57</v>
      </c>
      <c r="Q978" s="228" t="s">
        <v>148</v>
      </c>
      <c r="R978" s="228">
        <v>3</v>
      </c>
      <c r="S978" s="228">
        <v>480</v>
      </c>
      <c r="T978" s="230">
        <v>9.266</v>
      </c>
      <c r="U978" s="228">
        <v>28</v>
      </c>
    </row>
    <row r="979" spans="1:21" s="286" customFormat="1" ht="26.25" thickBot="1">
      <c r="A979" s="440"/>
      <c r="B979" s="231" t="s">
        <v>905</v>
      </c>
      <c r="C979" s="232" t="s">
        <v>906</v>
      </c>
      <c r="D979" s="233" t="s">
        <v>859</v>
      </c>
      <c r="E979" s="234" t="s">
        <v>39</v>
      </c>
      <c r="F979" s="15">
        <v>12720</v>
      </c>
      <c r="G979" s="131">
        <f t="shared" si="75"/>
        <v>8904</v>
      </c>
      <c r="H979" s="147"/>
      <c r="I979" s="126"/>
      <c r="J979" s="127">
        <f t="shared" si="76"/>
        <v>0</v>
      </c>
      <c r="K979" s="147"/>
      <c r="L979" s="233" t="s">
        <v>7</v>
      </c>
      <c r="M979" s="233" t="s">
        <v>896</v>
      </c>
      <c r="N979" s="233">
        <v>300</v>
      </c>
      <c r="O979" s="233" t="s">
        <v>856</v>
      </c>
      <c r="P979" s="233" t="s">
        <v>57</v>
      </c>
      <c r="Q979" s="233" t="s">
        <v>148</v>
      </c>
      <c r="R979" s="233">
        <v>3</v>
      </c>
      <c r="S979" s="233">
        <v>480</v>
      </c>
      <c r="T979" s="235">
        <v>9.266</v>
      </c>
      <c r="U979" s="233">
        <v>28</v>
      </c>
    </row>
    <row r="980" spans="1:21" s="286" customFormat="1" ht="52.5" customHeight="1" thickTop="1" thickBot="1">
      <c r="A980" s="436"/>
      <c r="B980" s="215" t="s">
        <v>907</v>
      </c>
      <c r="C980" s="257" t="s">
        <v>908</v>
      </c>
      <c r="D980" s="217"/>
      <c r="E980" s="218" t="s">
        <v>39</v>
      </c>
      <c r="F980" s="75">
        <v>36960</v>
      </c>
      <c r="G980" s="81">
        <f t="shared" si="75"/>
        <v>25872</v>
      </c>
      <c r="H980" s="147"/>
      <c r="I980" s="82"/>
      <c r="J980" s="83">
        <f t="shared" si="76"/>
        <v>0</v>
      </c>
      <c r="K980" s="147"/>
      <c r="L980" s="217" t="s">
        <v>7</v>
      </c>
      <c r="M980" s="217" t="s">
        <v>896</v>
      </c>
      <c r="N980" s="217">
        <v>300</v>
      </c>
      <c r="O980" s="217" t="s">
        <v>856</v>
      </c>
      <c r="P980" s="217" t="s">
        <v>57</v>
      </c>
      <c r="Q980" s="217" t="s">
        <v>148</v>
      </c>
      <c r="R980" s="217">
        <v>3</v>
      </c>
      <c r="S980" s="217">
        <v>480</v>
      </c>
      <c r="T980" s="236">
        <v>8.7970000000000006</v>
      </c>
      <c r="U980" s="217">
        <v>28</v>
      </c>
    </row>
    <row r="981" spans="1:21" s="286" customFormat="1" ht="27.75" customHeight="1" thickTop="1">
      <c r="A981" s="437"/>
      <c r="B981" s="221" t="s">
        <v>869</v>
      </c>
      <c r="C981" s="222" t="s">
        <v>870</v>
      </c>
      <c r="D981" s="223">
        <v>1</v>
      </c>
      <c r="E981" s="224" t="s">
        <v>39</v>
      </c>
      <c r="F981" s="20">
        <v>18720</v>
      </c>
      <c r="G981" s="120">
        <f t="shared" si="75"/>
        <v>13104</v>
      </c>
      <c r="H981" s="147"/>
      <c r="I981" s="121"/>
      <c r="J981" s="122">
        <f t="shared" si="76"/>
        <v>0</v>
      </c>
      <c r="K981" s="147"/>
      <c r="L981" s="223" t="s">
        <v>7</v>
      </c>
      <c r="M981" s="223" t="s">
        <v>896</v>
      </c>
      <c r="N981" s="223">
        <v>300</v>
      </c>
      <c r="O981" s="223" t="s">
        <v>856</v>
      </c>
      <c r="P981" s="223" t="s">
        <v>57</v>
      </c>
      <c r="Q981" s="223" t="s">
        <v>148</v>
      </c>
      <c r="R981" s="223">
        <v>3</v>
      </c>
      <c r="S981" s="223">
        <v>480</v>
      </c>
      <c r="T981" s="225">
        <v>8.7970000000000006</v>
      </c>
      <c r="U981" s="223">
        <v>28</v>
      </c>
    </row>
    <row r="982" spans="1:21" s="286" customFormat="1" ht="25.5">
      <c r="A982" s="437"/>
      <c r="B982" s="226" t="s">
        <v>161</v>
      </c>
      <c r="C982" s="227" t="s">
        <v>162</v>
      </c>
      <c r="D982" s="228">
        <v>1</v>
      </c>
      <c r="E982" s="229" t="s">
        <v>46</v>
      </c>
      <c r="F982" s="14">
        <v>6840</v>
      </c>
      <c r="G982" s="128">
        <f t="shared" si="75"/>
        <v>4788</v>
      </c>
      <c r="H982" s="147"/>
      <c r="I982" s="123"/>
      <c r="J982" s="124">
        <f t="shared" si="76"/>
        <v>0</v>
      </c>
      <c r="K982" s="147"/>
      <c r="L982" s="228" t="s">
        <v>7</v>
      </c>
      <c r="M982" s="228" t="s">
        <v>896</v>
      </c>
      <c r="N982" s="228">
        <v>300</v>
      </c>
      <c r="O982" s="228" t="s">
        <v>856</v>
      </c>
      <c r="P982" s="228" t="s">
        <v>57</v>
      </c>
      <c r="Q982" s="228" t="s">
        <v>148</v>
      </c>
      <c r="R982" s="228">
        <v>3</v>
      </c>
      <c r="S982" s="228">
        <v>480</v>
      </c>
      <c r="T982" s="230">
        <v>8.7970000000000006</v>
      </c>
      <c r="U982" s="228">
        <v>28</v>
      </c>
    </row>
    <row r="983" spans="1:21" s="286" customFormat="1" ht="26.25" thickBot="1">
      <c r="A983" s="440"/>
      <c r="B983" s="231" t="s">
        <v>346</v>
      </c>
      <c r="C983" s="232" t="s">
        <v>347</v>
      </c>
      <c r="D983" s="233">
        <v>1</v>
      </c>
      <c r="E983" s="234" t="s">
        <v>39</v>
      </c>
      <c r="F983" s="15">
        <v>11400</v>
      </c>
      <c r="G983" s="131">
        <f t="shared" si="75"/>
        <v>7980</v>
      </c>
      <c r="H983" s="147"/>
      <c r="I983" s="126"/>
      <c r="J983" s="127">
        <f t="shared" si="76"/>
        <v>0</v>
      </c>
      <c r="K983" s="147"/>
      <c r="L983" s="233" t="s">
        <v>7</v>
      </c>
      <c r="M983" s="233" t="s">
        <v>896</v>
      </c>
      <c r="N983" s="233">
        <v>300</v>
      </c>
      <c r="O983" s="233" t="s">
        <v>856</v>
      </c>
      <c r="P983" s="233" t="s">
        <v>57</v>
      </c>
      <c r="Q983" s="233" t="s">
        <v>148</v>
      </c>
      <c r="R983" s="233">
        <v>3</v>
      </c>
      <c r="S983" s="233">
        <v>480</v>
      </c>
      <c r="T983" s="235">
        <v>8.7970000000000006</v>
      </c>
      <c r="U983" s="233">
        <v>28</v>
      </c>
    </row>
    <row r="984" spans="1:21" s="286" customFormat="1" ht="46.5" customHeight="1" thickTop="1" thickBot="1">
      <c r="A984" s="436"/>
      <c r="B984" s="215" t="s">
        <v>909</v>
      </c>
      <c r="C984" s="257" t="s">
        <v>910</v>
      </c>
      <c r="D984" s="217"/>
      <c r="E984" s="218" t="s">
        <v>39</v>
      </c>
      <c r="F984" s="75">
        <v>34200</v>
      </c>
      <c r="G984" s="81">
        <f t="shared" si="75"/>
        <v>23940</v>
      </c>
      <c r="H984" s="147"/>
      <c r="I984" s="82"/>
      <c r="J984" s="83">
        <f t="shared" si="76"/>
        <v>0</v>
      </c>
      <c r="K984" s="147"/>
      <c r="L984" s="217" t="s">
        <v>7</v>
      </c>
      <c r="M984" s="217" t="s">
        <v>896</v>
      </c>
      <c r="N984" s="217">
        <v>300</v>
      </c>
      <c r="O984" s="217" t="s">
        <v>856</v>
      </c>
      <c r="P984" s="217" t="s">
        <v>57</v>
      </c>
      <c r="Q984" s="217" t="s">
        <v>148</v>
      </c>
      <c r="R984" s="217">
        <v>3</v>
      </c>
      <c r="S984" s="217">
        <v>480</v>
      </c>
      <c r="T984" s="236">
        <v>8.1159999999999997</v>
      </c>
      <c r="U984" s="217">
        <v>28</v>
      </c>
    </row>
    <row r="985" spans="1:21" s="286" customFormat="1" ht="25.5" customHeight="1" thickTop="1">
      <c r="A985" s="437"/>
      <c r="B985" s="221" t="s">
        <v>869</v>
      </c>
      <c r="C985" s="222" t="s">
        <v>870</v>
      </c>
      <c r="D985" s="223">
        <v>1</v>
      </c>
      <c r="E985" s="224" t="s">
        <v>39</v>
      </c>
      <c r="F985" s="20">
        <v>18720</v>
      </c>
      <c r="G985" s="120">
        <f t="shared" si="75"/>
        <v>13104</v>
      </c>
      <c r="H985" s="147"/>
      <c r="I985" s="121"/>
      <c r="J985" s="122">
        <f t="shared" si="76"/>
        <v>0</v>
      </c>
      <c r="K985" s="147"/>
      <c r="L985" s="223" t="s">
        <v>7</v>
      </c>
      <c r="M985" s="223" t="s">
        <v>896</v>
      </c>
      <c r="N985" s="223">
        <v>300</v>
      </c>
      <c r="O985" s="223" t="s">
        <v>856</v>
      </c>
      <c r="P985" s="223" t="s">
        <v>57</v>
      </c>
      <c r="Q985" s="223" t="s">
        <v>148</v>
      </c>
      <c r="R985" s="223">
        <v>3</v>
      </c>
      <c r="S985" s="223">
        <v>480</v>
      </c>
      <c r="T985" s="225">
        <v>8.1159999999999997</v>
      </c>
      <c r="U985" s="223">
        <v>28</v>
      </c>
    </row>
    <row r="986" spans="1:21" s="286" customFormat="1" ht="25.5">
      <c r="A986" s="437"/>
      <c r="B986" s="226" t="s">
        <v>161</v>
      </c>
      <c r="C986" s="227" t="s">
        <v>162</v>
      </c>
      <c r="D986" s="228">
        <v>1</v>
      </c>
      <c r="E986" s="229" t="s">
        <v>46</v>
      </c>
      <c r="F986" s="14">
        <v>6840</v>
      </c>
      <c r="G986" s="128">
        <f t="shared" si="75"/>
        <v>4788</v>
      </c>
      <c r="H986" s="147"/>
      <c r="I986" s="123"/>
      <c r="J986" s="124">
        <f t="shared" si="76"/>
        <v>0</v>
      </c>
      <c r="K986" s="147"/>
      <c r="L986" s="228" t="s">
        <v>7</v>
      </c>
      <c r="M986" s="228" t="s">
        <v>896</v>
      </c>
      <c r="N986" s="228">
        <v>300</v>
      </c>
      <c r="O986" s="228" t="s">
        <v>856</v>
      </c>
      <c r="P986" s="228" t="s">
        <v>57</v>
      </c>
      <c r="Q986" s="228" t="s">
        <v>148</v>
      </c>
      <c r="R986" s="228">
        <v>3</v>
      </c>
      <c r="S986" s="228">
        <v>480</v>
      </c>
      <c r="T986" s="230">
        <v>8.1159999999999997</v>
      </c>
      <c r="U986" s="228">
        <v>28</v>
      </c>
    </row>
    <row r="987" spans="1:21" s="286" customFormat="1" ht="26.25" thickBot="1">
      <c r="A987" s="440"/>
      <c r="B987" s="231" t="s">
        <v>344</v>
      </c>
      <c r="C987" s="232" t="s">
        <v>345</v>
      </c>
      <c r="D987" s="233">
        <v>1</v>
      </c>
      <c r="E987" s="234" t="s">
        <v>39</v>
      </c>
      <c r="F987" s="15">
        <v>8640</v>
      </c>
      <c r="G987" s="131">
        <f t="shared" si="75"/>
        <v>6048</v>
      </c>
      <c r="H987" s="147"/>
      <c r="I987" s="126"/>
      <c r="J987" s="127">
        <f t="shared" si="76"/>
        <v>0</v>
      </c>
      <c r="K987" s="147"/>
      <c r="L987" s="233" t="s">
        <v>7</v>
      </c>
      <c r="M987" s="233" t="s">
        <v>896</v>
      </c>
      <c r="N987" s="233">
        <v>300</v>
      </c>
      <c r="O987" s="233" t="s">
        <v>856</v>
      </c>
      <c r="P987" s="233" t="s">
        <v>57</v>
      </c>
      <c r="Q987" s="233" t="s">
        <v>148</v>
      </c>
      <c r="R987" s="233">
        <v>3</v>
      </c>
      <c r="S987" s="233">
        <v>480</v>
      </c>
      <c r="T987" s="235">
        <v>8.1159999999999997</v>
      </c>
      <c r="U987" s="233">
        <v>28</v>
      </c>
    </row>
    <row r="988" spans="1:21" s="286" customFormat="1" ht="47.25" customHeight="1" thickTop="1" thickBot="1">
      <c r="A988" s="436"/>
      <c r="B988" s="215" t="s">
        <v>911</v>
      </c>
      <c r="C988" s="257" t="s">
        <v>912</v>
      </c>
      <c r="D988" s="217"/>
      <c r="E988" s="218" t="s">
        <v>39</v>
      </c>
      <c r="F988" s="75">
        <v>34800</v>
      </c>
      <c r="G988" s="81">
        <f t="shared" si="75"/>
        <v>24360</v>
      </c>
      <c r="H988" s="147"/>
      <c r="I988" s="82"/>
      <c r="J988" s="83">
        <f t="shared" si="76"/>
        <v>0</v>
      </c>
      <c r="K988" s="147"/>
      <c r="L988" s="217" t="s">
        <v>7</v>
      </c>
      <c r="M988" s="217" t="s">
        <v>896</v>
      </c>
      <c r="N988" s="217">
        <v>300</v>
      </c>
      <c r="O988" s="217" t="s">
        <v>856</v>
      </c>
      <c r="P988" s="217" t="s">
        <v>197</v>
      </c>
      <c r="Q988" s="217" t="s">
        <v>97</v>
      </c>
      <c r="R988" s="217">
        <v>3</v>
      </c>
      <c r="S988" s="217">
        <v>480</v>
      </c>
      <c r="T988" s="236">
        <v>9.4860000000000007</v>
      </c>
      <c r="U988" s="217">
        <v>28</v>
      </c>
    </row>
    <row r="989" spans="1:21" s="286" customFormat="1" ht="26.25" thickTop="1">
      <c r="A989" s="437"/>
      <c r="B989" s="221" t="s">
        <v>857</v>
      </c>
      <c r="C989" s="222" t="s">
        <v>858</v>
      </c>
      <c r="D989" s="223" t="s">
        <v>859</v>
      </c>
      <c r="E989" s="224" t="s">
        <v>39</v>
      </c>
      <c r="F989" s="20">
        <v>17160</v>
      </c>
      <c r="G989" s="120">
        <f t="shared" si="75"/>
        <v>12012</v>
      </c>
      <c r="H989" s="147"/>
      <c r="I989" s="121"/>
      <c r="J989" s="122">
        <f t="shared" si="76"/>
        <v>0</v>
      </c>
      <c r="K989" s="147"/>
      <c r="L989" s="223" t="s">
        <v>7</v>
      </c>
      <c r="M989" s="223" t="s">
        <v>896</v>
      </c>
      <c r="N989" s="223">
        <v>300</v>
      </c>
      <c r="O989" s="223" t="s">
        <v>856</v>
      </c>
      <c r="P989" s="223" t="s">
        <v>197</v>
      </c>
      <c r="Q989" s="223" t="s">
        <v>97</v>
      </c>
      <c r="R989" s="223">
        <v>3</v>
      </c>
      <c r="S989" s="223">
        <v>480</v>
      </c>
      <c r="T989" s="225">
        <v>9.4860000000000007</v>
      </c>
      <c r="U989" s="223">
        <v>28</v>
      </c>
    </row>
    <row r="990" spans="1:21" s="286" customFormat="1" ht="25.5">
      <c r="A990" s="437"/>
      <c r="B990" s="226" t="s">
        <v>202</v>
      </c>
      <c r="C990" s="227" t="s">
        <v>203</v>
      </c>
      <c r="D990" s="228" t="s">
        <v>859</v>
      </c>
      <c r="E990" s="229" t="s">
        <v>46</v>
      </c>
      <c r="F990" s="14">
        <v>4920</v>
      </c>
      <c r="G990" s="128">
        <f t="shared" si="75"/>
        <v>3444</v>
      </c>
      <c r="H990" s="147"/>
      <c r="I990" s="123"/>
      <c r="J990" s="124">
        <f t="shared" si="76"/>
        <v>0</v>
      </c>
      <c r="K990" s="147"/>
      <c r="L990" s="228" t="s">
        <v>7</v>
      </c>
      <c r="M990" s="228" t="s">
        <v>896</v>
      </c>
      <c r="N990" s="228">
        <v>300</v>
      </c>
      <c r="O990" s="228" t="s">
        <v>856</v>
      </c>
      <c r="P990" s="228" t="s">
        <v>197</v>
      </c>
      <c r="Q990" s="228" t="s">
        <v>97</v>
      </c>
      <c r="R990" s="228">
        <v>3</v>
      </c>
      <c r="S990" s="228">
        <v>480</v>
      </c>
      <c r="T990" s="230">
        <v>9.4860000000000007</v>
      </c>
      <c r="U990" s="228">
        <v>28</v>
      </c>
    </row>
    <row r="991" spans="1:21" s="286" customFormat="1" ht="39" customHeight="1" thickBot="1">
      <c r="A991" s="440"/>
      <c r="B991" s="231" t="s">
        <v>897</v>
      </c>
      <c r="C991" s="232" t="s">
        <v>898</v>
      </c>
      <c r="D991" s="233" t="s">
        <v>859</v>
      </c>
      <c r="E991" s="234" t="s">
        <v>39</v>
      </c>
      <c r="F991" s="15">
        <v>12720</v>
      </c>
      <c r="G991" s="131">
        <f t="shared" si="75"/>
        <v>8904</v>
      </c>
      <c r="H991" s="147"/>
      <c r="I991" s="126"/>
      <c r="J991" s="127">
        <f t="shared" si="76"/>
        <v>0</v>
      </c>
      <c r="K991" s="147"/>
      <c r="L991" s="233" t="s">
        <v>7</v>
      </c>
      <c r="M991" s="233" t="s">
        <v>896</v>
      </c>
      <c r="N991" s="233">
        <v>300</v>
      </c>
      <c r="O991" s="233" t="s">
        <v>856</v>
      </c>
      <c r="P991" s="233" t="s">
        <v>197</v>
      </c>
      <c r="Q991" s="233" t="s">
        <v>97</v>
      </c>
      <c r="R991" s="233">
        <v>3</v>
      </c>
      <c r="S991" s="233">
        <v>480</v>
      </c>
      <c r="T991" s="235">
        <v>9.4860000000000007</v>
      </c>
      <c r="U991" s="233">
        <v>28</v>
      </c>
    </row>
    <row r="992" spans="1:21" s="286" customFormat="1" ht="49.5" customHeight="1" thickTop="1" thickBot="1">
      <c r="A992" s="436"/>
      <c r="B992" s="215" t="s">
        <v>913</v>
      </c>
      <c r="C992" s="257" t="s">
        <v>914</v>
      </c>
      <c r="D992" s="217"/>
      <c r="E992" s="218" t="s">
        <v>39</v>
      </c>
      <c r="F992" s="75">
        <v>33480</v>
      </c>
      <c r="G992" s="81">
        <f t="shared" si="75"/>
        <v>23436</v>
      </c>
      <c r="H992" s="147"/>
      <c r="I992" s="82"/>
      <c r="J992" s="83">
        <f t="shared" si="76"/>
        <v>0</v>
      </c>
      <c r="K992" s="147"/>
      <c r="L992" s="217" t="s">
        <v>7</v>
      </c>
      <c r="M992" s="217" t="s">
        <v>896</v>
      </c>
      <c r="N992" s="217">
        <v>300</v>
      </c>
      <c r="O992" s="217" t="s">
        <v>856</v>
      </c>
      <c r="P992" s="217" t="s">
        <v>197</v>
      </c>
      <c r="Q992" s="217" t="s">
        <v>97</v>
      </c>
      <c r="R992" s="217">
        <v>3</v>
      </c>
      <c r="S992" s="217">
        <v>480</v>
      </c>
      <c r="T992" s="236">
        <v>9.0169999999999995</v>
      </c>
      <c r="U992" s="217">
        <v>28</v>
      </c>
    </row>
    <row r="993" spans="1:21" s="286" customFormat="1" ht="26.25" thickTop="1">
      <c r="A993" s="437"/>
      <c r="B993" s="221" t="s">
        <v>857</v>
      </c>
      <c r="C993" s="222" t="s">
        <v>858</v>
      </c>
      <c r="D993" s="223" t="s">
        <v>859</v>
      </c>
      <c r="E993" s="224" t="s">
        <v>39</v>
      </c>
      <c r="F993" s="20">
        <v>17160</v>
      </c>
      <c r="G993" s="120">
        <f t="shared" si="75"/>
        <v>12012</v>
      </c>
      <c r="H993" s="147"/>
      <c r="I993" s="121"/>
      <c r="J993" s="122">
        <f t="shared" si="76"/>
        <v>0</v>
      </c>
      <c r="K993" s="147"/>
      <c r="L993" s="223" t="s">
        <v>7</v>
      </c>
      <c r="M993" s="223" t="s">
        <v>896</v>
      </c>
      <c r="N993" s="223">
        <v>300</v>
      </c>
      <c r="O993" s="223" t="s">
        <v>856</v>
      </c>
      <c r="P993" s="223" t="s">
        <v>197</v>
      </c>
      <c r="Q993" s="223" t="s">
        <v>97</v>
      </c>
      <c r="R993" s="223">
        <v>3</v>
      </c>
      <c r="S993" s="223">
        <v>480</v>
      </c>
      <c r="T993" s="225">
        <v>9.0169999999999995</v>
      </c>
      <c r="U993" s="223">
        <v>28</v>
      </c>
    </row>
    <row r="994" spans="1:21" s="286" customFormat="1" ht="26.25" customHeight="1">
      <c r="A994" s="437"/>
      <c r="B994" s="226" t="s">
        <v>202</v>
      </c>
      <c r="C994" s="227" t="s">
        <v>203</v>
      </c>
      <c r="D994" s="228" t="s">
        <v>859</v>
      </c>
      <c r="E994" s="229" t="s">
        <v>46</v>
      </c>
      <c r="F994" s="14">
        <v>4920</v>
      </c>
      <c r="G994" s="128">
        <f t="shared" si="75"/>
        <v>3444</v>
      </c>
      <c r="H994" s="147"/>
      <c r="I994" s="123"/>
      <c r="J994" s="124">
        <f t="shared" si="76"/>
        <v>0</v>
      </c>
      <c r="K994" s="147"/>
      <c r="L994" s="228" t="s">
        <v>7</v>
      </c>
      <c r="M994" s="228" t="s">
        <v>896</v>
      </c>
      <c r="N994" s="228">
        <v>300</v>
      </c>
      <c r="O994" s="228" t="s">
        <v>856</v>
      </c>
      <c r="P994" s="228" t="s">
        <v>197</v>
      </c>
      <c r="Q994" s="228" t="s">
        <v>97</v>
      </c>
      <c r="R994" s="228">
        <v>3</v>
      </c>
      <c r="S994" s="228">
        <v>480</v>
      </c>
      <c r="T994" s="230">
        <v>9.0169999999999995</v>
      </c>
      <c r="U994" s="228">
        <v>28</v>
      </c>
    </row>
    <row r="995" spans="1:21" s="286" customFormat="1" ht="26.25" thickBot="1">
      <c r="A995" s="440"/>
      <c r="B995" s="231" t="s">
        <v>340</v>
      </c>
      <c r="C995" s="232" t="s">
        <v>341</v>
      </c>
      <c r="D995" s="233" t="s">
        <v>859</v>
      </c>
      <c r="E995" s="234" t="s">
        <v>39</v>
      </c>
      <c r="F995" s="15">
        <v>11400</v>
      </c>
      <c r="G995" s="131">
        <f t="shared" si="75"/>
        <v>7980</v>
      </c>
      <c r="H995" s="147"/>
      <c r="I995" s="126"/>
      <c r="J995" s="127">
        <f t="shared" si="76"/>
        <v>0</v>
      </c>
      <c r="K995" s="147"/>
      <c r="L995" s="233" t="s">
        <v>7</v>
      </c>
      <c r="M995" s="233" t="s">
        <v>896</v>
      </c>
      <c r="N995" s="233">
        <v>300</v>
      </c>
      <c r="O995" s="233" t="s">
        <v>856</v>
      </c>
      <c r="P995" s="233" t="s">
        <v>197</v>
      </c>
      <c r="Q995" s="233" t="s">
        <v>97</v>
      </c>
      <c r="R995" s="233">
        <v>3</v>
      </c>
      <c r="S995" s="233">
        <v>480</v>
      </c>
      <c r="T995" s="235">
        <v>9.0169999999999995</v>
      </c>
      <c r="U995" s="233">
        <v>28</v>
      </c>
    </row>
    <row r="996" spans="1:21" s="286" customFormat="1" ht="50.25" customHeight="1" thickTop="1" thickBot="1">
      <c r="A996" s="436"/>
      <c r="B996" s="215" t="s">
        <v>915</v>
      </c>
      <c r="C996" s="257" t="s">
        <v>916</v>
      </c>
      <c r="D996" s="217"/>
      <c r="E996" s="218" t="s">
        <v>39</v>
      </c>
      <c r="F996" s="75">
        <v>30720</v>
      </c>
      <c r="G996" s="81">
        <f t="shared" si="75"/>
        <v>21504</v>
      </c>
      <c r="H996" s="147"/>
      <c r="I996" s="82"/>
      <c r="J996" s="83">
        <f t="shared" si="76"/>
        <v>0</v>
      </c>
      <c r="K996" s="147"/>
      <c r="L996" s="217" t="s">
        <v>7</v>
      </c>
      <c r="M996" s="217" t="s">
        <v>896</v>
      </c>
      <c r="N996" s="217">
        <v>300</v>
      </c>
      <c r="O996" s="217" t="s">
        <v>856</v>
      </c>
      <c r="P996" s="217" t="s">
        <v>197</v>
      </c>
      <c r="Q996" s="217" t="s">
        <v>97</v>
      </c>
      <c r="R996" s="217">
        <v>3</v>
      </c>
      <c r="S996" s="217">
        <v>480</v>
      </c>
      <c r="T996" s="236">
        <v>8.3360000000000003</v>
      </c>
      <c r="U996" s="217">
        <v>28</v>
      </c>
    </row>
    <row r="997" spans="1:21" s="286" customFormat="1" ht="26.25" thickTop="1">
      <c r="A997" s="437"/>
      <c r="B997" s="221" t="s">
        <v>857</v>
      </c>
      <c r="C997" s="222" t="s">
        <v>858</v>
      </c>
      <c r="D997" s="223" t="s">
        <v>859</v>
      </c>
      <c r="E997" s="224" t="s">
        <v>39</v>
      </c>
      <c r="F997" s="20">
        <v>17160</v>
      </c>
      <c r="G997" s="120">
        <f t="shared" si="75"/>
        <v>12012</v>
      </c>
      <c r="H997" s="147"/>
      <c r="I997" s="121"/>
      <c r="J997" s="122">
        <f t="shared" si="76"/>
        <v>0</v>
      </c>
      <c r="K997" s="147"/>
      <c r="L997" s="223" t="s">
        <v>7</v>
      </c>
      <c r="M997" s="223" t="s">
        <v>896</v>
      </c>
      <c r="N997" s="223">
        <v>300</v>
      </c>
      <c r="O997" s="223" t="s">
        <v>856</v>
      </c>
      <c r="P997" s="223" t="s">
        <v>197</v>
      </c>
      <c r="Q997" s="223" t="s">
        <v>97</v>
      </c>
      <c r="R997" s="223">
        <v>3</v>
      </c>
      <c r="S997" s="223">
        <v>480</v>
      </c>
      <c r="T997" s="225">
        <v>8.3360000000000003</v>
      </c>
      <c r="U997" s="223">
        <v>28</v>
      </c>
    </row>
    <row r="998" spans="1:21" s="286" customFormat="1" ht="28.5" customHeight="1">
      <c r="A998" s="437"/>
      <c r="B998" s="226" t="s">
        <v>202</v>
      </c>
      <c r="C998" s="227" t="s">
        <v>203</v>
      </c>
      <c r="D998" s="228" t="s">
        <v>859</v>
      </c>
      <c r="E998" s="229" t="s">
        <v>46</v>
      </c>
      <c r="F998" s="14">
        <v>4920</v>
      </c>
      <c r="G998" s="128">
        <f t="shared" si="75"/>
        <v>3444</v>
      </c>
      <c r="H998" s="147"/>
      <c r="I998" s="123"/>
      <c r="J998" s="124">
        <f t="shared" si="76"/>
        <v>0</v>
      </c>
      <c r="K998" s="147"/>
      <c r="L998" s="228" t="s">
        <v>7</v>
      </c>
      <c r="M998" s="228" t="s">
        <v>896</v>
      </c>
      <c r="N998" s="228">
        <v>300</v>
      </c>
      <c r="O998" s="228" t="s">
        <v>856</v>
      </c>
      <c r="P998" s="228" t="s">
        <v>197</v>
      </c>
      <c r="Q998" s="228" t="s">
        <v>97</v>
      </c>
      <c r="R998" s="228">
        <v>3</v>
      </c>
      <c r="S998" s="228">
        <v>480</v>
      </c>
      <c r="T998" s="230">
        <v>8.3360000000000003</v>
      </c>
      <c r="U998" s="228">
        <v>28</v>
      </c>
    </row>
    <row r="999" spans="1:21" s="286" customFormat="1" ht="26.25" thickBot="1">
      <c r="A999" s="440"/>
      <c r="B999" s="231" t="s">
        <v>338</v>
      </c>
      <c r="C999" s="232" t="s">
        <v>339</v>
      </c>
      <c r="D999" s="233" t="s">
        <v>859</v>
      </c>
      <c r="E999" s="229" t="s">
        <v>39</v>
      </c>
      <c r="F999" s="14">
        <v>8640</v>
      </c>
      <c r="G999" s="131">
        <f t="shared" si="75"/>
        <v>6048</v>
      </c>
      <c r="H999" s="147"/>
      <c r="I999" s="126"/>
      <c r="J999" s="127">
        <f t="shared" si="76"/>
        <v>0</v>
      </c>
      <c r="K999" s="147"/>
      <c r="L999" s="233" t="s">
        <v>7</v>
      </c>
      <c r="M999" s="233" t="s">
        <v>896</v>
      </c>
      <c r="N999" s="233">
        <v>300</v>
      </c>
      <c r="O999" s="233" t="s">
        <v>856</v>
      </c>
      <c r="P999" s="233" t="s">
        <v>197</v>
      </c>
      <c r="Q999" s="233" t="s">
        <v>97</v>
      </c>
      <c r="R999" s="233">
        <v>3</v>
      </c>
      <c r="S999" s="233">
        <v>480</v>
      </c>
      <c r="T999" s="235">
        <v>8.3360000000000003</v>
      </c>
      <c r="U999" s="233">
        <v>28</v>
      </c>
    </row>
    <row r="1000" spans="1:21" s="286" customFormat="1" ht="21" thickTop="1" thickBot="1">
      <c r="A1000" s="208"/>
      <c r="B1000" s="208"/>
      <c r="C1000" s="210" t="s">
        <v>917</v>
      </c>
      <c r="D1000" s="210"/>
      <c r="E1000" s="211"/>
      <c r="F1000" s="70"/>
      <c r="G1000" s="71"/>
      <c r="H1000" s="147"/>
      <c r="I1000" s="65"/>
      <c r="J1000" s="72"/>
      <c r="K1000" s="147"/>
      <c r="L1000" s="213"/>
      <c r="M1000" s="213"/>
      <c r="N1000" s="213"/>
      <c r="O1000" s="213"/>
      <c r="P1000" s="213"/>
      <c r="Q1000" s="213"/>
      <c r="R1000" s="213"/>
      <c r="S1000" s="213"/>
      <c r="T1000" s="214"/>
      <c r="U1000" s="213"/>
    </row>
    <row r="1001" spans="1:21" s="286" customFormat="1" ht="33" thickTop="1" thickBot="1">
      <c r="A1001" s="436"/>
      <c r="B1001" s="215" t="s">
        <v>918</v>
      </c>
      <c r="C1001" s="257" t="s">
        <v>919</v>
      </c>
      <c r="D1001" s="217"/>
      <c r="E1001" s="218" t="s">
        <v>39</v>
      </c>
      <c r="F1001" s="75">
        <v>31560</v>
      </c>
      <c r="G1001" s="81">
        <f t="shared" ref="G1001:G1032" si="77">F1001-F1001*$G$4</f>
        <v>22092</v>
      </c>
      <c r="H1001" s="147"/>
      <c r="I1001" s="82"/>
      <c r="J1001" s="83">
        <f t="shared" ref="J1001:J1032" si="78">IF(I1001*G1001&gt;0,I1001*G1001,0)</f>
        <v>0</v>
      </c>
      <c r="K1001" s="147"/>
      <c r="L1001" s="217" t="s">
        <v>7</v>
      </c>
      <c r="M1001" s="217" t="s">
        <v>920</v>
      </c>
      <c r="N1001" s="217">
        <v>200</v>
      </c>
      <c r="O1001" s="217">
        <v>654</v>
      </c>
      <c r="P1001" s="217" t="s">
        <v>42</v>
      </c>
      <c r="Q1001" s="217" t="s">
        <v>97</v>
      </c>
      <c r="R1001" s="217">
        <v>3</v>
      </c>
      <c r="S1001" s="217">
        <v>496</v>
      </c>
      <c r="T1001" s="236">
        <v>7.3629999999999995</v>
      </c>
      <c r="U1001" s="217">
        <v>28</v>
      </c>
    </row>
    <row r="1002" spans="1:21" s="286" customFormat="1" ht="26.25" thickTop="1">
      <c r="A1002" s="437"/>
      <c r="B1002" s="221" t="s">
        <v>921</v>
      </c>
      <c r="C1002" s="222" t="s">
        <v>922</v>
      </c>
      <c r="D1002" s="223" t="s">
        <v>859</v>
      </c>
      <c r="E1002" s="224" t="s">
        <v>39</v>
      </c>
      <c r="F1002" s="20">
        <v>15600</v>
      </c>
      <c r="G1002" s="120">
        <f t="shared" si="77"/>
        <v>10920</v>
      </c>
      <c r="H1002" s="147"/>
      <c r="I1002" s="121"/>
      <c r="J1002" s="122">
        <f t="shared" si="78"/>
        <v>0</v>
      </c>
      <c r="K1002" s="147"/>
      <c r="L1002" s="223" t="s">
        <v>7</v>
      </c>
      <c r="M1002" s="223" t="s">
        <v>920</v>
      </c>
      <c r="N1002" s="223">
        <v>200</v>
      </c>
      <c r="O1002" s="223">
        <v>654</v>
      </c>
      <c r="P1002" s="223" t="s">
        <v>42</v>
      </c>
      <c r="Q1002" s="223" t="s">
        <v>97</v>
      </c>
      <c r="R1002" s="223">
        <v>3</v>
      </c>
      <c r="S1002" s="223">
        <v>496</v>
      </c>
      <c r="T1002" s="225">
        <v>7.3629999999999995</v>
      </c>
      <c r="U1002" s="223">
        <v>28</v>
      </c>
    </row>
    <row r="1003" spans="1:21" s="286" customFormat="1" ht="25.5">
      <c r="A1003" s="437"/>
      <c r="B1003" s="226" t="s">
        <v>923</v>
      </c>
      <c r="C1003" s="227" t="s">
        <v>924</v>
      </c>
      <c r="D1003" s="228" t="s">
        <v>862</v>
      </c>
      <c r="E1003" s="229" t="s">
        <v>46</v>
      </c>
      <c r="F1003" s="14">
        <v>5880</v>
      </c>
      <c r="G1003" s="128">
        <f t="shared" si="77"/>
        <v>4116</v>
      </c>
      <c r="H1003" s="147"/>
      <c r="I1003" s="123"/>
      <c r="J1003" s="124">
        <f t="shared" si="78"/>
        <v>0</v>
      </c>
      <c r="K1003" s="147"/>
      <c r="L1003" s="228" t="s">
        <v>7</v>
      </c>
      <c r="M1003" s="228" t="s">
        <v>920</v>
      </c>
      <c r="N1003" s="228">
        <v>200</v>
      </c>
      <c r="O1003" s="228">
        <v>654</v>
      </c>
      <c r="P1003" s="228" t="s">
        <v>42</v>
      </c>
      <c r="Q1003" s="228" t="s">
        <v>97</v>
      </c>
      <c r="R1003" s="228">
        <v>3</v>
      </c>
      <c r="S1003" s="228">
        <v>496</v>
      </c>
      <c r="T1003" s="230">
        <v>7.3629999999999995</v>
      </c>
      <c r="U1003" s="228">
        <v>28</v>
      </c>
    </row>
    <row r="1004" spans="1:21" s="286" customFormat="1" ht="16.5" thickBot="1">
      <c r="A1004" s="437"/>
      <c r="B1004" s="231" t="s">
        <v>925</v>
      </c>
      <c r="C1004" s="232" t="s">
        <v>926</v>
      </c>
      <c r="D1004" s="233" t="s">
        <v>859</v>
      </c>
      <c r="E1004" s="234" t="s">
        <v>46</v>
      </c>
      <c r="F1004" s="15">
        <v>4200</v>
      </c>
      <c r="G1004" s="131">
        <f t="shared" si="77"/>
        <v>2940</v>
      </c>
      <c r="H1004" s="147"/>
      <c r="I1004" s="126"/>
      <c r="J1004" s="127">
        <f t="shared" si="78"/>
        <v>0</v>
      </c>
      <c r="K1004" s="147"/>
      <c r="L1004" s="233" t="s">
        <v>7</v>
      </c>
      <c r="M1004" s="233" t="s">
        <v>920</v>
      </c>
      <c r="N1004" s="233">
        <v>200</v>
      </c>
      <c r="O1004" s="233">
        <v>654</v>
      </c>
      <c r="P1004" s="233" t="s">
        <v>42</v>
      </c>
      <c r="Q1004" s="233" t="s">
        <v>97</v>
      </c>
      <c r="R1004" s="233">
        <v>3</v>
      </c>
      <c r="S1004" s="233">
        <v>496</v>
      </c>
      <c r="T1004" s="235">
        <v>7.3629999999999995</v>
      </c>
      <c r="U1004" s="233">
        <v>28</v>
      </c>
    </row>
    <row r="1005" spans="1:21" s="286" customFormat="1" ht="33" thickTop="1" thickBot="1">
      <c r="A1005" s="437"/>
      <c r="B1005" s="215" t="s">
        <v>927</v>
      </c>
      <c r="C1005" s="257" t="s">
        <v>928</v>
      </c>
      <c r="D1005" s="217"/>
      <c r="E1005" s="218" t="s">
        <v>39</v>
      </c>
      <c r="F1005" s="75">
        <v>31800</v>
      </c>
      <c r="G1005" s="81">
        <f t="shared" si="77"/>
        <v>22260</v>
      </c>
      <c r="H1005" s="147"/>
      <c r="I1005" s="82"/>
      <c r="J1005" s="83">
        <f t="shared" si="78"/>
        <v>0</v>
      </c>
      <c r="K1005" s="147"/>
      <c r="L1005" s="217" t="s">
        <v>7</v>
      </c>
      <c r="M1005" s="217" t="s">
        <v>920</v>
      </c>
      <c r="N1005" s="217">
        <v>250</v>
      </c>
      <c r="O1005" s="217">
        <v>654</v>
      </c>
      <c r="P1005" s="217" t="s">
        <v>42</v>
      </c>
      <c r="Q1005" s="217" t="s">
        <v>97</v>
      </c>
      <c r="R1005" s="217">
        <v>3</v>
      </c>
      <c r="S1005" s="217">
        <v>496</v>
      </c>
      <c r="T1005" s="236">
        <v>7.7969999999999997</v>
      </c>
      <c r="U1005" s="217">
        <v>28</v>
      </c>
    </row>
    <row r="1006" spans="1:21" s="286" customFormat="1" ht="26.25" thickTop="1">
      <c r="A1006" s="437"/>
      <c r="B1006" s="221" t="s">
        <v>921</v>
      </c>
      <c r="C1006" s="222" t="s">
        <v>922</v>
      </c>
      <c r="D1006" s="223" t="s">
        <v>859</v>
      </c>
      <c r="E1006" s="224" t="s">
        <v>39</v>
      </c>
      <c r="F1006" s="20">
        <v>15600</v>
      </c>
      <c r="G1006" s="120">
        <f t="shared" si="77"/>
        <v>10920</v>
      </c>
      <c r="H1006" s="147"/>
      <c r="I1006" s="121"/>
      <c r="J1006" s="122">
        <f t="shared" si="78"/>
        <v>0</v>
      </c>
      <c r="K1006" s="147"/>
      <c r="L1006" s="223" t="s">
        <v>7</v>
      </c>
      <c r="M1006" s="223" t="s">
        <v>920</v>
      </c>
      <c r="N1006" s="223">
        <v>250</v>
      </c>
      <c r="O1006" s="223">
        <v>654</v>
      </c>
      <c r="P1006" s="223" t="s">
        <v>42</v>
      </c>
      <c r="Q1006" s="223" t="s">
        <v>97</v>
      </c>
      <c r="R1006" s="223">
        <v>3</v>
      </c>
      <c r="S1006" s="223">
        <v>496</v>
      </c>
      <c r="T1006" s="225">
        <v>7.7969999999999997</v>
      </c>
      <c r="U1006" s="223">
        <v>28</v>
      </c>
    </row>
    <row r="1007" spans="1:21" s="286" customFormat="1" ht="25.5">
      <c r="A1007" s="437"/>
      <c r="B1007" s="226" t="s">
        <v>929</v>
      </c>
      <c r="C1007" s="227" t="s">
        <v>930</v>
      </c>
      <c r="D1007" s="228" t="s">
        <v>862</v>
      </c>
      <c r="E1007" s="229" t="s">
        <v>46</v>
      </c>
      <c r="F1007" s="14">
        <v>6000</v>
      </c>
      <c r="G1007" s="128">
        <f t="shared" si="77"/>
        <v>4200</v>
      </c>
      <c r="H1007" s="147"/>
      <c r="I1007" s="123"/>
      <c r="J1007" s="124">
        <f t="shared" si="78"/>
        <v>0</v>
      </c>
      <c r="K1007" s="147"/>
      <c r="L1007" s="228" t="s">
        <v>7</v>
      </c>
      <c r="M1007" s="228" t="s">
        <v>920</v>
      </c>
      <c r="N1007" s="228">
        <v>250</v>
      </c>
      <c r="O1007" s="228">
        <v>654</v>
      </c>
      <c r="P1007" s="228" t="s">
        <v>42</v>
      </c>
      <c r="Q1007" s="228" t="s">
        <v>97</v>
      </c>
      <c r="R1007" s="228">
        <v>3</v>
      </c>
      <c r="S1007" s="228">
        <v>496</v>
      </c>
      <c r="T1007" s="230">
        <v>7.7969999999999997</v>
      </c>
      <c r="U1007" s="228">
        <v>28</v>
      </c>
    </row>
    <row r="1008" spans="1:21" s="286" customFormat="1" ht="16.5" thickBot="1">
      <c r="A1008" s="437"/>
      <c r="B1008" s="231" t="s">
        <v>925</v>
      </c>
      <c r="C1008" s="232" t="s">
        <v>926</v>
      </c>
      <c r="D1008" s="233" t="s">
        <v>859</v>
      </c>
      <c r="E1008" s="234" t="s">
        <v>46</v>
      </c>
      <c r="F1008" s="15">
        <v>4200</v>
      </c>
      <c r="G1008" s="131">
        <f t="shared" si="77"/>
        <v>2940</v>
      </c>
      <c r="H1008" s="147"/>
      <c r="I1008" s="126"/>
      <c r="J1008" s="127">
        <f t="shared" si="78"/>
        <v>0</v>
      </c>
      <c r="K1008" s="147"/>
      <c r="L1008" s="233" t="s">
        <v>7</v>
      </c>
      <c r="M1008" s="233" t="s">
        <v>920</v>
      </c>
      <c r="N1008" s="233">
        <v>250</v>
      </c>
      <c r="O1008" s="233">
        <v>654</v>
      </c>
      <c r="P1008" s="233" t="s">
        <v>42</v>
      </c>
      <c r="Q1008" s="233" t="s">
        <v>97</v>
      </c>
      <c r="R1008" s="233">
        <v>3</v>
      </c>
      <c r="S1008" s="233">
        <v>496</v>
      </c>
      <c r="T1008" s="235">
        <v>7.7969999999999997</v>
      </c>
      <c r="U1008" s="233">
        <v>28</v>
      </c>
    </row>
    <row r="1009" spans="1:21" s="286" customFormat="1" ht="33" thickTop="1" thickBot="1">
      <c r="A1009" s="437"/>
      <c r="B1009" s="215" t="s">
        <v>931</v>
      </c>
      <c r="C1009" s="257" t="s">
        <v>932</v>
      </c>
      <c r="D1009" s="217"/>
      <c r="E1009" s="218" t="s">
        <v>39</v>
      </c>
      <c r="F1009" s="75">
        <v>32760</v>
      </c>
      <c r="G1009" s="81">
        <f t="shared" si="77"/>
        <v>22932</v>
      </c>
      <c r="H1009" s="147"/>
      <c r="I1009" s="82"/>
      <c r="J1009" s="83">
        <f t="shared" si="78"/>
        <v>0</v>
      </c>
      <c r="K1009" s="147"/>
      <c r="L1009" s="217" t="s">
        <v>7</v>
      </c>
      <c r="M1009" s="217" t="s">
        <v>920</v>
      </c>
      <c r="N1009" s="217">
        <v>300</v>
      </c>
      <c r="O1009" s="217">
        <v>654</v>
      </c>
      <c r="P1009" s="217" t="s">
        <v>42</v>
      </c>
      <c r="Q1009" s="217" t="s">
        <v>97</v>
      </c>
      <c r="R1009" s="217">
        <v>3</v>
      </c>
      <c r="S1009" s="217">
        <v>496</v>
      </c>
      <c r="T1009" s="236">
        <v>6.8469999999999995</v>
      </c>
      <c r="U1009" s="217">
        <v>28</v>
      </c>
    </row>
    <row r="1010" spans="1:21" s="286" customFormat="1" ht="26.25" thickTop="1">
      <c r="A1010" s="437"/>
      <c r="B1010" s="221" t="s">
        <v>921</v>
      </c>
      <c r="C1010" s="222" t="s">
        <v>922</v>
      </c>
      <c r="D1010" s="223" t="s">
        <v>859</v>
      </c>
      <c r="E1010" s="224" t="s">
        <v>39</v>
      </c>
      <c r="F1010" s="20">
        <v>15600</v>
      </c>
      <c r="G1010" s="120">
        <f t="shared" si="77"/>
        <v>10920</v>
      </c>
      <c r="H1010" s="147"/>
      <c r="I1010" s="121"/>
      <c r="J1010" s="122">
        <f t="shared" si="78"/>
        <v>0</v>
      </c>
      <c r="K1010" s="147"/>
      <c r="L1010" s="223" t="s">
        <v>7</v>
      </c>
      <c r="M1010" s="223" t="s">
        <v>920</v>
      </c>
      <c r="N1010" s="223">
        <v>300</v>
      </c>
      <c r="O1010" s="223">
        <v>654</v>
      </c>
      <c r="P1010" s="223" t="s">
        <v>42</v>
      </c>
      <c r="Q1010" s="223" t="s">
        <v>97</v>
      </c>
      <c r="R1010" s="223">
        <v>3</v>
      </c>
      <c r="S1010" s="223">
        <v>496</v>
      </c>
      <c r="T1010" s="225">
        <v>6.8469999999999995</v>
      </c>
      <c r="U1010" s="223">
        <v>28</v>
      </c>
    </row>
    <row r="1011" spans="1:21" s="286" customFormat="1" ht="25.5">
      <c r="A1011" s="437"/>
      <c r="B1011" s="226" t="s">
        <v>933</v>
      </c>
      <c r="C1011" s="227" t="s">
        <v>934</v>
      </c>
      <c r="D1011" s="228" t="s">
        <v>862</v>
      </c>
      <c r="E1011" s="229" t="s">
        <v>46</v>
      </c>
      <c r="F1011" s="14">
        <v>6480</v>
      </c>
      <c r="G1011" s="128">
        <f t="shared" si="77"/>
        <v>4536</v>
      </c>
      <c r="H1011" s="147"/>
      <c r="I1011" s="123"/>
      <c r="J1011" s="124">
        <f t="shared" si="78"/>
        <v>0</v>
      </c>
      <c r="K1011" s="147"/>
      <c r="L1011" s="228" t="s">
        <v>7</v>
      </c>
      <c r="M1011" s="228" t="s">
        <v>920</v>
      </c>
      <c r="N1011" s="228">
        <v>300</v>
      </c>
      <c r="O1011" s="228">
        <v>654</v>
      </c>
      <c r="P1011" s="228" t="s">
        <v>42</v>
      </c>
      <c r="Q1011" s="228" t="s">
        <v>97</v>
      </c>
      <c r="R1011" s="228">
        <v>3</v>
      </c>
      <c r="S1011" s="228">
        <v>496</v>
      </c>
      <c r="T1011" s="230">
        <v>6.8469999999999995</v>
      </c>
      <c r="U1011" s="228">
        <v>28</v>
      </c>
    </row>
    <row r="1012" spans="1:21" s="286" customFormat="1" ht="16.5" thickBot="1">
      <c r="A1012" s="437"/>
      <c r="B1012" s="231" t="s">
        <v>925</v>
      </c>
      <c r="C1012" s="232" t="s">
        <v>926</v>
      </c>
      <c r="D1012" s="233" t="s">
        <v>859</v>
      </c>
      <c r="E1012" s="234" t="s">
        <v>46</v>
      </c>
      <c r="F1012" s="15">
        <v>4200</v>
      </c>
      <c r="G1012" s="131">
        <f t="shared" si="77"/>
        <v>2940</v>
      </c>
      <c r="H1012" s="147"/>
      <c r="I1012" s="126"/>
      <c r="J1012" s="127">
        <f t="shared" si="78"/>
        <v>0</v>
      </c>
      <c r="K1012" s="147"/>
      <c r="L1012" s="233" t="s">
        <v>7</v>
      </c>
      <c r="M1012" s="233" t="s">
        <v>920</v>
      </c>
      <c r="N1012" s="233">
        <v>300</v>
      </c>
      <c r="O1012" s="233">
        <v>654</v>
      </c>
      <c r="P1012" s="233" t="s">
        <v>42</v>
      </c>
      <c r="Q1012" s="233" t="s">
        <v>97</v>
      </c>
      <c r="R1012" s="233">
        <v>3</v>
      </c>
      <c r="S1012" s="233">
        <v>496</v>
      </c>
      <c r="T1012" s="235">
        <v>6.8469999999999995</v>
      </c>
      <c r="U1012" s="233">
        <v>28</v>
      </c>
    </row>
    <row r="1013" spans="1:21" s="286" customFormat="1" ht="33" thickTop="1" thickBot="1">
      <c r="A1013" s="437"/>
      <c r="B1013" s="215" t="s">
        <v>935</v>
      </c>
      <c r="C1013" s="257" t="s">
        <v>936</v>
      </c>
      <c r="D1013" s="217"/>
      <c r="E1013" s="218" t="s">
        <v>39</v>
      </c>
      <c r="F1013" s="75">
        <v>34920</v>
      </c>
      <c r="G1013" s="81">
        <f t="shared" si="77"/>
        <v>24444</v>
      </c>
      <c r="H1013" s="147"/>
      <c r="I1013" s="82"/>
      <c r="J1013" s="83">
        <f t="shared" si="78"/>
        <v>0</v>
      </c>
      <c r="K1013" s="147"/>
      <c r="L1013" s="217" t="s">
        <v>7</v>
      </c>
      <c r="M1013" s="217" t="s">
        <v>920</v>
      </c>
      <c r="N1013" s="217">
        <v>400</v>
      </c>
      <c r="O1013" s="217">
        <v>654</v>
      </c>
      <c r="P1013" s="217" t="s">
        <v>42</v>
      </c>
      <c r="Q1013" s="217" t="s">
        <v>97</v>
      </c>
      <c r="R1013" s="217">
        <v>3</v>
      </c>
      <c r="S1013" s="217">
        <v>496</v>
      </c>
      <c r="T1013" s="236">
        <v>8.8269999999999982</v>
      </c>
      <c r="U1013" s="217">
        <v>28</v>
      </c>
    </row>
    <row r="1014" spans="1:21" s="286" customFormat="1" ht="26.25" thickTop="1">
      <c r="A1014" s="437"/>
      <c r="B1014" s="221" t="s">
        <v>921</v>
      </c>
      <c r="C1014" s="222" t="s">
        <v>922</v>
      </c>
      <c r="D1014" s="223" t="s">
        <v>859</v>
      </c>
      <c r="E1014" s="224" t="s">
        <v>39</v>
      </c>
      <c r="F1014" s="20">
        <v>15600</v>
      </c>
      <c r="G1014" s="120">
        <f t="shared" si="77"/>
        <v>10920</v>
      </c>
      <c r="H1014" s="147"/>
      <c r="I1014" s="121"/>
      <c r="J1014" s="122">
        <f t="shared" si="78"/>
        <v>0</v>
      </c>
      <c r="K1014" s="147"/>
      <c r="L1014" s="223" t="s">
        <v>7</v>
      </c>
      <c r="M1014" s="223" t="s">
        <v>920</v>
      </c>
      <c r="N1014" s="223">
        <v>400</v>
      </c>
      <c r="O1014" s="223">
        <v>654</v>
      </c>
      <c r="P1014" s="223" t="s">
        <v>42</v>
      </c>
      <c r="Q1014" s="223" t="s">
        <v>97</v>
      </c>
      <c r="R1014" s="223">
        <v>3</v>
      </c>
      <c r="S1014" s="223">
        <v>496</v>
      </c>
      <c r="T1014" s="225">
        <v>8.8269999999999982</v>
      </c>
      <c r="U1014" s="223">
        <v>28</v>
      </c>
    </row>
    <row r="1015" spans="1:21" s="286" customFormat="1" ht="25.5">
      <c r="A1015" s="437"/>
      <c r="B1015" s="226" t="s">
        <v>937</v>
      </c>
      <c r="C1015" s="227" t="s">
        <v>938</v>
      </c>
      <c r="D1015" s="228" t="s">
        <v>862</v>
      </c>
      <c r="E1015" s="229" t="s">
        <v>46</v>
      </c>
      <c r="F1015" s="14">
        <v>7560</v>
      </c>
      <c r="G1015" s="128">
        <f t="shared" si="77"/>
        <v>5292</v>
      </c>
      <c r="H1015" s="147"/>
      <c r="I1015" s="123"/>
      <c r="J1015" s="124">
        <f t="shared" si="78"/>
        <v>0</v>
      </c>
      <c r="K1015" s="147"/>
      <c r="L1015" s="228" t="s">
        <v>7</v>
      </c>
      <c r="M1015" s="228" t="s">
        <v>920</v>
      </c>
      <c r="N1015" s="228">
        <v>400</v>
      </c>
      <c r="O1015" s="228">
        <v>654</v>
      </c>
      <c r="P1015" s="228" t="s">
        <v>42</v>
      </c>
      <c r="Q1015" s="228" t="s">
        <v>97</v>
      </c>
      <c r="R1015" s="228">
        <v>3</v>
      </c>
      <c r="S1015" s="228">
        <v>496</v>
      </c>
      <c r="T1015" s="230">
        <v>8.8269999999999982</v>
      </c>
      <c r="U1015" s="228">
        <v>28</v>
      </c>
    </row>
    <row r="1016" spans="1:21" s="286" customFormat="1" ht="16.5" thickBot="1">
      <c r="A1016" s="440"/>
      <c r="B1016" s="231" t="s">
        <v>925</v>
      </c>
      <c r="C1016" s="232" t="s">
        <v>926</v>
      </c>
      <c r="D1016" s="233" t="s">
        <v>859</v>
      </c>
      <c r="E1016" s="234" t="s">
        <v>46</v>
      </c>
      <c r="F1016" s="15">
        <v>4200</v>
      </c>
      <c r="G1016" s="131">
        <f t="shared" si="77"/>
        <v>2940</v>
      </c>
      <c r="H1016" s="147"/>
      <c r="I1016" s="126"/>
      <c r="J1016" s="127">
        <f t="shared" si="78"/>
        <v>0</v>
      </c>
      <c r="K1016" s="147"/>
      <c r="L1016" s="233" t="s">
        <v>7</v>
      </c>
      <c r="M1016" s="233" t="s">
        <v>920</v>
      </c>
      <c r="N1016" s="233">
        <v>400</v>
      </c>
      <c r="O1016" s="233">
        <v>654</v>
      </c>
      <c r="P1016" s="233" t="s">
        <v>42</v>
      </c>
      <c r="Q1016" s="233" t="s">
        <v>97</v>
      </c>
      <c r="R1016" s="233">
        <v>3</v>
      </c>
      <c r="S1016" s="233">
        <v>496</v>
      </c>
      <c r="T1016" s="235">
        <v>8.8269999999999982</v>
      </c>
      <c r="U1016" s="233">
        <v>28</v>
      </c>
    </row>
    <row r="1017" spans="1:21" s="286" customFormat="1" ht="33" thickTop="1" thickBot="1">
      <c r="A1017" s="436"/>
      <c r="B1017" s="215" t="s">
        <v>939</v>
      </c>
      <c r="C1017" s="257" t="s">
        <v>940</v>
      </c>
      <c r="D1017" s="217"/>
      <c r="E1017" s="218" t="s">
        <v>39</v>
      </c>
      <c r="F1017" s="75">
        <v>31560</v>
      </c>
      <c r="G1017" s="81">
        <f t="shared" si="77"/>
        <v>22092</v>
      </c>
      <c r="H1017" s="147"/>
      <c r="I1017" s="82"/>
      <c r="J1017" s="83">
        <f t="shared" si="78"/>
        <v>0</v>
      </c>
      <c r="K1017" s="147"/>
      <c r="L1017" s="217" t="s">
        <v>7</v>
      </c>
      <c r="M1017" s="217" t="s">
        <v>920</v>
      </c>
      <c r="N1017" s="217">
        <v>200</v>
      </c>
      <c r="O1017" s="217">
        <v>654</v>
      </c>
      <c r="P1017" s="217" t="s">
        <v>42</v>
      </c>
      <c r="Q1017" s="217" t="s">
        <v>97</v>
      </c>
      <c r="R1017" s="217">
        <v>3</v>
      </c>
      <c r="S1017" s="217">
        <v>496</v>
      </c>
      <c r="T1017" s="236">
        <v>7.3629999999999995</v>
      </c>
      <c r="U1017" s="217">
        <v>28</v>
      </c>
    </row>
    <row r="1018" spans="1:21" s="286" customFormat="1" ht="26.25" thickTop="1">
      <c r="A1018" s="437"/>
      <c r="B1018" s="221" t="s">
        <v>941</v>
      </c>
      <c r="C1018" s="222" t="s">
        <v>942</v>
      </c>
      <c r="D1018" s="223" t="s">
        <v>859</v>
      </c>
      <c r="E1018" s="224" t="s">
        <v>39</v>
      </c>
      <c r="F1018" s="20">
        <v>15600</v>
      </c>
      <c r="G1018" s="120">
        <f t="shared" si="77"/>
        <v>10920</v>
      </c>
      <c r="H1018" s="147"/>
      <c r="I1018" s="121"/>
      <c r="J1018" s="122">
        <f t="shared" si="78"/>
        <v>0</v>
      </c>
      <c r="K1018" s="147"/>
      <c r="L1018" s="223" t="s">
        <v>7</v>
      </c>
      <c r="M1018" s="223" t="s">
        <v>920</v>
      </c>
      <c r="N1018" s="223">
        <v>200</v>
      </c>
      <c r="O1018" s="223">
        <v>654</v>
      </c>
      <c r="P1018" s="223" t="s">
        <v>42</v>
      </c>
      <c r="Q1018" s="223" t="s">
        <v>97</v>
      </c>
      <c r="R1018" s="223">
        <v>3</v>
      </c>
      <c r="S1018" s="223">
        <v>496</v>
      </c>
      <c r="T1018" s="225">
        <v>7.3629999999999995</v>
      </c>
      <c r="U1018" s="223">
        <v>28</v>
      </c>
    </row>
    <row r="1019" spans="1:21" s="286" customFormat="1" ht="25.5">
      <c r="A1019" s="437"/>
      <c r="B1019" s="226" t="s">
        <v>923</v>
      </c>
      <c r="C1019" s="227" t="s">
        <v>924</v>
      </c>
      <c r="D1019" s="228" t="s">
        <v>862</v>
      </c>
      <c r="E1019" s="229" t="s">
        <v>46</v>
      </c>
      <c r="F1019" s="14">
        <v>5880</v>
      </c>
      <c r="G1019" s="128">
        <f t="shared" si="77"/>
        <v>4116</v>
      </c>
      <c r="H1019" s="147"/>
      <c r="I1019" s="123"/>
      <c r="J1019" s="124">
        <f t="shared" si="78"/>
        <v>0</v>
      </c>
      <c r="K1019" s="147"/>
      <c r="L1019" s="228" t="s">
        <v>7</v>
      </c>
      <c r="M1019" s="228" t="s">
        <v>920</v>
      </c>
      <c r="N1019" s="228">
        <v>200</v>
      </c>
      <c r="O1019" s="228">
        <v>654</v>
      </c>
      <c r="P1019" s="228" t="s">
        <v>42</v>
      </c>
      <c r="Q1019" s="228" t="s">
        <v>97</v>
      </c>
      <c r="R1019" s="228">
        <v>3</v>
      </c>
      <c r="S1019" s="228">
        <v>496</v>
      </c>
      <c r="T1019" s="230">
        <v>7.3629999999999995</v>
      </c>
      <c r="U1019" s="228">
        <v>28</v>
      </c>
    </row>
    <row r="1020" spans="1:21" s="286" customFormat="1" ht="16.5" thickBot="1">
      <c r="A1020" s="437"/>
      <c r="B1020" s="231" t="s">
        <v>925</v>
      </c>
      <c r="C1020" s="232" t="s">
        <v>926</v>
      </c>
      <c r="D1020" s="233" t="s">
        <v>859</v>
      </c>
      <c r="E1020" s="234" t="s">
        <v>46</v>
      </c>
      <c r="F1020" s="15">
        <v>4200</v>
      </c>
      <c r="G1020" s="131">
        <f t="shared" si="77"/>
        <v>2940</v>
      </c>
      <c r="H1020" s="147"/>
      <c r="I1020" s="126"/>
      <c r="J1020" s="127">
        <f t="shared" si="78"/>
        <v>0</v>
      </c>
      <c r="K1020" s="147"/>
      <c r="L1020" s="233" t="s">
        <v>7</v>
      </c>
      <c r="M1020" s="233" t="s">
        <v>920</v>
      </c>
      <c r="N1020" s="233">
        <v>200</v>
      </c>
      <c r="O1020" s="233">
        <v>654</v>
      </c>
      <c r="P1020" s="233" t="s">
        <v>42</v>
      </c>
      <c r="Q1020" s="233" t="s">
        <v>97</v>
      </c>
      <c r="R1020" s="233">
        <v>3</v>
      </c>
      <c r="S1020" s="233">
        <v>496</v>
      </c>
      <c r="T1020" s="235">
        <v>7.3629999999999995</v>
      </c>
      <c r="U1020" s="233">
        <v>28</v>
      </c>
    </row>
    <row r="1021" spans="1:21" s="286" customFormat="1" ht="33" thickTop="1" thickBot="1">
      <c r="A1021" s="437"/>
      <c r="B1021" s="215" t="s">
        <v>943</v>
      </c>
      <c r="C1021" s="257" t="s">
        <v>944</v>
      </c>
      <c r="D1021" s="217"/>
      <c r="E1021" s="218" t="s">
        <v>39</v>
      </c>
      <c r="F1021" s="75">
        <v>31800</v>
      </c>
      <c r="G1021" s="81">
        <f t="shared" si="77"/>
        <v>22260</v>
      </c>
      <c r="H1021" s="147"/>
      <c r="I1021" s="82"/>
      <c r="J1021" s="83">
        <f t="shared" si="78"/>
        <v>0</v>
      </c>
      <c r="K1021" s="147"/>
      <c r="L1021" s="217" t="s">
        <v>7</v>
      </c>
      <c r="M1021" s="217" t="s">
        <v>920</v>
      </c>
      <c r="N1021" s="217">
        <v>250</v>
      </c>
      <c r="O1021" s="217">
        <v>654</v>
      </c>
      <c r="P1021" s="217" t="s">
        <v>42</v>
      </c>
      <c r="Q1021" s="217" t="s">
        <v>97</v>
      </c>
      <c r="R1021" s="217">
        <v>3</v>
      </c>
      <c r="S1021" s="217">
        <v>496</v>
      </c>
      <c r="T1021" s="236">
        <v>7.7969999999999997</v>
      </c>
      <c r="U1021" s="217">
        <v>28</v>
      </c>
    </row>
    <row r="1022" spans="1:21" s="286" customFormat="1" ht="26.25" thickTop="1">
      <c r="A1022" s="437"/>
      <c r="B1022" s="221" t="s">
        <v>941</v>
      </c>
      <c r="C1022" s="222" t="s">
        <v>942</v>
      </c>
      <c r="D1022" s="223" t="s">
        <v>859</v>
      </c>
      <c r="E1022" s="224" t="s">
        <v>39</v>
      </c>
      <c r="F1022" s="20">
        <v>15600</v>
      </c>
      <c r="G1022" s="120">
        <f t="shared" si="77"/>
        <v>10920</v>
      </c>
      <c r="H1022" s="147"/>
      <c r="I1022" s="121"/>
      <c r="J1022" s="122">
        <f t="shared" si="78"/>
        <v>0</v>
      </c>
      <c r="K1022" s="147"/>
      <c r="L1022" s="223" t="s">
        <v>7</v>
      </c>
      <c r="M1022" s="223" t="s">
        <v>920</v>
      </c>
      <c r="N1022" s="223">
        <v>250</v>
      </c>
      <c r="O1022" s="223">
        <v>654</v>
      </c>
      <c r="P1022" s="223" t="s">
        <v>42</v>
      </c>
      <c r="Q1022" s="223" t="s">
        <v>97</v>
      </c>
      <c r="R1022" s="223">
        <v>3</v>
      </c>
      <c r="S1022" s="223">
        <v>496</v>
      </c>
      <c r="T1022" s="225">
        <v>7.7969999999999997</v>
      </c>
      <c r="U1022" s="223">
        <v>28</v>
      </c>
    </row>
    <row r="1023" spans="1:21" s="286" customFormat="1" ht="25.5">
      <c r="A1023" s="437"/>
      <c r="B1023" s="226" t="s">
        <v>929</v>
      </c>
      <c r="C1023" s="227" t="s">
        <v>930</v>
      </c>
      <c r="D1023" s="228" t="s">
        <v>862</v>
      </c>
      <c r="E1023" s="229" t="s">
        <v>46</v>
      </c>
      <c r="F1023" s="14">
        <v>6000</v>
      </c>
      <c r="G1023" s="128">
        <f t="shared" si="77"/>
        <v>4200</v>
      </c>
      <c r="H1023" s="147"/>
      <c r="I1023" s="123"/>
      <c r="J1023" s="124">
        <f t="shared" si="78"/>
        <v>0</v>
      </c>
      <c r="K1023" s="147"/>
      <c r="L1023" s="228" t="s">
        <v>7</v>
      </c>
      <c r="M1023" s="228" t="s">
        <v>920</v>
      </c>
      <c r="N1023" s="228">
        <v>250</v>
      </c>
      <c r="O1023" s="228">
        <v>654</v>
      </c>
      <c r="P1023" s="228" t="s">
        <v>42</v>
      </c>
      <c r="Q1023" s="228" t="s">
        <v>97</v>
      </c>
      <c r="R1023" s="228">
        <v>3</v>
      </c>
      <c r="S1023" s="228">
        <v>496</v>
      </c>
      <c r="T1023" s="230">
        <v>7.7969999999999997</v>
      </c>
      <c r="U1023" s="228">
        <v>28</v>
      </c>
    </row>
    <row r="1024" spans="1:21" s="286" customFormat="1" ht="16.5" thickBot="1">
      <c r="A1024" s="437"/>
      <c r="B1024" s="231" t="s">
        <v>925</v>
      </c>
      <c r="C1024" s="232" t="s">
        <v>926</v>
      </c>
      <c r="D1024" s="233" t="s">
        <v>859</v>
      </c>
      <c r="E1024" s="234" t="s">
        <v>46</v>
      </c>
      <c r="F1024" s="15">
        <v>4200</v>
      </c>
      <c r="G1024" s="131">
        <f t="shared" si="77"/>
        <v>2940</v>
      </c>
      <c r="H1024" s="147"/>
      <c r="I1024" s="126"/>
      <c r="J1024" s="127">
        <f t="shared" si="78"/>
        <v>0</v>
      </c>
      <c r="K1024" s="147"/>
      <c r="L1024" s="233" t="s">
        <v>7</v>
      </c>
      <c r="M1024" s="233" t="s">
        <v>920</v>
      </c>
      <c r="N1024" s="233">
        <v>250</v>
      </c>
      <c r="O1024" s="233">
        <v>654</v>
      </c>
      <c r="P1024" s="233" t="s">
        <v>42</v>
      </c>
      <c r="Q1024" s="233" t="s">
        <v>97</v>
      </c>
      <c r="R1024" s="233">
        <v>3</v>
      </c>
      <c r="S1024" s="233">
        <v>496</v>
      </c>
      <c r="T1024" s="235">
        <v>7.7969999999999997</v>
      </c>
      <c r="U1024" s="233">
        <v>28</v>
      </c>
    </row>
    <row r="1025" spans="1:21" s="286" customFormat="1" ht="33" thickTop="1" thickBot="1">
      <c r="A1025" s="437"/>
      <c r="B1025" s="215" t="s">
        <v>945</v>
      </c>
      <c r="C1025" s="257" t="s">
        <v>946</v>
      </c>
      <c r="D1025" s="217"/>
      <c r="E1025" s="218" t="s">
        <v>39</v>
      </c>
      <c r="F1025" s="75">
        <v>32760</v>
      </c>
      <c r="G1025" s="81">
        <f t="shared" si="77"/>
        <v>22932</v>
      </c>
      <c r="H1025" s="147"/>
      <c r="I1025" s="82"/>
      <c r="J1025" s="83">
        <f t="shared" si="78"/>
        <v>0</v>
      </c>
      <c r="K1025" s="147"/>
      <c r="L1025" s="217" t="s">
        <v>7</v>
      </c>
      <c r="M1025" s="217" t="s">
        <v>920</v>
      </c>
      <c r="N1025" s="217">
        <v>300</v>
      </c>
      <c r="O1025" s="217">
        <v>654</v>
      </c>
      <c r="P1025" s="217" t="s">
        <v>42</v>
      </c>
      <c r="Q1025" s="217" t="s">
        <v>97</v>
      </c>
      <c r="R1025" s="217">
        <v>3</v>
      </c>
      <c r="S1025" s="217">
        <v>496</v>
      </c>
      <c r="T1025" s="236">
        <v>6.8469999999999995</v>
      </c>
      <c r="U1025" s="217">
        <v>28</v>
      </c>
    </row>
    <row r="1026" spans="1:21" s="286" customFormat="1" ht="26.25" thickTop="1">
      <c r="A1026" s="437"/>
      <c r="B1026" s="221" t="s">
        <v>941</v>
      </c>
      <c r="C1026" s="222" t="s">
        <v>942</v>
      </c>
      <c r="D1026" s="223" t="s">
        <v>859</v>
      </c>
      <c r="E1026" s="224" t="s">
        <v>39</v>
      </c>
      <c r="F1026" s="20">
        <v>15600</v>
      </c>
      <c r="G1026" s="120">
        <f t="shared" si="77"/>
        <v>10920</v>
      </c>
      <c r="H1026" s="147"/>
      <c r="I1026" s="121"/>
      <c r="J1026" s="122">
        <f t="shared" si="78"/>
        <v>0</v>
      </c>
      <c r="K1026" s="147"/>
      <c r="L1026" s="223" t="s">
        <v>7</v>
      </c>
      <c r="M1026" s="223" t="s">
        <v>920</v>
      </c>
      <c r="N1026" s="223">
        <v>300</v>
      </c>
      <c r="O1026" s="223">
        <v>654</v>
      </c>
      <c r="P1026" s="223" t="s">
        <v>42</v>
      </c>
      <c r="Q1026" s="223" t="s">
        <v>97</v>
      </c>
      <c r="R1026" s="223">
        <v>3</v>
      </c>
      <c r="S1026" s="223">
        <v>496</v>
      </c>
      <c r="T1026" s="225">
        <v>6.8469999999999995</v>
      </c>
      <c r="U1026" s="223">
        <v>28</v>
      </c>
    </row>
    <row r="1027" spans="1:21" s="286" customFormat="1" ht="25.5">
      <c r="A1027" s="437"/>
      <c r="B1027" s="226" t="s">
        <v>933</v>
      </c>
      <c r="C1027" s="227" t="s">
        <v>934</v>
      </c>
      <c r="D1027" s="228" t="s">
        <v>862</v>
      </c>
      <c r="E1027" s="229" t="s">
        <v>46</v>
      </c>
      <c r="F1027" s="14">
        <v>6480</v>
      </c>
      <c r="G1027" s="128">
        <f t="shared" si="77"/>
        <v>4536</v>
      </c>
      <c r="H1027" s="147"/>
      <c r="I1027" s="123"/>
      <c r="J1027" s="124">
        <f t="shared" si="78"/>
        <v>0</v>
      </c>
      <c r="K1027" s="147"/>
      <c r="L1027" s="228" t="s">
        <v>7</v>
      </c>
      <c r="M1027" s="228" t="s">
        <v>920</v>
      </c>
      <c r="N1027" s="228">
        <v>300</v>
      </c>
      <c r="O1027" s="228">
        <v>654</v>
      </c>
      <c r="P1027" s="228" t="s">
        <v>42</v>
      </c>
      <c r="Q1027" s="228" t="s">
        <v>97</v>
      </c>
      <c r="R1027" s="228">
        <v>3</v>
      </c>
      <c r="S1027" s="228">
        <v>496</v>
      </c>
      <c r="T1027" s="230">
        <v>6.8469999999999995</v>
      </c>
      <c r="U1027" s="228">
        <v>28</v>
      </c>
    </row>
    <row r="1028" spans="1:21" s="286" customFormat="1" ht="16.5" thickBot="1">
      <c r="A1028" s="437"/>
      <c r="B1028" s="231" t="s">
        <v>925</v>
      </c>
      <c r="C1028" s="232" t="s">
        <v>926</v>
      </c>
      <c r="D1028" s="233" t="s">
        <v>859</v>
      </c>
      <c r="E1028" s="234" t="s">
        <v>46</v>
      </c>
      <c r="F1028" s="15">
        <v>4200</v>
      </c>
      <c r="G1028" s="131">
        <f t="shared" si="77"/>
        <v>2940</v>
      </c>
      <c r="H1028" s="147"/>
      <c r="I1028" s="126"/>
      <c r="J1028" s="127">
        <f t="shared" si="78"/>
        <v>0</v>
      </c>
      <c r="K1028" s="147"/>
      <c r="L1028" s="233" t="s">
        <v>7</v>
      </c>
      <c r="M1028" s="233" t="s">
        <v>920</v>
      </c>
      <c r="N1028" s="233">
        <v>300</v>
      </c>
      <c r="O1028" s="233">
        <v>654</v>
      </c>
      <c r="P1028" s="233" t="s">
        <v>42</v>
      </c>
      <c r="Q1028" s="233" t="s">
        <v>97</v>
      </c>
      <c r="R1028" s="233">
        <v>3</v>
      </c>
      <c r="S1028" s="233">
        <v>496</v>
      </c>
      <c r="T1028" s="235">
        <v>6.8469999999999995</v>
      </c>
      <c r="U1028" s="233">
        <v>28</v>
      </c>
    </row>
    <row r="1029" spans="1:21" s="286" customFormat="1" ht="33" thickTop="1" thickBot="1">
      <c r="A1029" s="437"/>
      <c r="B1029" s="215" t="s">
        <v>947</v>
      </c>
      <c r="C1029" s="257" t="s">
        <v>948</v>
      </c>
      <c r="D1029" s="217"/>
      <c r="E1029" s="218" t="s">
        <v>39</v>
      </c>
      <c r="F1029" s="75">
        <v>34920</v>
      </c>
      <c r="G1029" s="81">
        <f t="shared" si="77"/>
        <v>24444</v>
      </c>
      <c r="H1029" s="147"/>
      <c r="I1029" s="82"/>
      <c r="J1029" s="83">
        <f t="shared" si="78"/>
        <v>0</v>
      </c>
      <c r="K1029" s="147"/>
      <c r="L1029" s="217" t="s">
        <v>7</v>
      </c>
      <c r="M1029" s="217" t="s">
        <v>920</v>
      </c>
      <c r="N1029" s="217">
        <v>400</v>
      </c>
      <c r="O1029" s="217">
        <v>654</v>
      </c>
      <c r="P1029" s="217" t="s">
        <v>42</v>
      </c>
      <c r="Q1029" s="217" t="s">
        <v>97</v>
      </c>
      <c r="R1029" s="217">
        <v>3</v>
      </c>
      <c r="S1029" s="217">
        <v>496</v>
      </c>
      <c r="T1029" s="236">
        <v>8.8269999999999982</v>
      </c>
      <c r="U1029" s="217">
        <v>28</v>
      </c>
    </row>
    <row r="1030" spans="1:21" s="286" customFormat="1" ht="26.25" thickTop="1">
      <c r="A1030" s="437"/>
      <c r="B1030" s="221" t="s">
        <v>941</v>
      </c>
      <c r="C1030" s="222" t="s">
        <v>942</v>
      </c>
      <c r="D1030" s="223" t="s">
        <v>859</v>
      </c>
      <c r="E1030" s="224" t="s">
        <v>39</v>
      </c>
      <c r="F1030" s="20">
        <v>15600</v>
      </c>
      <c r="G1030" s="120">
        <f t="shared" si="77"/>
        <v>10920</v>
      </c>
      <c r="H1030" s="147"/>
      <c r="I1030" s="121"/>
      <c r="J1030" s="122">
        <f t="shared" si="78"/>
        <v>0</v>
      </c>
      <c r="K1030" s="147"/>
      <c r="L1030" s="223" t="s">
        <v>7</v>
      </c>
      <c r="M1030" s="223" t="s">
        <v>920</v>
      </c>
      <c r="N1030" s="223">
        <v>400</v>
      </c>
      <c r="O1030" s="223">
        <v>654</v>
      </c>
      <c r="P1030" s="223" t="s">
        <v>42</v>
      </c>
      <c r="Q1030" s="223" t="s">
        <v>97</v>
      </c>
      <c r="R1030" s="223">
        <v>3</v>
      </c>
      <c r="S1030" s="223">
        <v>496</v>
      </c>
      <c r="T1030" s="225">
        <v>8.8269999999999982</v>
      </c>
      <c r="U1030" s="223">
        <v>28</v>
      </c>
    </row>
    <row r="1031" spans="1:21" s="286" customFormat="1" ht="25.5">
      <c r="A1031" s="437"/>
      <c r="B1031" s="226" t="s">
        <v>937</v>
      </c>
      <c r="C1031" s="227" t="s">
        <v>938</v>
      </c>
      <c r="D1031" s="228" t="s">
        <v>862</v>
      </c>
      <c r="E1031" s="229" t="s">
        <v>46</v>
      </c>
      <c r="F1031" s="14">
        <v>7560</v>
      </c>
      <c r="G1031" s="128">
        <f t="shared" si="77"/>
        <v>5292</v>
      </c>
      <c r="H1031" s="147"/>
      <c r="I1031" s="123"/>
      <c r="J1031" s="124">
        <f t="shared" si="78"/>
        <v>0</v>
      </c>
      <c r="K1031" s="147"/>
      <c r="L1031" s="228" t="s">
        <v>7</v>
      </c>
      <c r="M1031" s="228" t="s">
        <v>920</v>
      </c>
      <c r="N1031" s="228">
        <v>400</v>
      </c>
      <c r="O1031" s="228">
        <v>654</v>
      </c>
      <c r="P1031" s="228" t="s">
        <v>42</v>
      </c>
      <c r="Q1031" s="228" t="s">
        <v>97</v>
      </c>
      <c r="R1031" s="228">
        <v>3</v>
      </c>
      <c r="S1031" s="228">
        <v>496</v>
      </c>
      <c r="T1031" s="230">
        <v>8.8269999999999982</v>
      </c>
      <c r="U1031" s="228">
        <v>28</v>
      </c>
    </row>
    <row r="1032" spans="1:21" s="286" customFormat="1" ht="16.5" thickBot="1">
      <c r="A1032" s="440"/>
      <c r="B1032" s="231" t="s">
        <v>925</v>
      </c>
      <c r="C1032" s="232" t="s">
        <v>926</v>
      </c>
      <c r="D1032" s="233" t="s">
        <v>859</v>
      </c>
      <c r="E1032" s="234" t="s">
        <v>46</v>
      </c>
      <c r="F1032" s="15">
        <v>4200</v>
      </c>
      <c r="G1032" s="131">
        <f t="shared" si="77"/>
        <v>2940</v>
      </c>
      <c r="H1032" s="147"/>
      <c r="I1032" s="126"/>
      <c r="J1032" s="127">
        <f t="shared" si="78"/>
        <v>0</v>
      </c>
      <c r="K1032" s="147"/>
      <c r="L1032" s="233" t="s">
        <v>7</v>
      </c>
      <c r="M1032" s="233" t="s">
        <v>920</v>
      </c>
      <c r="N1032" s="233">
        <v>400</v>
      </c>
      <c r="O1032" s="233">
        <v>654</v>
      </c>
      <c r="P1032" s="233" t="s">
        <v>42</v>
      </c>
      <c r="Q1032" s="233" t="s">
        <v>97</v>
      </c>
      <c r="R1032" s="233">
        <v>3</v>
      </c>
      <c r="S1032" s="233">
        <v>496</v>
      </c>
      <c r="T1032" s="235">
        <v>8.8269999999999982</v>
      </c>
      <c r="U1032" s="233">
        <v>28</v>
      </c>
    </row>
    <row r="1033" spans="1:21" ht="33" thickTop="1" thickBot="1">
      <c r="A1033" s="436"/>
      <c r="B1033" s="215" t="s">
        <v>949</v>
      </c>
      <c r="C1033" s="257" t="s">
        <v>950</v>
      </c>
      <c r="D1033" s="217"/>
      <c r="E1033" s="218" t="s">
        <v>39</v>
      </c>
      <c r="F1033" s="75">
        <v>31440</v>
      </c>
      <c r="G1033" s="81">
        <f t="shared" ref="G1033:G1064" si="79">F1033-F1033*$G$4</f>
        <v>22008</v>
      </c>
      <c r="H1033" s="147"/>
      <c r="I1033" s="82"/>
      <c r="J1033" s="83">
        <f t="shared" ref="J1033:J1064" si="80">IF(I1033*G1033&gt;0,I1033*G1033,0)</f>
        <v>0</v>
      </c>
      <c r="K1033" s="147"/>
      <c r="L1033" s="217" t="s">
        <v>7</v>
      </c>
      <c r="M1033" s="217" t="s">
        <v>920</v>
      </c>
      <c r="N1033" s="217">
        <v>200</v>
      </c>
      <c r="O1033" s="217">
        <v>654</v>
      </c>
      <c r="P1033" s="217" t="s">
        <v>57</v>
      </c>
      <c r="Q1033" s="217" t="s">
        <v>148</v>
      </c>
      <c r="R1033" s="217">
        <v>3</v>
      </c>
      <c r="S1033" s="217">
        <v>496</v>
      </c>
      <c r="T1033" s="236">
        <v>7.4029999999999996</v>
      </c>
      <c r="U1033" s="217">
        <v>28</v>
      </c>
    </row>
    <row r="1034" spans="1:21" s="291" customFormat="1" ht="26.25" thickTop="1">
      <c r="A1034" s="437"/>
      <c r="B1034" s="221" t="s">
        <v>951</v>
      </c>
      <c r="C1034" s="222" t="s">
        <v>952</v>
      </c>
      <c r="D1034" s="223" t="s">
        <v>859</v>
      </c>
      <c r="E1034" s="224" t="s">
        <v>39</v>
      </c>
      <c r="F1034" s="20">
        <v>16680</v>
      </c>
      <c r="G1034" s="120">
        <f t="shared" si="79"/>
        <v>11676</v>
      </c>
      <c r="H1034" s="147"/>
      <c r="I1034" s="121"/>
      <c r="J1034" s="122">
        <f t="shared" si="80"/>
        <v>0</v>
      </c>
      <c r="K1034" s="147"/>
      <c r="L1034" s="223" t="s">
        <v>7</v>
      </c>
      <c r="M1034" s="223" t="s">
        <v>920</v>
      </c>
      <c r="N1034" s="223">
        <v>200</v>
      </c>
      <c r="O1034" s="223">
        <v>654</v>
      </c>
      <c r="P1034" s="223" t="s">
        <v>57</v>
      </c>
      <c r="Q1034" s="223" t="s">
        <v>148</v>
      </c>
      <c r="R1034" s="223">
        <v>3</v>
      </c>
      <c r="S1034" s="223">
        <v>496</v>
      </c>
      <c r="T1034" s="225">
        <v>7.4029999999999996</v>
      </c>
      <c r="U1034" s="223">
        <v>28</v>
      </c>
    </row>
    <row r="1035" spans="1:21" s="291" customFormat="1" ht="25.5">
      <c r="A1035" s="437"/>
      <c r="B1035" s="226" t="s">
        <v>953</v>
      </c>
      <c r="C1035" s="227" t="s">
        <v>954</v>
      </c>
      <c r="D1035" s="228" t="s">
        <v>862</v>
      </c>
      <c r="E1035" s="229" t="s">
        <v>46</v>
      </c>
      <c r="F1035" s="14">
        <v>5160</v>
      </c>
      <c r="G1035" s="128">
        <f t="shared" si="79"/>
        <v>3612</v>
      </c>
      <c r="H1035" s="147"/>
      <c r="I1035" s="123"/>
      <c r="J1035" s="124">
        <f t="shared" si="80"/>
        <v>0</v>
      </c>
      <c r="K1035" s="147"/>
      <c r="L1035" s="228" t="s">
        <v>7</v>
      </c>
      <c r="M1035" s="228" t="s">
        <v>920</v>
      </c>
      <c r="N1035" s="228">
        <v>200</v>
      </c>
      <c r="O1035" s="228">
        <v>654</v>
      </c>
      <c r="P1035" s="228" t="s">
        <v>57</v>
      </c>
      <c r="Q1035" s="228" t="s">
        <v>148</v>
      </c>
      <c r="R1035" s="228">
        <v>3</v>
      </c>
      <c r="S1035" s="228">
        <v>496</v>
      </c>
      <c r="T1035" s="230">
        <v>7.4029999999999996</v>
      </c>
      <c r="U1035" s="228">
        <v>28</v>
      </c>
    </row>
    <row r="1036" spans="1:21" s="291" customFormat="1" ht="26.25" thickBot="1">
      <c r="A1036" s="437"/>
      <c r="B1036" s="231" t="s">
        <v>955</v>
      </c>
      <c r="C1036" s="232" t="s">
        <v>956</v>
      </c>
      <c r="D1036" s="233" t="s">
        <v>859</v>
      </c>
      <c r="E1036" s="234" t="s">
        <v>46</v>
      </c>
      <c r="F1036" s="15">
        <v>4440</v>
      </c>
      <c r="G1036" s="131">
        <f t="shared" si="79"/>
        <v>3108</v>
      </c>
      <c r="H1036" s="147"/>
      <c r="I1036" s="126"/>
      <c r="J1036" s="127">
        <f t="shared" si="80"/>
        <v>0</v>
      </c>
      <c r="K1036" s="147"/>
      <c r="L1036" s="233" t="s">
        <v>7</v>
      </c>
      <c r="M1036" s="233" t="s">
        <v>920</v>
      </c>
      <c r="N1036" s="233">
        <v>200</v>
      </c>
      <c r="O1036" s="233">
        <v>654</v>
      </c>
      <c r="P1036" s="233" t="s">
        <v>57</v>
      </c>
      <c r="Q1036" s="233" t="s">
        <v>148</v>
      </c>
      <c r="R1036" s="233">
        <v>3</v>
      </c>
      <c r="S1036" s="233">
        <v>496</v>
      </c>
      <c r="T1036" s="235">
        <v>7.4029999999999996</v>
      </c>
      <c r="U1036" s="233">
        <v>28</v>
      </c>
    </row>
    <row r="1037" spans="1:21" s="291" customFormat="1" ht="33" thickTop="1" thickBot="1">
      <c r="A1037" s="437"/>
      <c r="B1037" s="215" t="s">
        <v>957</v>
      </c>
      <c r="C1037" s="257" t="s">
        <v>958</v>
      </c>
      <c r="D1037" s="217"/>
      <c r="E1037" s="218" t="s">
        <v>39</v>
      </c>
      <c r="F1037" s="75">
        <v>31680</v>
      </c>
      <c r="G1037" s="81">
        <f t="shared" si="79"/>
        <v>22176</v>
      </c>
      <c r="H1037" s="147"/>
      <c r="I1037" s="82"/>
      <c r="J1037" s="83">
        <f t="shared" si="80"/>
        <v>0</v>
      </c>
      <c r="K1037" s="147"/>
      <c r="L1037" s="217" t="s">
        <v>7</v>
      </c>
      <c r="M1037" s="217" t="s">
        <v>920</v>
      </c>
      <c r="N1037" s="217">
        <v>250</v>
      </c>
      <c r="O1037" s="217">
        <v>654</v>
      </c>
      <c r="P1037" s="217" t="s">
        <v>57</v>
      </c>
      <c r="Q1037" s="217" t="s">
        <v>148</v>
      </c>
      <c r="R1037" s="217">
        <v>3</v>
      </c>
      <c r="S1037" s="217">
        <v>496</v>
      </c>
      <c r="T1037" s="236">
        <v>7.8429999999999991</v>
      </c>
      <c r="U1037" s="217">
        <v>28</v>
      </c>
    </row>
    <row r="1038" spans="1:21" s="291" customFormat="1" ht="26.25" thickTop="1">
      <c r="A1038" s="437"/>
      <c r="B1038" s="221" t="s">
        <v>951</v>
      </c>
      <c r="C1038" s="222" t="s">
        <v>952</v>
      </c>
      <c r="D1038" s="223" t="s">
        <v>859</v>
      </c>
      <c r="E1038" s="224" t="s">
        <v>39</v>
      </c>
      <c r="F1038" s="20">
        <v>16680</v>
      </c>
      <c r="G1038" s="120">
        <f t="shared" si="79"/>
        <v>11676</v>
      </c>
      <c r="H1038" s="147"/>
      <c r="I1038" s="121"/>
      <c r="J1038" s="122">
        <f t="shared" si="80"/>
        <v>0</v>
      </c>
      <c r="K1038" s="147"/>
      <c r="L1038" s="223" t="s">
        <v>7</v>
      </c>
      <c r="M1038" s="223" t="s">
        <v>920</v>
      </c>
      <c r="N1038" s="223">
        <v>250</v>
      </c>
      <c r="O1038" s="223">
        <v>654</v>
      </c>
      <c r="P1038" s="223" t="s">
        <v>57</v>
      </c>
      <c r="Q1038" s="223" t="s">
        <v>148</v>
      </c>
      <c r="R1038" s="223">
        <v>3</v>
      </c>
      <c r="S1038" s="223">
        <v>496</v>
      </c>
      <c r="T1038" s="225">
        <v>7.8429999999999991</v>
      </c>
      <c r="U1038" s="223">
        <v>28</v>
      </c>
    </row>
    <row r="1039" spans="1:21" s="291" customFormat="1" ht="25.5">
      <c r="A1039" s="437"/>
      <c r="B1039" s="226" t="s">
        <v>959</v>
      </c>
      <c r="C1039" s="227" t="s">
        <v>960</v>
      </c>
      <c r="D1039" s="228" t="s">
        <v>862</v>
      </c>
      <c r="E1039" s="229" t="s">
        <v>46</v>
      </c>
      <c r="F1039" s="14">
        <v>5280</v>
      </c>
      <c r="G1039" s="128">
        <f t="shared" si="79"/>
        <v>3696</v>
      </c>
      <c r="H1039" s="147"/>
      <c r="I1039" s="123"/>
      <c r="J1039" s="124">
        <f t="shared" si="80"/>
        <v>0</v>
      </c>
      <c r="K1039" s="147"/>
      <c r="L1039" s="228" t="s">
        <v>7</v>
      </c>
      <c r="M1039" s="228" t="s">
        <v>920</v>
      </c>
      <c r="N1039" s="228">
        <v>250</v>
      </c>
      <c r="O1039" s="228">
        <v>654</v>
      </c>
      <c r="P1039" s="228" t="s">
        <v>57</v>
      </c>
      <c r="Q1039" s="228" t="s">
        <v>148</v>
      </c>
      <c r="R1039" s="228">
        <v>3</v>
      </c>
      <c r="S1039" s="228">
        <v>496</v>
      </c>
      <c r="T1039" s="230">
        <v>7.8429999999999991</v>
      </c>
      <c r="U1039" s="228">
        <v>28</v>
      </c>
    </row>
    <row r="1040" spans="1:21" s="291" customFormat="1" ht="26.25" thickBot="1">
      <c r="A1040" s="437"/>
      <c r="B1040" s="231" t="s">
        <v>955</v>
      </c>
      <c r="C1040" s="232" t="s">
        <v>956</v>
      </c>
      <c r="D1040" s="233" t="s">
        <v>859</v>
      </c>
      <c r="E1040" s="234" t="s">
        <v>46</v>
      </c>
      <c r="F1040" s="15">
        <v>4440</v>
      </c>
      <c r="G1040" s="131">
        <f t="shared" si="79"/>
        <v>3108</v>
      </c>
      <c r="H1040" s="147"/>
      <c r="I1040" s="126"/>
      <c r="J1040" s="127">
        <f t="shared" si="80"/>
        <v>0</v>
      </c>
      <c r="K1040" s="147"/>
      <c r="L1040" s="233" t="s">
        <v>7</v>
      </c>
      <c r="M1040" s="233" t="s">
        <v>920</v>
      </c>
      <c r="N1040" s="233">
        <v>250</v>
      </c>
      <c r="O1040" s="233">
        <v>654</v>
      </c>
      <c r="P1040" s="233" t="s">
        <v>57</v>
      </c>
      <c r="Q1040" s="233" t="s">
        <v>148</v>
      </c>
      <c r="R1040" s="233">
        <v>3</v>
      </c>
      <c r="S1040" s="233">
        <v>496</v>
      </c>
      <c r="T1040" s="235">
        <v>7.8429999999999991</v>
      </c>
      <c r="U1040" s="233">
        <v>28</v>
      </c>
    </row>
    <row r="1041" spans="1:21" s="291" customFormat="1" ht="33" thickTop="1" thickBot="1">
      <c r="A1041" s="437"/>
      <c r="B1041" s="215" t="s">
        <v>961</v>
      </c>
      <c r="C1041" s="257" t="s">
        <v>962</v>
      </c>
      <c r="D1041" s="217"/>
      <c r="E1041" s="218" t="s">
        <v>39</v>
      </c>
      <c r="F1041" s="75">
        <v>33120</v>
      </c>
      <c r="G1041" s="81">
        <f t="shared" si="79"/>
        <v>23184</v>
      </c>
      <c r="H1041" s="147"/>
      <c r="I1041" s="82"/>
      <c r="J1041" s="83">
        <f t="shared" si="80"/>
        <v>0</v>
      </c>
      <c r="K1041" s="147"/>
      <c r="L1041" s="217" t="s">
        <v>7</v>
      </c>
      <c r="M1041" s="217" t="s">
        <v>920</v>
      </c>
      <c r="N1041" s="217">
        <v>300</v>
      </c>
      <c r="O1041" s="217">
        <v>654</v>
      </c>
      <c r="P1041" s="217" t="s">
        <v>57</v>
      </c>
      <c r="Q1041" s="217" t="s">
        <v>148</v>
      </c>
      <c r="R1041" s="217">
        <v>3</v>
      </c>
      <c r="S1041" s="217">
        <v>496</v>
      </c>
      <c r="T1041" s="236">
        <v>8.2029999999999994</v>
      </c>
      <c r="U1041" s="217">
        <v>28</v>
      </c>
    </row>
    <row r="1042" spans="1:21" s="291" customFormat="1" ht="26.25" thickTop="1">
      <c r="A1042" s="437"/>
      <c r="B1042" s="221" t="s">
        <v>951</v>
      </c>
      <c r="C1042" s="222" t="s">
        <v>952</v>
      </c>
      <c r="D1042" s="223" t="s">
        <v>859</v>
      </c>
      <c r="E1042" s="224" t="s">
        <v>39</v>
      </c>
      <c r="F1042" s="20">
        <v>16680</v>
      </c>
      <c r="G1042" s="120">
        <f t="shared" si="79"/>
        <v>11676</v>
      </c>
      <c r="H1042" s="147"/>
      <c r="I1042" s="121"/>
      <c r="J1042" s="122">
        <f t="shared" si="80"/>
        <v>0</v>
      </c>
      <c r="K1042" s="147"/>
      <c r="L1042" s="223" t="s">
        <v>7</v>
      </c>
      <c r="M1042" s="223" t="s">
        <v>920</v>
      </c>
      <c r="N1042" s="223">
        <v>300</v>
      </c>
      <c r="O1042" s="223">
        <v>654</v>
      </c>
      <c r="P1042" s="223" t="s">
        <v>57</v>
      </c>
      <c r="Q1042" s="223" t="s">
        <v>148</v>
      </c>
      <c r="R1042" s="223">
        <v>3</v>
      </c>
      <c r="S1042" s="223">
        <v>496</v>
      </c>
      <c r="T1042" s="225">
        <v>8.2029999999999994</v>
      </c>
      <c r="U1042" s="223">
        <v>28</v>
      </c>
    </row>
    <row r="1043" spans="1:21" s="291" customFormat="1" ht="25.5">
      <c r="A1043" s="437"/>
      <c r="B1043" s="226" t="s">
        <v>963</v>
      </c>
      <c r="C1043" s="227" t="s">
        <v>964</v>
      </c>
      <c r="D1043" s="228" t="s">
        <v>862</v>
      </c>
      <c r="E1043" s="229" t="s">
        <v>46</v>
      </c>
      <c r="F1043" s="14">
        <v>6000</v>
      </c>
      <c r="G1043" s="128">
        <f t="shared" si="79"/>
        <v>4200</v>
      </c>
      <c r="H1043" s="147"/>
      <c r="I1043" s="123"/>
      <c r="J1043" s="124">
        <f t="shared" si="80"/>
        <v>0</v>
      </c>
      <c r="K1043" s="147"/>
      <c r="L1043" s="228" t="s">
        <v>7</v>
      </c>
      <c r="M1043" s="228" t="s">
        <v>920</v>
      </c>
      <c r="N1043" s="228">
        <v>300</v>
      </c>
      <c r="O1043" s="228">
        <v>654</v>
      </c>
      <c r="P1043" s="228" t="s">
        <v>57</v>
      </c>
      <c r="Q1043" s="228" t="s">
        <v>148</v>
      </c>
      <c r="R1043" s="228">
        <v>3</v>
      </c>
      <c r="S1043" s="228">
        <v>496</v>
      </c>
      <c r="T1043" s="230">
        <v>8.2029999999999994</v>
      </c>
      <c r="U1043" s="228">
        <v>28</v>
      </c>
    </row>
    <row r="1044" spans="1:21" s="291" customFormat="1" ht="26.25" thickBot="1">
      <c r="A1044" s="437"/>
      <c r="B1044" s="231" t="s">
        <v>955</v>
      </c>
      <c r="C1044" s="232" t="s">
        <v>956</v>
      </c>
      <c r="D1044" s="233" t="s">
        <v>859</v>
      </c>
      <c r="E1044" s="234" t="s">
        <v>46</v>
      </c>
      <c r="F1044" s="15">
        <v>4440</v>
      </c>
      <c r="G1044" s="131">
        <f t="shared" si="79"/>
        <v>3108</v>
      </c>
      <c r="H1044" s="147"/>
      <c r="I1044" s="126"/>
      <c r="J1044" s="127">
        <f t="shared" si="80"/>
        <v>0</v>
      </c>
      <c r="K1044" s="147"/>
      <c r="L1044" s="233" t="s">
        <v>7</v>
      </c>
      <c r="M1044" s="233" t="s">
        <v>920</v>
      </c>
      <c r="N1044" s="233">
        <v>300</v>
      </c>
      <c r="O1044" s="233">
        <v>654</v>
      </c>
      <c r="P1044" s="233" t="s">
        <v>57</v>
      </c>
      <c r="Q1044" s="233" t="s">
        <v>148</v>
      </c>
      <c r="R1044" s="233">
        <v>3</v>
      </c>
      <c r="S1044" s="233">
        <v>496</v>
      </c>
      <c r="T1044" s="235">
        <v>8.2029999999999994</v>
      </c>
      <c r="U1044" s="233">
        <v>28</v>
      </c>
    </row>
    <row r="1045" spans="1:21" s="291" customFormat="1" ht="33" thickTop="1" thickBot="1">
      <c r="A1045" s="437"/>
      <c r="B1045" s="215" t="s">
        <v>965</v>
      </c>
      <c r="C1045" s="257" t="s">
        <v>966</v>
      </c>
      <c r="D1045" s="217"/>
      <c r="E1045" s="218" t="s">
        <v>39</v>
      </c>
      <c r="F1045" s="75">
        <v>33840</v>
      </c>
      <c r="G1045" s="81">
        <f t="shared" si="79"/>
        <v>23688</v>
      </c>
      <c r="H1045" s="147"/>
      <c r="I1045" s="82"/>
      <c r="J1045" s="83">
        <f t="shared" si="80"/>
        <v>0</v>
      </c>
      <c r="K1045" s="147"/>
      <c r="L1045" s="217" t="s">
        <v>7</v>
      </c>
      <c r="M1045" s="217" t="s">
        <v>920</v>
      </c>
      <c r="N1045" s="217">
        <v>400</v>
      </c>
      <c r="O1045" s="217">
        <v>654</v>
      </c>
      <c r="P1045" s="217" t="s">
        <v>57</v>
      </c>
      <c r="Q1045" s="217" t="s">
        <v>148</v>
      </c>
      <c r="R1045" s="217">
        <v>3</v>
      </c>
      <c r="S1045" s="217">
        <v>496</v>
      </c>
      <c r="T1045" s="236">
        <v>8.8269999999999982</v>
      </c>
      <c r="U1045" s="217">
        <v>28</v>
      </c>
    </row>
    <row r="1046" spans="1:21" s="291" customFormat="1" ht="26.25" thickTop="1">
      <c r="A1046" s="437"/>
      <c r="B1046" s="221" t="s">
        <v>951</v>
      </c>
      <c r="C1046" s="222" t="s">
        <v>952</v>
      </c>
      <c r="D1046" s="223" t="s">
        <v>859</v>
      </c>
      <c r="E1046" s="224" t="s">
        <v>39</v>
      </c>
      <c r="F1046" s="20">
        <v>16680</v>
      </c>
      <c r="G1046" s="120">
        <f t="shared" si="79"/>
        <v>11676</v>
      </c>
      <c r="H1046" s="147"/>
      <c r="I1046" s="121"/>
      <c r="J1046" s="122">
        <f t="shared" si="80"/>
        <v>0</v>
      </c>
      <c r="K1046" s="147"/>
      <c r="L1046" s="223" t="s">
        <v>7</v>
      </c>
      <c r="M1046" s="223" t="s">
        <v>920</v>
      </c>
      <c r="N1046" s="223">
        <v>400</v>
      </c>
      <c r="O1046" s="223">
        <v>654</v>
      </c>
      <c r="P1046" s="223" t="s">
        <v>57</v>
      </c>
      <c r="Q1046" s="223" t="s">
        <v>148</v>
      </c>
      <c r="R1046" s="223">
        <v>3</v>
      </c>
      <c r="S1046" s="223">
        <v>496</v>
      </c>
      <c r="T1046" s="225">
        <v>8.8269999999999982</v>
      </c>
      <c r="U1046" s="223">
        <v>28</v>
      </c>
    </row>
    <row r="1047" spans="1:21" s="291" customFormat="1" ht="25.5">
      <c r="A1047" s="437"/>
      <c r="B1047" s="226" t="s">
        <v>967</v>
      </c>
      <c r="C1047" s="227" t="s">
        <v>968</v>
      </c>
      <c r="D1047" s="228" t="s">
        <v>862</v>
      </c>
      <c r="E1047" s="229" t="s">
        <v>46</v>
      </c>
      <c r="F1047" s="14">
        <v>6360</v>
      </c>
      <c r="G1047" s="128">
        <f t="shared" si="79"/>
        <v>4452</v>
      </c>
      <c r="H1047" s="147"/>
      <c r="I1047" s="123"/>
      <c r="J1047" s="124">
        <f t="shared" si="80"/>
        <v>0</v>
      </c>
      <c r="K1047" s="147"/>
      <c r="L1047" s="228" t="s">
        <v>7</v>
      </c>
      <c r="M1047" s="228" t="s">
        <v>920</v>
      </c>
      <c r="N1047" s="228">
        <v>400</v>
      </c>
      <c r="O1047" s="228">
        <v>654</v>
      </c>
      <c r="P1047" s="228" t="s">
        <v>57</v>
      </c>
      <c r="Q1047" s="228" t="s">
        <v>148</v>
      </c>
      <c r="R1047" s="228">
        <v>3</v>
      </c>
      <c r="S1047" s="228">
        <v>496</v>
      </c>
      <c r="T1047" s="230">
        <v>8.8269999999999982</v>
      </c>
      <c r="U1047" s="228">
        <v>28</v>
      </c>
    </row>
    <row r="1048" spans="1:21" s="291" customFormat="1" ht="26.25" thickBot="1">
      <c r="A1048" s="440"/>
      <c r="B1048" s="231" t="s">
        <v>955</v>
      </c>
      <c r="C1048" s="232" t="s">
        <v>956</v>
      </c>
      <c r="D1048" s="233" t="s">
        <v>859</v>
      </c>
      <c r="E1048" s="234" t="s">
        <v>46</v>
      </c>
      <c r="F1048" s="15">
        <v>4440</v>
      </c>
      <c r="G1048" s="131">
        <f t="shared" si="79"/>
        <v>3108</v>
      </c>
      <c r="H1048" s="147"/>
      <c r="I1048" s="126"/>
      <c r="J1048" s="127">
        <f t="shared" si="80"/>
        <v>0</v>
      </c>
      <c r="K1048" s="147"/>
      <c r="L1048" s="233" t="s">
        <v>7</v>
      </c>
      <c r="M1048" s="233" t="s">
        <v>920</v>
      </c>
      <c r="N1048" s="233">
        <v>400</v>
      </c>
      <c r="O1048" s="233">
        <v>654</v>
      </c>
      <c r="P1048" s="233" t="s">
        <v>57</v>
      </c>
      <c r="Q1048" s="233" t="s">
        <v>148</v>
      </c>
      <c r="R1048" s="233">
        <v>3</v>
      </c>
      <c r="S1048" s="233">
        <v>496</v>
      </c>
      <c r="T1048" s="235">
        <v>8.8269999999999982</v>
      </c>
      <c r="U1048" s="233">
        <v>28</v>
      </c>
    </row>
    <row r="1049" spans="1:21" s="291" customFormat="1" ht="33" thickTop="1" thickBot="1">
      <c r="A1049" s="436"/>
      <c r="B1049" s="215" t="s">
        <v>969</v>
      </c>
      <c r="C1049" s="257" t="s">
        <v>970</v>
      </c>
      <c r="D1049" s="217"/>
      <c r="E1049" s="218" t="s">
        <v>39</v>
      </c>
      <c r="F1049" s="75">
        <v>31440</v>
      </c>
      <c r="G1049" s="81">
        <f t="shared" si="79"/>
        <v>22008</v>
      </c>
      <c r="H1049" s="147"/>
      <c r="I1049" s="82"/>
      <c r="J1049" s="83">
        <f t="shared" si="80"/>
        <v>0</v>
      </c>
      <c r="K1049" s="147"/>
      <c r="L1049" s="217" t="s">
        <v>7</v>
      </c>
      <c r="M1049" s="217" t="s">
        <v>920</v>
      </c>
      <c r="N1049" s="217">
        <v>200</v>
      </c>
      <c r="O1049" s="217">
        <v>654</v>
      </c>
      <c r="P1049" s="217" t="s">
        <v>57</v>
      </c>
      <c r="Q1049" s="217" t="s">
        <v>148</v>
      </c>
      <c r="R1049" s="217">
        <v>3</v>
      </c>
      <c r="S1049" s="217">
        <v>496</v>
      </c>
      <c r="T1049" s="236">
        <v>7.4029999999999996</v>
      </c>
      <c r="U1049" s="217">
        <v>28</v>
      </c>
    </row>
    <row r="1050" spans="1:21" ht="26.25" thickTop="1">
      <c r="A1050" s="437"/>
      <c r="B1050" s="221" t="s">
        <v>971</v>
      </c>
      <c r="C1050" s="222" t="s">
        <v>972</v>
      </c>
      <c r="D1050" s="223" t="s">
        <v>859</v>
      </c>
      <c r="E1050" s="224" t="s">
        <v>39</v>
      </c>
      <c r="F1050" s="20">
        <v>16680</v>
      </c>
      <c r="G1050" s="120">
        <f t="shared" si="79"/>
        <v>11676</v>
      </c>
      <c r="H1050" s="147"/>
      <c r="I1050" s="121"/>
      <c r="J1050" s="122">
        <f t="shared" si="80"/>
        <v>0</v>
      </c>
      <c r="K1050" s="147"/>
      <c r="L1050" s="223" t="s">
        <v>7</v>
      </c>
      <c r="M1050" s="223" t="s">
        <v>920</v>
      </c>
      <c r="N1050" s="223">
        <v>200</v>
      </c>
      <c r="O1050" s="223">
        <v>654</v>
      </c>
      <c r="P1050" s="223" t="s">
        <v>57</v>
      </c>
      <c r="Q1050" s="223" t="s">
        <v>148</v>
      </c>
      <c r="R1050" s="223">
        <v>3</v>
      </c>
      <c r="S1050" s="223">
        <v>496</v>
      </c>
      <c r="T1050" s="225">
        <v>7.4029999999999996</v>
      </c>
      <c r="U1050" s="223">
        <v>28</v>
      </c>
    </row>
    <row r="1051" spans="1:21" ht="25.5">
      <c r="A1051" s="437"/>
      <c r="B1051" s="226" t="s">
        <v>953</v>
      </c>
      <c r="C1051" s="227" t="s">
        <v>954</v>
      </c>
      <c r="D1051" s="228" t="s">
        <v>862</v>
      </c>
      <c r="E1051" s="229" t="s">
        <v>46</v>
      </c>
      <c r="F1051" s="14">
        <v>5160</v>
      </c>
      <c r="G1051" s="128">
        <f t="shared" si="79"/>
        <v>3612</v>
      </c>
      <c r="H1051" s="147"/>
      <c r="I1051" s="123"/>
      <c r="J1051" s="124">
        <f t="shared" si="80"/>
        <v>0</v>
      </c>
      <c r="K1051" s="147"/>
      <c r="L1051" s="228" t="s">
        <v>7</v>
      </c>
      <c r="M1051" s="228" t="s">
        <v>920</v>
      </c>
      <c r="N1051" s="228">
        <v>200</v>
      </c>
      <c r="O1051" s="228">
        <v>654</v>
      </c>
      <c r="P1051" s="228" t="s">
        <v>57</v>
      </c>
      <c r="Q1051" s="228" t="s">
        <v>148</v>
      </c>
      <c r="R1051" s="228">
        <v>3</v>
      </c>
      <c r="S1051" s="228">
        <v>496</v>
      </c>
      <c r="T1051" s="230">
        <v>7.4029999999999996</v>
      </c>
      <c r="U1051" s="228">
        <v>28</v>
      </c>
    </row>
    <row r="1052" spans="1:21" ht="26.25" thickBot="1">
      <c r="A1052" s="437"/>
      <c r="B1052" s="231" t="s">
        <v>955</v>
      </c>
      <c r="C1052" s="232" t="s">
        <v>956</v>
      </c>
      <c r="D1052" s="233" t="s">
        <v>859</v>
      </c>
      <c r="E1052" s="234" t="s">
        <v>46</v>
      </c>
      <c r="F1052" s="15">
        <v>4440</v>
      </c>
      <c r="G1052" s="131">
        <f t="shared" si="79"/>
        <v>3108</v>
      </c>
      <c r="H1052" s="147"/>
      <c r="I1052" s="126"/>
      <c r="J1052" s="127">
        <f t="shared" si="80"/>
        <v>0</v>
      </c>
      <c r="K1052" s="147"/>
      <c r="L1052" s="233" t="s">
        <v>7</v>
      </c>
      <c r="M1052" s="233" t="s">
        <v>920</v>
      </c>
      <c r="N1052" s="233">
        <v>200</v>
      </c>
      <c r="O1052" s="233">
        <v>654</v>
      </c>
      <c r="P1052" s="233" t="s">
        <v>57</v>
      </c>
      <c r="Q1052" s="233" t="s">
        <v>148</v>
      </c>
      <c r="R1052" s="233">
        <v>3</v>
      </c>
      <c r="S1052" s="233">
        <v>496</v>
      </c>
      <c r="T1052" s="235">
        <v>7.4029999999999996</v>
      </c>
      <c r="U1052" s="233">
        <v>28</v>
      </c>
    </row>
    <row r="1053" spans="1:21" ht="33" thickTop="1" thickBot="1">
      <c r="A1053" s="437"/>
      <c r="B1053" s="215" t="s">
        <v>973</v>
      </c>
      <c r="C1053" s="257" t="s">
        <v>974</v>
      </c>
      <c r="D1053" s="217"/>
      <c r="E1053" s="218" t="s">
        <v>39</v>
      </c>
      <c r="F1053" s="75">
        <v>31680</v>
      </c>
      <c r="G1053" s="81">
        <f t="shared" si="79"/>
        <v>22176</v>
      </c>
      <c r="H1053" s="147"/>
      <c r="I1053" s="82"/>
      <c r="J1053" s="83">
        <f t="shared" si="80"/>
        <v>0</v>
      </c>
      <c r="K1053" s="147"/>
      <c r="L1053" s="217" t="s">
        <v>7</v>
      </c>
      <c r="M1053" s="217" t="s">
        <v>920</v>
      </c>
      <c r="N1053" s="217">
        <v>250</v>
      </c>
      <c r="O1053" s="217">
        <v>654</v>
      </c>
      <c r="P1053" s="217" t="s">
        <v>57</v>
      </c>
      <c r="Q1053" s="217" t="s">
        <v>148</v>
      </c>
      <c r="R1053" s="217">
        <v>3</v>
      </c>
      <c r="S1053" s="217">
        <v>496</v>
      </c>
      <c r="T1053" s="236">
        <v>7.8429999999999991</v>
      </c>
      <c r="U1053" s="217">
        <v>28</v>
      </c>
    </row>
    <row r="1054" spans="1:21" ht="26.25" thickTop="1">
      <c r="A1054" s="437"/>
      <c r="B1054" s="221" t="s">
        <v>971</v>
      </c>
      <c r="C1054" s="222" t="s">
        <v>972</v>
      </c>
      <c r="D1054" s="223" t="s">
        <v>859</v>
      </c>
      <c r="E1054" s="224" t="s">
        <v>39</v>
      </c>
      <c r="F1054" s="20">
        <v>16680</v>
      </c>
      <c r="G1054" s="120">
        <f t="shared" si="79"/>
        <v>11676</v>
      </c>
      <c r="H1054" s="147"/>
      <c r="I1054" s="121"/>
      <c r="J1054" s="122">
        <f t="shared" si="80"/>
        <v>0</v>
      </c>
      <c r="K1054" s="147"/>
      <c r="L1054" s="223" t="s">
        <v>7</v>
      </c>
      <c r="M1054" s="223" t="s">
        <v>920</v>
      </c>
      <c r="N1054" s="223">
        <v>250</v>
      </c>
      <c r="O1054" s="223">
        <v>654</v>
      </c>
      <c r="P1054" s="223" t="s">
        <v>57</v>
      </c>
      <c r="Q1054" s="223" t="s">
        <v>148</v>
      </c>
      <c r="R1054" s="223">
        <v>3</v>
      </c>
      <c r="S1054" s="223">
        <v>496</v>
      </c>
      <c r="T1054" s="225">
        <v>7.8429999999999991</v>
      </c>
      <c r="U1054" s="223">
        <v>28</v>
      </c>
    </row>
    <row r="1055" spans="1:21" ht="25.5">
      <c r="A1055" s="437"/>
      <c r="B1055" s="226" t="s">
        <v>959</v>
      </c>
      <c r="C1055" s="227" t="s">
        <v>960</v>
      </c>
      <c r="D1055" s="228" t="s">
        <v>862</v>
      </c>
      <c r="E1055" s="229" t="s">
        <v>46</v>
      </c>
      <c r="F1055" s="14">
        <v>5280</v>
      </c>
      <c r="G1055" s="128">
        <f t="shared" si="79"/>
        <v>3696</v>
      </c>
      <c r="H1055" s="147"/>
      <c r="I1055" s="123"/>
      <c r="J1055" s="124">
        <f t="shared" si="80"/>
        <v>0</v>
      </c>
      <c r="K1055" s="147"/>
      <c r="L1055" s="228" t="s">
        <v>7</v>
      </c>
      <c r="M1055" s="228" t="s">
        <v>920</v>
      </c>
      <c r="N1055" s="228">
        <v>250</v>
      </c>
      <c r="O1055" s="228">
        <v>654</v>
      </c>
      <c r="P1055" s="228" t="s">
        <v>57</v>
      </c>
      <c r="Q1055" s="228" t="s">
        <v>148</v>
      </c>
      <c r="R1055" s="228">
        <v>3</v>
      </c>
      <c r="S1055" s="228">
        <v>496</v>
      </c>
      <c r="T1055" s="230">
        <v>7.8429999999999991</v>
      </c>
      <c r="U1055" s="228">
        <v>28</v>
      </c>
    </row>
    <row r="1056" spans="1:21" ht="26.25" thickBot="1">
      <c r="A1056" s="437"/>
      <c r="B1056" s="231" t="s">
        <v>955</v>
      </c>
      <c r="C1056" s="232" t="s">
        <v>956</v>
      </c>
      <c r="D1056" s="233" t="s">
        <v>859</v>
      </c>
      <c r="E1056" s="234" t="s">
        <v>46</v>
      </c>
      <c r="F1056" s="15">
        <v>4440</v>
      </c>
      <c r="G1056" s="131">
        <f t="shared" si="79"/>
        <v>3108</v>
      </c>
      <c r="H1056" s="147"/>
      <c r="I1056" s="126"/>
      <c r="J1056" s="127">
        <f t="shared" si="80"/>
        <v>0</v>
      </c>
      <c r="K1056" s="147"/>
      <c r="L1056" s="233" t="s">
        <v>7</v>
      </c>
      <c r="M1056" s="233" t="s">
        <v>920</v>
      </c>
      <c r="N1056" s="233">
        <v>250</v>
      </c>
      <c r="O1056" s="233">
        <v>654</v>
      </c>
      <c r="P1056" s="233" t="s">
        <v>57</v>
      </c>
      <c r="Q1056" s="233" t="s">
        <v>148</v>
      </c>
      <c r="R1056" s="233">
        <v>3</v>
      </c>
      <c r="S1056" s="233">
        <v>496</v>
      </c>
      <c r="T1056" s="235">
        <v>7.8429999999999991</v>
      </c>
      <c r="U1056" s="233">
        <v>28</v>
      </c>
    </row>
    <row r="1057" spans="1:21" ht="33" thickTop="1" thickBot="1">
      <c r="A1057" s="437"/>
      <c r="B1057" s="215" t="s">
        <v>975</v>
      </c>
      <c r="C1057" s="257" t="s">
        <v>976</v>
      </c>
      <c r="D1057" s="217"/>
      <c r="E1057" s="218" t="s">
        <v>39</v>
      </c>
      <c r="F1057" s="75">
        <v>33120</v>
      </c>
      <c r="G1057" s="81">
        <f t="shared" si="79"/>
        <v>23184</v>
      </c>
      <c r="H1057" s="147"/>
      <c r="I1057" s="82"/>
      <c r="J1057" s="83">
        <f t="shared" si="80"/>
        <v>0</v>
      </c>
      <c r="K1057" s="147"/>
      <c r="L1057" s="217" t="s">
        <v>7</v>
      </c>
      <c r="M1057" s="217" t="s">
        <v>920</v>
      </c>
      <c r="N1057" s="217">
        <v>300</v>
      </c>
      <c r="O1057" s="217">
        <v>654</v>
      </c>
      <c r="P1057" s="217" t="s">
        <v>57</v>
      </c>
      <c r="Q1057" s="217" t="s">
        <v>148</v>
      </c>
      <c r="R1057" s="217">
        <v>3</v>
      </c>
      <c r="S1057" s="217">
        <v>496</v>
      </c>
      <c r="T1057" s="236">
        <v>8.2029999999999994</v>
      </c>
      <c r="U1057" s="217">
        <v>28</v>
      </c>
    </row>
    <row r="1058" spans="1:21" ht="26.25" thickTop="1">
      <c r="A1058" s="437"/>
      <c r="B1058" s="221" t="s">
        <v>971</v>
      </c>
      <c r="C1058" s="222" t="s">
        <v>972</v>
      </c>
      <c r="D1058" s="223" t="s">
        <v>859</v>
      </c>
      <c r="E1058" s="224" t="s">
        <v>39</v>
      </c>
      <c r="F1058" s="20">
        <v>16680</v>
      </c>
      <c r="G1058" s="120">
        <f t="shared" si="79"/>
        <v>11676</v>
      </c>
      <c r="H1058" s="147"/>
      <c r="I1058" s="121"/>
      <c r="J1058" s="122">
        <f t="shared" si="80"/>
        <v>0</v>
      </c>
      <c r="K1058" s="147"/>
      <c r="L1058" s="223" t="s">
        <v>7</v>
      </c>
      <c r="M1058" s="223" t="s">
        <v>920</v>
      </c>
      <c r="N1058" s="223">
        <v>300</v>
      </c>
      <c r="O1058" s="223">
        <v>654</v>
      </c>
      <c r="P1058" s="223" t="s">
        <v>57</v>
      </c>
      <c r="Q1058" s="223" t="s">
        <v>148</v>
      </c>
      <c r="R1058" s="223">
        <v>3</v>
      </c>
      <c r="S1058" s="223">
        <v>496</v>
      </c>
      <c r="T1058" s="225">
        <v>8.2029999999999994</v>
      </c>
      <c r="U1058" s="223">
        <v>28</v>
      </c>
    </row>
    <row r="1059" spans="1:21" ht="25.5">
      <c r="A1059" s="437"/>
      <c r="B1059" s="226" t="s">
        <v>963</v>
      </c>
      <c r="C1059" s="227" t="s">
        <v>964</v>
      </c>
      <c r="D1059" s="228" t="s">
        <v>862</v>
      </c>
      <c r="E1059" s="229" t="s">
        <v>46</v>
      </c>
      <c r="F1059" s="14">
        <v>6000</v>
      </c>
      <c r="G1059" s="128">
        <f t="shared" si="79"/>
        <v>4200</v>
      </c>
      <c r="H1059" s="147"/>
      <c r="I1059" s="123"/>
      <c r="J1059" s="124">
        <f t="shared" si="80"/>
        <v>0</v>
      </c>
      <c r="K1059" s="147"/>
      <c r="L1059" s="228" t="s">
        <v>7</v>
      </c>
      <c r="M1059" s="228" t="s">
        <v>920</v>
      </c>
      <c r="N1059" s="228">
        <v>300</v>
      </c>
      <c r="O1059" s="228">
        <v>654</v>
      </c>
      <c r="P1059" s="228" t="s">
        <v>57</v>
      </c>
      <c r="Q1059" s="228" t="s">
        <v>148</v>
      </c>
      <c r="R1059" s="228">
        <v>3</v>
      </c>
      <c r="S1059" s="228">
        <v>496</v>
      </c>
      <c r="T1059" s="230">
        <v>8.2029999999999994</v>
      </c>
      <c r="U1059" s="228">
        <v>28</v>
      </c>
    </row>
    <row r="1060" spans="1:21" ht="26.25" thickBot="1">
      <c r="A1060" s="437"/>
      <c r="B1060" s="231" t="s">
        <v>955</v>
      </c>
      <c r="C1060" s="232" t="s">
        <v>956</v>
      </c>
      <c r="D1060" s="233" t="s">
        <v>859</v>
      </c>
      <c r="E1060" s="234" t="s">
        <v>46</v>
      </c>
      <c r="F1060" s="15">
        <v>4440</v>
      </c>
      <c r="G1060" s="131">
        <f t="shared" si="79"/>
        <v>3108</v>
      </c>
      <c r="H1060" s="147"/>
      <c r="I1060" s="126"/>
      <c r="J1060" s="127">
        <f t="shared" si="80"/>
        <v>0</v>
      </c>
      <c r="K1060" s="147"/>
      <c r="L1060" s="233" t="s">
        <v>7</v>
      </c>
      <c r="M1060" s="233" t="s">
        <v>920</v>
      </c>
      <c r="N1060" s="233">
        <v>300</v>
      </c>
      <c r="O1060" s="233">
        <v>654</v>
      </c>
      <c r="P1060" s="233" t="s">
        <v>57</v>
      </c>
      <c r="Q1060" s="233" t="s">
        <v>148</v>
      </c>
      <c r="R1060" s="233">
        <v>3</v>
      </c>
      <c r="S1060" s="233">
        <v>496</v>
      </c>
      <c r="T1060" s="235">
        <v>8.2029999999999994</v>
      </c>
      <c r="U1060" s="233">
        <v>28</v>
      </c>
    </row>
    <row r="1061" spans="1:21" ht="33" thickTop="1" thickBot="1">
      <c r="A1061" s="437"/>
      <c r="B1061" s="215" t="s">
        <v>977</v>
      </c>
      <c r="C1061" s="257" t="s">
        <v>978</v>
      </c>
      <c r="D1061" s="217"/>
      <c r="E1061" s="218" t="s">
        <v>39</v>
      </c>
      <c r="F1061" s="75">
        <v>33840</v>
      </c>
      <c r="G1061" s="81">
        <f t="shared" si="79"/>
        <v>23688</v>
      </c>
      <c r="H1061" s="147"/>
      <c r="I1061" s="82"/>
      <c r="J1061" s="83">
        <f t="shared" si="80"/>
        <v>0</v>
      </c>
      <c r="K1061" s="147"/>
      <c r="L1061" s="217" t="s">
        <v>7</v>
      </c>
      <c r="M1061" s="217" t="s">
        <v>920</v>
      </c>
      <c r="N1061" s="217">
        <v>400</v>
      </c>
      <c r="O1061" s="217">
        <v>654</v>
      </c>
      <c r="P1061" s="217" t="s">
        <v>57</v>
      </c>
      <c r="Q1061" s="217" t="s">
        <v>148</v>
      </c>
      <c r="R1061" s="217">
        <v>3</v>
      </c>
      <c r="S1061" s="217">
        <v>496</v>
      </c>
      <c r="T1061" s="236">
        <v>8.8269999999999982</v>
      </c>
      <c r="U1061" s="217">
        <v>28</v>
      </c>
    </row>
    <row r="1062" spans="1:21" s="286" customFormat="1" ht="26.25" thickTop="1">
      <c r="A1062" s="437"/>
      <c r="B1062" s="221" t="s">
        <v>971</v>
      </c>
      <c r="C1062" s="222" t="s">
        <v>972</v>
      </c>
      <c r="D1062" s="223" t="s">
        <v>859</v>
      </c>
      <c r="E1062" s="224" t="s">
        <v>39</v>
      </c>
      <c r="F1062" s="20">
        <v>16680</v>
      </c>
      <c r="G1062" s="120">
        <f t="shared" si="79"/>
        <v>11676</v>
      </c>
      <c r="H1062" s="147"/>
      <c r="I1062" s="121"/>
      <c r="J1062" s="122">
        <f t="shared" si="80"/>
        <v>0</v>
      </c>
      <c r="K1062" s="147"/>
      <c r="L1062" s="223" t="s">
        <v>7</v>
      </c>
      <c r="M1062" s="223" t="s">
        <v>920</v>
      </c>
      <c r="N1062" s="223">
        <v>400</v>
      </c>
      <c r="O1062" s="223">
        <v>654</v>
      </c>
      <c r="P1062" s="223" t="s">
        <v>57</v>
      </c>
      <c r="Q1062" s="223" t="s">
        <v>148</v>
      </c>
      <c r="R1062" s="223">
        <v>3</v>
      </c>
      <c r="S1062" s="223">
        <v>496</v>
      </c>
      <c r="T1062" s="225">
        <v>8.8269999999999982</v>
      </c>
      <c r="U1062" s="223">
        <v>28</v>
      </c>
    </row>
    <row r="1063" spans="1:21" s="286" customFormat="1" ht="25.5">
      <c r="A1063" s="437"/>
      <c r="B1063" s="226" t="s">
        <v>967</v>
      </c>
      <c r="C1063" s="227" t="s">
        <v>968</v>
      </c>
      <c r="D1063" s="228" t="s">
        <v>862</v>
      </c>
      <c r="E1063" s="229" t="s">
        <v>46</v>
      </c>
      <c r="F1063" s="14">
        <v>6360</v>
      </c>
      <c r="G1063" s="128">
        <f t="shared" si="79"/>
        <v>4452</v>
      </c>
      <c r="H1063" s="147"/>
      <c r="I1063" s="123"/>
      <c r="J1063" s="124">
        <f t="shared" si="80"/>
        <v>0</v>
      </c>
      <c r="K1063" s="147"/>
      <c r="L1063" s="228" t="s">
        <v>7</v>
      </c>
      <c r="M1063" s="228" t="s">
        <v>920</v>
      </c>
      <c r="N1063" s="228">
        <v>400</v>
      </c>
      <c r="O1063" s="228">
        <v>654</v>
      </c>
      <c r="P1063" s="228" t="s">
        <v>57</v>
      </c>
      <c r="Q1063" s="228" t="s">
        <v>148</v>
      </c>
      <c r="R1063" s="228">
        <v>3</v>
      </c>
      <c r="S1063" s="228">
        <v>496</v>
      </c>
      <c r="T1063" s="230">
        <v>8.8269999999999982</v>
      </c>
      <c r="U1063" s="228">
        <v>28</v>
      </c>
    </row>
    <row r="1064" spans="1:21" s="286" customFormat="1" ht="26.25" thickBot="1">
      <c r="A1064" s="440"/>
      <c r="B1064" s="231" t="s">
        <v>955</v>
      </c>
      <c r="C1064" s="232" t="s">
        <v>956</v>
      </c>
      <c r="D1064" s="233" t="s">
        <v>859</v>
      </c>
      <c r="E1064" s="234" t="s">
        <v>46</v>
      </c>
      <c r="F1064" s="14">
        <v>4440</v>
      </c>
      <c r="G1064" s="131">
        <f t="shared" si="79"/>
        <v>3108</v>
      </c>
      <c r="H1064" s="147"/>
      <c r="I1064" s="126"/>
      <c r="J1064" s="127">
        <f t="shared" si="80"/>
        <v>0</v>
      </c>
      <c r="K1064" s="147"/>
      <c r="L1064" s="233" t="s">
        <v>7</v>
      </c>
      <c r="M1064" s="233" t="s">
        <v>920</v>
      </c>
      <c r="N1064" s="233">
        <v>400</v>
      </c>
      <c r="O1064" s="233">
        <v>654</v>
      </c>
      <c r="P1064" s="233" t="s">
        <v>57</v>
      </c>
      <c r="Q1064" s="233" t="s">
        <v>148</v>
      </c>
      <c r="R1064" s="233">
        <v>3</v>
      </c>
      <c r="S1064" s="233">
        <v>496</v>
      </c>
      <c r="T1064" s="235">
        <v>8.8269999999999982</v>
      </c>
      <c r="U1064" s="233">
        <v>28</v>
      </c>
    </row>
    <row r="1065" spans="1:21" s="286" customFormat="1" ht="33" thickTop="1" thickBot="1">
      <c r="A1065" s="436"/>
      <c r="B1065" s="215" t="s">
        <v>979</v>
      </c>
      <c r="C1065" s="257" t="s">
        <v>980</v>
      </c>
      <c r="D1065" s="217"/>
      <c r="E1065" s="218" t="s">
        <v>39</v>
      </c>
      <c r="F1065" s="75">
        <v>29880</v>
      </c>
      <c r="G1065" s="81">
        <f t="shared" ref="G1065:G1096" si="81">F1065-F1065*$G$4</f>
        <v>20916</v>
      </c>
      <c r="H1065" s="147"/>
      <c r="I1065" s="82"/>
      <c r="J1065" s="83">
        <f t="shared" ref="J1065:J1096" si="82">IF(I1065*G1065&gt;0,I1065*G1065,0)</f>
        <v>0</v>
      </c>
      <c r="K1065" s="147"/>
      <c r="L1065" s="217" t="s">
        <v>7</v>
      </c>
      <c r="M1065" s="217" t="s">
        <v>920</v>
      </c>
      <c r="N1065" s="217">
        <v>200</v>
      </c>
      <c r="O1065" s="217">
        <v>654</v>
      </c>
      <c r="P1065" s="217" t="s">
        <v>197</v>
      </c>
      <c r="Q1065" s="217" t="s">
        <v>97</v>
      </c>
      <c r="R1065" s="217">
        <v>3</v>
      </c>
      <c r="S1065" s="217">
        <v>496</v>
      </c>
      <c r="T1065" s="236">
        <v>7.3629999999999995</v>
      </c>
      <c r="U1065" s="217">
        <v>28</v>
      </c>
    </row>
    <row r="1066" spans="1:21" s="286" customFormat="1" ht="26.25" thickTop="1">
      <c r="A1066" s="437"/>
      <c r="B1066" s="221" t="s">
        <v>921</v>
      </c>
      <c r="C1066" s="222" t="s">
        <v>922</v>
      </c>
      <c r="D1066" s="223" t="s">
        <v>859</v>
      </c>
      <c r="E1066" s="224" t="s">
        <v>39</v>
      </c>
      <c r="F1066" s="20">
        <v>15600</v>
      </c>
      <c r="G1066" s="120">
        <f t="shared" si="81"/>
        <v>10920</v>
      </c>
      <c r="H1066" s="147"/>
      <c r="I1066" s="121"/>
      <c r="J1066" s="122">
        <f t="shared" si="82"/>
        <v>0</v>
      </c>
      <c r="K1066" s="147"/>
      <c r="L1066" s="223" t="s">
        <v>7</v>
      </c>
      <c r="M1066" s="223" t="s">
        <v>920</v>
      </c>
      <c r="N1066" s="223">
        <v>200</v>
      </c>
      <c r="O1066" s="223">
        <v>654</v>
      </c>
      <c r="P1066" s="223" t="s">
        <v>197</v>
      </c>
      <c r="Q1066" s="223" t="s">
        <v>97</v>
      </c>
      <c r="R1066" s="223">
        <v>3</v>
      </c>
      <c r="S1066" s="223">
        <v>496</v>
      </c>
      <c r="T1066" s="225">
        <v>7.3629999999999995</v>
      </c>
      <c r="U1066" s="223">
        <v>28</v>
      </c>
    </row>
    <row r="1067" spans="1:21" s="286" customFormat="1" ht="25.5">
      <c r="A1067" s="437"/>
      <c r="B1067" s="226" t="s">
        <v>981</v>
      </c>
      <c r="C1067" s="227" t="s">
        <v>982</v>
      </c>
      <c r="D1067" s="228" t="s">
        <v>862</v>
      </c>
      <c r="E1067" s="229" t="s">
        <v>46</v>
      </c>
      <c r="F1067" s="14">
        <v>5040</v>
      </c>
      <c r="G1067" s="128">
        <f t="shared" si="81"/>
        <v>3528</v>
      </c>
      <c r="H1067" s="147"/>
      <c r="I1067" s="123"/>
      <c r="J1067" s="124">
        <f t="shared" si="82"/>
        <v>0</v>
      </c>
      <c r="K1067" s="147"/>
      <c r="L1067" s="228" t="s">
        <v>7</v>
      </c>
      <c r="M1067" s="228" t="s">
        <v>920</v>
      </c>
      <c r="N1067" s="228">
        <v>200</v>
      </c>
      <c r="O1067" s="228">
        <v>654</v>
      </c>
      <c r="P1067" s="228" t="s">
        <v>197</v>
      </c>
      <c r="Q1067" s="228" t="s">
        <v>97</v>
      </c>
      <c r="R1067" s="228">
        <v>3</v>
      </c>
      <c r="S1067" s="228">
        <v>496</v>
      </c>
      <c r="T1067" s="230">
        <v>7.3629999999999995</v>
      </c>
      <c r="U1067" s="228">
        <v>28</v>
      </c>
    </row>
    <row r="1068" spans="1:21" s="286" customFormat="1" ht="16.5" thickBot="1">
      <c r="A1068" s="437"/>
      <c r="B1068" s="231" t="s">
        <v>925</v>
      </c>
      <c r="C1068" s="232" t="s">
        <v>926</v>
      </c>
      <c r="D1068" s="233" t="s">
        <v>859</v>
      </c>
      <c r="E1068" s="234" t="s">
        <v>46</v>
      </c>
      <c r="F1068" s="15">
        <v>4200</v>
      </c>
      <c r="G1068" s="131">
        <f t="shared" si="81"/>
        <v>2940</v>
      </c>
      <c r="H1068" s="147"/>
      <c r="I1068" s="126"/>
      <c r="J1068" s="127">
        <f t="shared" si="82"/>
        <v>0</v>
      </c>
      <c r="K1068" s="147"/>
      <c r="L1068" s="233" t="s">
        <v>7</v>
      </c>
      <c r="M1068" s="233" t="s">
        <v>920</v>
      </c>
      <c r="N1068" s="233">
        <v>200</v>
      </c>
      <c r="O1068" s="233">
        <v>654</v>
      </c>
      <c r="P1068" s="233" t="s">
        <v>197</v>
      </c>
      <c r="Q1068" s="233" t="s">
        <v>97</v>
      </c>
      <c r="R1068" s="233">
        <v>3</v>
      </c>
      <c r="S1068" s="233">
        <v>496</v>
      </c>
      <c r="T1068" s="235">
        <v>7.3629999999999995</v>
      </c>
      <c r="U1068" s="233">
        <v>28</v>
      </c>
    </row>
    <row r="1069" spans="1:21" s="286" customFormat="1" ht="33" thickTop="1" thickBot="1">
      <c r="A1069" s="437"/>
      <c r="B1069" s="215" t="s">
        <v>983</v>
      </c>
      <c r="C1069" s="257" t="s">
        <v>984</v>
      </c>
      <c r="D1069" s="217"/>
      <c r="E1069" s="218" t="s">
        <v>39</v>
      </c>
      <c r="F1069" s="75">
        <v>30120</v>
      </c>
      <c r="G1069" s="81">
        <f t="shared" si="81"/>
        <v>21084</v>
      </c>
      <c r="H1069" s="147"/>
      <c r="I1069" s="82"/>
      <c r="J1069" s="83">
        <f t="shared" si="82"/>
        <v>0</v>
      </c>
      <c r="K1069" s="147"/>
      <c r="L1069" s="217" t="s">
        <v>7</v>
      </c>
      <c r="M1069" s="217" t="s">
        <v>920</v>
      </c>
      <c r="N1069" s="217">
        <v>250</v>
      </c>
      <c r="O1069" s="217">
        <v>654</v>
      </c>
      <c r="P1069" s="217" t="s">
        <v>197</v>
      </c>
      <c r="Q1069" s="217" t="s">
        <v>97</v>
      </c>
      <c r="R1069" s="217">
        <v>3</v>
      </c>
      <c r="S1069" s="217">
        <v>496</v>
      </c>
      <c r="T1069" s="236">
        <v>7.7969999999999997</v>
      </c>
      <c r="U1069" s="217">
        <v>28</v>
      </c>
    </row>
    <row r="1070" spans="1:21" s="286" customFormat="1" ht="26.25" thickTop="1">
      <c r="A1070" s="437"/>
      <c r="B1070" s="221" t="s">
        <v>921</v>
      </c>
      <c r="C1070" s="222" t="s">
        <v>922</v>
      </c>
      <c r="D1070" s="223" t="s">
        <v>859</v>
      </c>
      <c r="E1070" s="224" t="s">
        <v>39</v>
      </c>
      <c r="F1070" s="20">
        <v>15600</v>
      </c>
      <c r="G1070" s="120">
        <f t="shared" si="81"/>
        <v>10920</v>
      </c>
      <c r="H1070" s="147"/>
      <c r="I1070" s="121"/>
      <c r="J1070" s="122">
        <f t="shared" si="82"/>
        <v>0</v>
      </c>
      <c r="K1070" s="147"/>
      <c r="L1070" s="223" t="s">
        <v>7</v>
      </c>
      <c r="M1070" s="223" t="s">
        <v>920</v>
      </c>
      <c r="N1070" s="223">
        <v>250</v>
      </c>
      <c r="O1070" s="223">
        <v>654</v>
      </c>
      <c r="P1070" s="223" t="s">
        <v>197</v>
      </c>
      <c r="Q1070" s="223" t="s">
        <v>97</v>
      </c>
      <c r="R1070" s="223">
        <v>3</v>
      </c>
      <c r="S1070" s="223">
        <v>496</v>
      </c>
      <c r="T1070" s="225">
        <v>7.7969999999999997</v>
      </c>
      <c r="U1070" s="223">
        <v>28</v>
      </c>
    </row>
    <row r="1071" spans="1:21" s="286" customFormat="1" ht="25.5">
      <c r="A1071" s="437"/>
      <c r="B1071" s="226" t="s">
        <v>985</v>
      </c>
      <c r="C1071" s="227" t="s">
        <v>986</v>
      </c>
      <c r="D1071" s="228" t="s">
        <v>862</v>
      </c>
      <c r="E1071" s="229" t="s">
        <v>46</v>
      </c>
      <c r="F1071" s="14">
        <v>5160</v>
      </c>
      <c r="G1071" s="128">
        <f t="shared" si="81"/>
        <v>3612</v>
      </c>
      <c r="H1071" s="147"/>
      <c r="I1071" s="123"/>
      <c r="J1071" s="124">
        <f t="shared" si="82"/>
        <v>0</v>
      </c>
      <c r="K1071" s="147"/>
      <c r="L1071" s="228" t="s">
        <v>7</v>
      </c>
      <c r="M1071" s="228" t="s">
        <v>920</v>
      </c>
      <c r="N1071" s="228">
        <v>250</v>
      </c>
      <c r="O1071" s="228">
        <v>654</v>
      </c>
      <c r="P1071" s="228" t="s">
        <v>197</v>
      </c>
      <c r="Q1071" s="228" t="s">
        <v>97</v>
      </c>
      <c r="R1071" s="228">
        <v>3</v>
      </c>
      <c r="S1071" s="228">
        <v>496</v>
      </c>
      <c r="T1071" s="230">
        <v>7.7969999999999997</v>
      </c>
      <c r="U1071" s="228">
        <v>28</v>
      </c>
    </row>
    <row r="1072" spans="1:21" s="286" customFormat="1" ht="16.5" thickBot="1">
      <c r="A1072" s="437"/>
      <c r="B1072" s="231" t="s">
        <v>925</v>
      </c>
      <c r="C1072" s="232" t="s">
        <v>926</v>
      </c>
      <c r="D1072" s="233" t="s">
        <v>859</v>
      </c>
      <c r="E1072" s="234" t="s">
        <v>46</v>
      </c>
      <c r="F1072" s="15">
        <v>4200</v>
      </c>
      <c r="G1072" s="131">
        <f t="shared" si="81"/>
        <v>2940</v>
      </c>
      <c r="H1072" s="147"/>
      <c r="I1072" s="126"/>
      <c r="J1072" s="127">
        <f t="shared" si="82"/>
        <v>0</v>
      </c>
      <c r="K1072" s="147"/>
      <c r="L1072" s="233" t="s">
        <v>7</v>
      </c>
      <c r="M1072" s="233" t="s">
        <v>920</v>
      </c>
      <c r="N1072" s="233">
        <v>250</v>
      </c>
      <c r="O1072" s="233">
        <v>654</v>
      </c>
      <c r="P1072" s="233" t="s">
        <v>197</v>
      </c>
      <c r="Q1072" s="233" t="s">
        <v>97</v>
      </c>
      <c r="R1072" s="233">
        <v>3</v>
      </c>
      <c r="S1072" s="233">
        <v>496</v>
      </c>
      <c r="T1072" s="235">
        <v>7.7969999999999997</v>
      </c>
      <c r="U1072" s="233">
        <v>28</v>
      </c>
    </row>
    <row r="1073" spans="1:21" s="286" customFormat="1" ht="33" thickTop="1" thickBot="1">
      <c r="A1073" s="437"/>
      <c r="B1073" s="215" t="s">
        <v>987</v>
      </c>
      <c r="C1073" s="257" t="s">
        <v>988</v>
      </c>
      <c r="D1073" s="217"/>
      <c r="E1073" s="218" t="s">
        <v>39</v>
      </c>
      <c r="F1073" s="75">
        <v>30600</v>
      </c>
      <c r="G1073" s="81">
        <f t="shared" si="81"/>
        <v>21420</v>
      </c>
      <c r="H1073" s="147"/>
      <c r="I1073" s="82"/>
      <c r="J1073" s="83">
        <f t="shared" si="82"/>
        <v>0</v>
      </c>
      <c r="K1073" s="147"/>
      <c r="L1073" s="217" t="s">
        <v>7</v>
      </c>
      <c r="M1073" s="217" t="s">
        <v>920</v>
      </c>
      <c r="N1073" s="217">
        <v>300</v>
      </c>
      <c r="O1073" s="217">
        <v>654</v>
      </c>
      <c r="P1073" s="217" t="s">
        <v>197</v>
      </c>
      <c r="Q1073" s="217" t="s">
        <v>97</v>
      </c>
      <c r="R1073" s="217">
        <v>3</v>
      </c>
      <c r="S1073" s="217">
        <v>496</v>
      </c>
      <c r="T1073" s="236">
        <v>6.8469999999999995</v>
      </c>
      <c r="U1073" s="217">
        <v>28</v>
      </c>
    </row>
    <row r="1074" spans="1:21" s="286" customFormat="1" ht="26.25" thickTop="1">
      <c r="A1074" s="437"/>
      <c r="B1074" s="221" t="s">
        <v>921</v>
      </c>
      <c r="C1074" s="222" t="s">
        <v>922</v>
      </c>
      <c r="D1074" s="223" t="s">
        <v>859</v>
      </c>
      <c r="E1074" s="224" t="s">
        <v>39</v>
      </c>
      <c r="F1074" s="20">
        <v>15600</v>
      </c>
      <c r="G1074" s="120">
        <f t="shared" si="81"/>
        <v>10920</v>
      </c>
      <c r="H1074" s="147"/>
      <c r="I1074" s="121"/>
      <c r="J1074" s="122">
        <f t="shared" si="82"/>
        <v>0</v>
      </c>
      <c r="K1074" s="147"/>
      <c r="L1074" s="223" t="s">
        <v>7</v>
      </c>
      <c r="M1074" s="223" t="s">
        <v>920</v>
      </c>
      <c r="N1074" s="223">
        <v>300</v>
      </c>
      <c r="O1074" s="223">
        <v>654</v>
      </c>
      <c r="P1074" s="223" t="s">
        <v>197</v>
      </c>
      <c r="Q1074" s="223" t="s">
        <v>97</v>
      </c>
      <c r="R1074" s="223">
        <v>3</v>
      </c>
      <c r="S1074" s="223">
        <v>496</v>
      </c>
      <c r="T1074" s="225">
        <v>6.8469999999999995</v>
      </c>
      <c r="U1074" s="223">
        <v>28</v>
      </c>
    </row>
    <row r="1075" spans="1:21" s="286" customFormat="1" ht="25.5">
      <c r="A1075" s="437"/>
      <c r="B1075" s="226" t="s">
        <v>989</v>
      </c>
      <c r="C1075" s="227" t="s">
        <v>990</v>
      </c>
      <c r="D1075" s="228" t="s">
        <v>862</v>
      </c>
      <c r="E1075" s="229" t="s">
        <v>46</v>
      </c>
      <c r="F1075" s="14">
        <v>5400</v>
      </c>
      <c r="G1075" s="128">
        <f t="shared" si="81"/>
        <v>3780</v>
      </c>
      <c r="H1075" s="147"/>
      <c r="I1075" s="123"/>
      <c r="J1075" s="124">
        <f t="shared" si="82"/>
        <v>0</v>
      </c>
      <c r="K1075" s="147"/>
      <c r="L1075" s="228" t="s">
        <v>7</v>
      </c>
      <c r="M1075" s="228" t="s">
        <v>920</v>
      </c>
      <c r="N1075" s="228">
        <v>300</v>
      </c>
      <c r="O1075" s="228">
        <v>654</v>
      </c>
      <c r="P1075" s="228" t="s">
        <v>197</v>
      </c>
      <c r="Q1075" s="228" t="s">
        <v>97</v>
      </c>
      <c r="R1075" s="228">
        <v>3</v>
      </c>
      <c r="S1075" s="228">
        <v>496</v>
      </c>
      <c r="T1075" s="230">
        <v>6.8469999999999995</v>
      </c>
      <c r="U1075" s="228">
        <v>28</v>
      </c>
    </row>
    <row r="1076" spans="1:21" s="286" customFormat="1" ht="16.5" thickBot="1">
      <c r="A1076" s="437"/>
      <c r="B1076" s="231" t="s">
        <v>925</v>
      </c>
      <c r="C1076" s="232" t="s">
        <v>926</v>
      </c>
      <c r="D1076" s="233" t="s">
        <v>859</v>
      </c>
      <c r="E1076" s="234" t="s">
        <v>46</v>
      </c>
      <c r="F1076" s="15">
        <v>4200</v>
      </c>
      <c r="G1076" s="131">
        <f t="shared" si="81"/>
        <v>2940</v>
      </c>
      <c r="H1076" s="147"/>
      <c r="I1076" s="126"/>
      <c r="J1076" s="127">
        <f t="shared" si="82"/>
        <v>0</v>
      </c>
      <c r="K1076" s="147"/>
      <c r="L1076" s="233" t="s">
        <v>7</v>
      </c>
      <c r="M1076" s="233" t="s">
        <v>920</v>
      </c>
      <c r="N1076" s="233">
        <v>300</v>
      </c>
      <c r="O1076" s="233">
        <v>654</v>
      </c>
      <c r="P1076" s="233" t="s">
        <v>197</v>
      </c>
      <c r="Q1076" s="233" t="s">
        <v>97</v>
      </c>
      <c r="R1076" s="233">
        <v>3</v>
      </c>
      <c r="S1076" s="233">
        <v>496</v>
      </c>
      <c r="T1076" s="235">
        <v>6.8469999999999995</v>
      </c>
      <c r="U1076" s="233">
        <v>28</v>
      </c>
    </row>
    <row r="1077" spans="1:21" s="286" customFormat="1" ht="33" thickTop="1" thickBot="1">
      <c r="A1077" s="437"/>
      <c r="B1077" s="215" t="s">
        <v>991</v>
      </c>
      <c r="C1077" s="257" t="s">
        <v>992</v>
      </c>
      <c r="D1077" s="217"/>
      <c r="E1077" s="218" t="s">
        <v>39</v>
      </c>
      <c r="F1077" s="75">
        <v>32280</v>
      </c>
      <c r="G1077" s="81">
        <f t="shared" si="81"/>
        <v>22596</v>
      </c>
      <c r="H1077" s="147"/>
      <c r="I1077" s="82"/>
      <c r="J1077" s="83">
        <f t="shared" si="82"/>
        <v>0</v>
      </c>
      <c r="K1077" s="147"/>
      <c r="L1077" s="217" t="s">
        <v>7</v>
      </c>
      <c r="M1077" s="217" t="s">
        <v>920</v>
      </c>
      <c r="N1077" s="217">
        <v>400</v>
      </c>
      <c r="O1077" s="217">
        <v>654</v>
      </c>
      <c r="P1077" s="217" t="s">
        <v>197</v>
      </c>
      <c r="Q1077" s="217" t="s">
        <v>97</v>
      </c>
      <c r="R1077" s="217">
        <v>3</v>
      </c>
      <c r="S1077" s="217">
        <v>496</v>
      </c>
      <c r="T1077" s="236">
        <v>8.8269999999999982</v>
      </c>
      <c r="U1077" s="217">
        <v>28</v>
      </c>
    </row>
    <row r="1078" spans="1:21" s="286" customFormat="1" ht="26.25" thickTop="1">
      <c r="A1078" s="437"/>
      <c r="B1078" s="221" t="s">
        <v>921</v>
      </c>
      <c r="C1078" s="222" t="s">
        <v>922</v>
      </c>
      <c r="D1078" s="223" t="s">
        <v>859</v>
      </c>
      <c r="E1078" s="224" t="s">
        <v>39</v>
      </c>
      <c r="F1078" s="20">
        <v>15600</v>
      </c>
      <c r="G1078" s="120">
        <f t="shared" si="81"/>
        <v>10920</v>
      </c>
      <c r="H1078" s="147"/>
      <c r="I1078" s="121"/>
      <c r="J1078" s="122">
        <f t="shared" si="82"/>
        <v>0</v>
      </c>
      <c r="K1078" s="147"/>
      <c r="L1078" s="223" t="s">
        <v>7</v>
      </c>
      <c r="M1078" s="223" t="s">
        <v>920</v>
      </c>
      <c r="N1078" s="223">
        <v>400</v>
      </c>
      <c r="O1078" s="223">
        <v>654</v>
      </c>
      <c r="P1078" s="223" t="s">
        <v>197</v>
      </c>
      <c r="Q1078" s="223" t="s">
        <v>97</v>
      </c>
      <c r="R1078" s="223">
        <v>3</v>
      </c>
      <c r="S1078" s="223">
        <v>496</v>
      </c>
      <c r="T1078" s="225">
        <v>8.8269999999999982</v>
      </c>
      <c r="U1078" s="223">
        <v>28</v>
      </c>
    </row>
    <row r="1079" spans="1:21" s="286" customFormat="1" ht="25.5">
      <c r="A1079" s="437"/>
      <c r="B1079" s="226" t="s">
        <v>993</v>
      </c>
      <c r="C1079" s="227" t="s">
        <v>994</v>
      </c>
      <c r="D1079" s="228" t="s">
        <v>862</v>
      </c>
      <c r="E1079" s="229" t="s">
        <v>46</v>
      </c>
      <c r="F1079" s="14">
        <v>6240</v>
      </c>
      <c r="G1079" s="128">
        <f t="shared" si="81"/>
        <v>4368</v>
      </c>
      <c r="H1079" s="147"/>
      <c r="I1079" s="123"/>
      <c r="J1079" s="124">
        <f t="shared" si="82"/>
        <v>0</v>
      </c>
      <c r="K1079" s="147"/>
      <c r="L1079" s="228" t="s">
        <v>7</v>
      </c>
      <c r="M1079" s="228" t="s">
        <v>920</v>
      </c>
      <c r="N1079" s="228">
        <v>400</v>
      </c>
      <c r="O1079" s="228">
        <v>654</v>
      </c>
      <c r="P1079" s="228" t="s">
        <v>197</v>
      </c>
      <c r="Q1079" s="228" t="s">
        <v>97</v>
      </c>
      <c r="R1079" s="228">
        <v>3</v>
      </c>
      <c r="S1079" s="228">
        <v>496</v>
      </c>
      <c r="T1079" s="230">
        <v>8.8269999999999982</v>
      </c>
      <c r="U1079" s="228">
        <v>28</v>
      </c>
    </row>
    <row r="1080" spans="1:21" s="286" customFormat="1" ht="16.5" thickBot="1">
      <c r="A1080" s="440"/>
      <c r="B1080" s="231" t="s">
        <v>925</v>
      </c>
      <c r="C1080" s="232" t="s">
        <v>926</v>
      </c>
      <c r="D1080" s="233" t="s">
        <v>859</v>
      </c>
      <c r="E1080" s="234" t="s">
        <v>46</v>
      </c>
      <c r="F1080" s="15">
        <v>4200</v>
      </c>
      <c r="G1080" s="131">
        <f t="shared" si="81"/>
        <v>2940</v>
      </c>
      <c r="H1080" s="147"/>
      <c r="I1080" s="126"/>
      <c r="J1080" s="127">
        <f t="shared" si="82"/>
        <v>0</v>
      </c>
      <c r="K1080" s="147"/>
      <c r="L1080" s="233" t="s">
        <v>7</v>
      </c>
      <c r="M1080" s="233" t="s">
        <v>920</v>
      </c>
      <c r="N1080" s="233">
        <v>400</v>
      </c>
      <c r="O1080" s="233">
        <v>654</v>
      </c>
      <c r="P1080" s="233" t="s">
        <v>197</v>
      </c>
      <c r="Q1080" s="233" t="s">
        <v>97</v>
      </c>
      <c r="R1080" s="233">
        <v>3</v>
      </c>
      <c r="S1080" s="233">
        <v>496</v>
      </c>
      <c r="T1080" s="235">
        <v>8.8269999999999982</v>
      </c>
      <c r="U1080" s="233">
        <v>28</v>
      </c>
    </row>
    <row r="1081" spans="1:21" s="286" customFormat="1" ht="33" thickTop="1" thickBot="1">
      <c r="A1081" s="436"/>
      <c r="B1081" s="215" t="s">
        <v>995</v>
      </c>
      <c r="C1081" s="257" t="s">
        <v>996</v>
      </c>
      <c r="D1081" s="217"/>
      <c r="E1081" s="218" t="s">
        <v>39</v>
      </c>
      <c r="F1081" s="75">
        <v>29880</v>
      </c>
      <c r="G1081" s="81">
        <f t="shared" si="81"/>
        <v>20916</v>
      </c>
      <c r="H1081" s="147"/>
      <c r="I1081" s="82"/>
      <c r="J1081" s="83">
        <f t="shared" si="82"/>
        <v>0</v>
      </c>
      <c r="K1081" s="147"/>
      <c r="L1081" s="217" t="s">
        <v>7</v>
      </c>
      <c r="M1081" s="217" t="s">
        <v>920</v>
      </c>
      <c r="N1081" s="217">
        <v>200</v>
      </c>
      <c r="O1081" s="217">
        <v>654</v>
      </c>
      <c r="P1081" s="217" t="s">
        <v>197</v>
      </c>
      <c r="Q1081" s="217" t="s">
        <v>97</v>
      </c>
      <c r="R1081" s="217">
        <v>3</v>
      </c>
      <c r="S1081" s="217">
        <v>496</v>
      </c>
      <c r="T1081" s="236">
        <v>7.3629999999999995</v>
      </c>
      <c r="U1081" s="217">
        <v>28</v>
      </c>
    </row>
    <row r="1082" spans="1:21" s="286" customFormat="1" ht="26.25" thickTop="1">
      <c r="A1082" s="437"/>
      <c r="B1082" s="221" t="s">
        <v>941</v>
      </c>
      <c r="C1082" s="222" t="s">
        <v>942</v>
      </c>
      <c r="D1082" s="223" t="s">
        <v>859</v>
      </c>
      <c r="E1082" s="224" t="s">
        <v>39</v>
      </c>
      <c r="F1082" s="20">
        <v>15600</v>
      </c>
      <c r="G1082" s="120">
        <f t="shared" si="81"/>
        <v>10920</v>
      </c>
      <c r="H1082" s="147"/>
      <c r="I1082" s="121"/>
      <c r="J1082" s="122">
        <f t="shared" si="82"/>
        <v>0</v>
      </c>
      <c r="K1082" s="147"/>
      <c r="L1082" s="223" t="s">
        <v>7</v>
      </c>
      <c r="M1082" s="223" t="s">
        <v>920</v>
      </c>
      <c r="N1082" s="223">
        <v>200</v>
      </c>
      <c r="O1082" s="223">
        <v>654</v>
      </c>
      <c r="P1082" s="223" t="s">
        <v>197</v>
      </c>
      <c r="Q1082" s="223" t="s">
        <v>97</v>
      </c>
      <c r="R1082" s="223">
        <v>3</v>
      </c>
      <c r="S1082" s="223">
        <v>496</v>
      </c>
      <c r="T1082" s="225">
        <v>7.3629999999999995</v>
      </c>
      <c r="U1082" s="223">
        <v>28</v>
      </c>
    </row>
    <row r="1083" spans="1:21" s="286" customFormat="1" ht="25.5">
      <c r="A1083" s="437"/>
      <c r="B1083" s="226" t="s">
        <v>981</v>
      </c>
      <c r="C1083" s="227" t="s">
        <v>982</v>
      </c>
      <c r="D1083" s="228" t="s">
        <v>862</v>
      </c>
      <c r="E1083" s="229" t="s">
        <v>46</v>
      </c>
      <c r="F1083" s="14">
        <v>5040</v>
      </c>
      <c r="G1083" s="128">
        <f t="shared" si="81"/>
        <v>3528</v>
      </c>
      <c r="H1083" s="147"/>
      <c r="I1083" s="123"/>
      <c r="J1083" s="124">
        <f t="shared" si="82"/>
        <v>0</v>
      </c>
      <c r="K1083" s="147"/>
      <c r="L1083" s="228" t="s">
        <v>7</v>
      </c>
      <c r="M1083" s="228" t="s">
        <v>920</v>
      </c>
      <c r="N1083" s="228">
        <v>200</v>
      </c>
      <c r="O1083" s="228">
        <v>654</v>
      </c>
      <c r="P1083" s="228" t="s">
        <v>197</v>
      </c>
      <c r="Q1083" s="228" t="s">
        <v>97</v>
      </c>
      <c r="R1083" s="228">
        <v>3</v>
      </c>
      <c r="S1083" s="228">
        <v>496</v>
      </c>
      <c r="T1083" s="230">
        <v>7.3629999999999995</v>
      </c>
      <c r="U1083" s="228">
        <v>28</v>
      </c>
    </row>
    <row r="1084" spans="1:21" s="286" customFormat="1" ht="16.5" thickBot="1">
      <c r="A1084" s="437"/>
      <c r="B1084" s="231" t="s">
        <v>925</v>
      </c>
      <c r="C1084" s="232" t="s">
        <v>926</v>
      </c>
      <c r="D1084" s="233" t="s">
        <v>859</v>
      </c>
      <c r="E1084" s="234" t="s">
        <v>46</v>
      </c>
      <c r="F1084" s="15">
        <v>4200</v>
      </c>
      <c r="G1084" s="131">
        <f t="shared" si="81"/>
        <v>2940</v>
      </c>
      <c r="H1084" s="147"/>
      <c r="I1084" s="126"/>
      <c r="J1084" s="127">
        <f t="shared" si="82"/>
        <v>0</v>
      </c>
      <c r="K1084" s="147"/>
      <c r="L1084" s="233" t="s">
        <v>7</v>
      </c>
      <c r="M1084" s="233" t="s">
        <v>920</v>
      </c>
      <c r="N1084" s="233">
        <v>200</v>
      </c>
      <c r="O1084" s="233">
        <v>654</v>
      </c>
      <c r="P1084" s="233" t="s">
        <v>197</v>
      </c>
      <c r="Q1084" s="233" t="s">
        <v>97</v>
      </c>
      <c r="R1084" s="233">
        <v>3</v>
      </c>
      <c r="S1084" s="233">
        <v>496</v>
      </c>
      <c r="T1084" s="235">
        <v>7.3629999999999995</v>
      </c>
      <c r="U1084" s="233">
        <v>28</v>
      </c>
    </row>
    <row r="1085" spans="1:21" s="286" customFormat="1" ht="33" thickTop="1" thickBot="1">
      <c r="A1085" s="437"/>
      <c r="B1085" s="215" t="s">
        <v>997</v>
      </c>
      <c r="C1085" s="257" t="s">
        <v>998</v>
      </c>
      <c r="D1085" s="217"/>
      <c r="E1085" s="218" t="s">
        <v>39</v>
      </c>
      <c r="F1085" s="75">
        <v>30120</v>
      </c>
      <c r="G1085" s="81">
        <f t="shared" si="81"/>
        <v>21084</v>
      </c>
      <c r="H1085" s="147"/>
      <c r="I1085" s="82"/>
      <c r="J1085" s="83">
        <f t="shared" si="82"/>
        <v>0</v>
      </c>
      <c r="K1085" s="147"/>
      <c r="L1085" s="217" t="s">
        <v>7</v>
      </c>
      <c r="M1085" s="217" t="s">
        <v>920</v>
      </c>
      <c r="N1085" s="217">
        <v>250</v>
      </c>
      <c r="O1085" s="217">
        <v>654</v>
      </c>
      <c r="P1085" s="217" t="s">
        <v>197</v>
      </c>
      <c r="Q1085" s="217" t="s">
        <v>97</v>
      </c>
      <c r="R1085" s="217">
        <v>3</v>
      </c>
      <c r="S1085" s="217">
        <v>496</v>
      </c>
      <c r="T1085" s="236">
        <v>7.7969999999999997</v>
      </c>
      <c r="U1085" s="217">
        <v>28</v>
      </c>
    </row>
    <row r="1086" spans="1:21" s="286" customFormat="1" ht="26.25" thickTop="1">
      <c r="A1086" s="437"/>
      <c r="B1086" s="221" t="s">
        <v>941</v>
      </c>
      <c r="C1086" s="222" t="s">
        <v>942</v>
      </c>
      <c r="D1086" s="223" t="s">
        <v>859</v>
      </c>
      <c r="E1086" s="224" t="s">
        <v>39</v>
      </c>
      <c r="F1086" s="20">
        <v>15600</v>
      </c>
      <c r="G1086" s="120">
        <f t="shared" si="81"/>
        <v>10920</v>
      </c>
      <c r="H1086" s="147"/>
      <c r="I1086" s="121"/>
      <c r="J1086" s="122">
        <f t="shared" si="82"/>
        <v>0</v>
      </c>
      <c r="K1086" s="147"/>
      <c r="L1086" s="223" t="s">
        <v>7</v>
      </c>
      <c r="M1086" s="223" t="s">
        <v>920</v>
      </c>
      <c r="N1086" s="223">
        <v>250</v>
      </c>
      <c r="O1086" s="223">
        <v>654</v>
      </c>
      <c r="P1086" s="223" t="s">
        <v>197</v>
      </c>
      <c r="Q1086" s="223" t="s">
        <v>97</v>
      </c>
      <c r="R1086" s="223">
        <v>3</v>
      </c>
      <c r="S1086" s="223">
        <v>496</v>
      </c>
      <c r="T1086" s="225">
        <v>7.7969999999999997</v>
      </c>
      <c r="U1086" s="223">
        <v>28</v>
      </c>
    </row>
    <row r="1087" spans="1:21" s="286" customFormat="1" ht="25.5">
      <c r="A1087" s="437"/>
      <c r="B1087" s="226" t="s">
        <v>985</v>
      </c>
      <c r="C1087" s="227" t="s">
        <v>986</v>
      </c>
      <c r="D1087" s="228" t="s">
        <v>862</v>
      </c>
      <c r="E1087" s="229" t="s">
        <v>46</v>
      </c>
      <c r="F1087" s="14">
        <v>5160</v>
      </c>
      <c r="G1087" s="128">
        <f t="shared" si="81"/>
        <v>3612</v>
      </c>
      <c r="H1087" s="147"/>
      <c r="I1087" s="123"/>
      <c r="J1087" s="124">
        <f t="shared" si="82"/>
        <v>0</v>
      </c>
      <c r="K1087" s="147"/>
      <c r="L1087" s="228" t="s">
        <v>7</v>
      </c>
      <c r="M1087" s="228" t="s">
        <v>920</v>
      </c>
      <c r="N1087" s="228">
        <v>250</v>
      </c>
      <c r="O1087" s="228">
        <v>654</v>
      </c>
      <c r="P1087" s="228" t="s">
        <v>197</v>
      </c>
      <c r="Q1087" s="228" t="s">
        <v>97</v>
      </c>
      <c r="R1087" s="228">
        <v>3</v>
      </c>
      <c r="S1087" s="228">
        <v>496</v>
      </c>
      <c r="T1087" s="230">
        <v>7.7969999999999997</v>
      </c>
      <c r="U1087" s="228">
        <v>28</v>
      </c>
    </row>
    <row r="1088" spans="1:21" s="286" customFormat="1" ht="16.5" thickBot="1">
      <c r="A1088" s="437"/>
      <c r="B1088" s="231" t="s">
        <v>925</v>
      </c>
      <c r="C1088" s="232" t="s">
        <v>926</v>
      </c>
      <c r="D1088" s="233" t="s">
        <v>859</v>
      </c>
      <c r="E1088" s="234" t="s">
        <v>46</v>
      </c>
      <c r="F1088" s="15">
        <v>4200</v>
      </c>
      <c r="G1088" s="131">
        <f t="shared" si="81"/>
        <v>2940</v>
      </c>
      <c r="H1088" s="147"/>
      <c r="I1088" s="126"/>
      <c r="J1088" s="127">
        <f t="shared" si="82"/>
        <v>0</v>
      </c>
      <c r="K1088" s="147"/>
      <c r="L1088" s="233" t="s">
        <v>7</v>
      </c>
      <c r="M1088" s="233" t="s">
        <v>920</v>
      </c>
      <c r="N1088" s="233">
        <v>250</v>
      </c>
      <c r="O1088" s="233">
        <v>654</v>
      </c>
      <c r="P1088" s="233" t="s">
        <v>197</v>
      </c>
      <c r="Q1088" s="233" t="s">
        <v>97</v>
      </c>
      <c r="R1088" s="233">
        <v>3</v>
      </c>
      <c r="S1088" s="233">
        <v>496</v>
      </c>
      <c r="T1088" s="235">
        <v>7.7969999999999997</v>
      </c>
      <c r="U1088" s="233">
        <v>28</v>
      </c>
    </row>
    <row r="1089" spans="1:21" s="286" customFormat="1" ht="33" thickTop="1" thickBot="1">
      <c r="A1089" s="437"/>
      <c r="B1089" s="215" t="s">
        <v>999</v>
      </c>
      <c r="C1089" s="257" t="s">
        <v>1000</v>
      </c>
      <c r="D1089" s="217"/>
      <c r="E1089" s="218" t="s">
        <v>39</v>
      </c>
      <c r="F1089" s="75">
        <v>30600</v>
      </c>
      <c r="G1089" s="81">
        <f t="shared" si="81"/>
        <v>21420</v>
      </c>
      <c r="H1089" s="147"/>
      <c r="I1089" s="82"/>
      <c r="J1089" s="83">
        <f t="shared" si="82"/>
        <v>0</v>
      </c>
      <c r="K1089" s="147"/>
      <c r="L1089" s="217" t="s">
        <v>7</v>
      </c>
      <c r="M1089" s="217" t="s">
        <v>920</v>
      </c>
      <c r="N1089" s="217">
        <v>300</v>
      </c>
      <c r="O1089" s="217">
        <v>654</v>
      </c>
      <c r="P1089" s="217" t="s">
        <v>197</v>
      </c>
      <c r="Q1089" s="217" t="s">
        <v>97</v>
      </c>
      <c r="R1089" s="217">
        <v>3</v>
      </c>
      <c r="S1089" s="217">
        <v>496</v>
      </c>
      <c r="T1089" s="236">
        <v>6.8469999999999995</v>
      </c>
      <c r="U1089" s="217">
        <v>28</v>
      </c>
    </row>
    <row r="1090" spans="1:21" s="286" customFormat="1" ht="26.25" thickTop="1">
      <c r="A1090" s="437"/>
      <c r="B1090" s="221" t="s">
        <v>941</v>
      </c>
      <c r="C1090" s="222" t="s">
        <v>942</v>
      </c>
      <c r="D1090" s="223" t="s">
        <v>859</v>
      </c>
      <c r="E1090" s="224" t="s">
        <v>39</v>
      </c>
      <c r="F1090" s="20">
        <v>15600</v>
      </c>
      <c r="G1090" s="120">
        <f t="shared" si="81"/>
        <v>10920</v>
      </c>
      <c r="H1090" s="147"/>
      <c r="I1090" s="121"/>
      <c r="J1090" s="122">
        <f t="shared" si="82"/>
        <v>0</v>
      </c>
      <c r="K1090" s="147"/>
      <c r="L1090" s="223" t="s">
        <v>7</v>
      </c>
      <c r="M1090" s="223" t="s">
        <v>920</v>
      </c>
      <c r="N1090" s="223">
        <v>300</v>
      </c>
      <c r="O1090" s="223">
        <v>654</v>
      </c>
      <c r="P1090" s="223" t="s">
        <v>197</v>
      </c>
      <c r="Q1090" s="223" t="s">
        <v>97</v>
      </c>
      <c r="R1090" s="223">
        <v>3</v>
      </c>
      <c r="S1090" s="223">
        <v>496</v>
      </c>
      <c r="T1090" s="225">
        <v>6.8469999999999995</v>
      </c>
      <c r="U1090" s="223">
        <v>28</v>
      </c>
    </row>
    <row r="1091" spans="1:21" s="286" customFormat="1" ht="25.5">
      <c r="A1091" s="437"/>
      <c r="B1091" s="226" t="s">
        <v>989</v>
      </c>
      <c r="C1091" s="227" t="s">
        <v>990</v>
      </c>
      <c r="D1091" s="228" t="s">
        <v>862</v>
      </c>
      <c r="E1091" s="229" t="s">
        <v>46</v>
      </c>
      <c r="F1091" s="14">
        <v>5400</v>
      </c>
      <c r="G1091" s="128">
        <f t="shared" si="81"/>
        <v>3780</v>
      </c>
      <c r="H1091" s="147"/>
      <c r="I1091" s="123"/>
      <c r="J1091" s="124">
        <f t="shared" si="82"/>
        <v>0</v>
      </c>
      <c r="K1091" s="147"/>
      <c r="L1091" s="228" t="s">
        <v>7</v>
      </c>
      <c r="M1091" s="228" t="s">
        <v>920</v>
      </c>
      <c r="N1091" s="228">
        <v>300</v>
      </c>
      <c r="O1091" s="228">
        <v>654</v>
      </c>
      <c r="P1091" s="228" t="s">
        <v>197</v>
      </c>
      <c r="Q1091" s="228" t="s">
        <v>97</v>
      </c>
      <c r="R1091" s="228">
        <v>3</v>
      </c>
      <c r="S1091" s="228">
        <v>496</v>
      </c>
      <c r="T1091" s="230">
        <v>6.8469999999999995</v>
      </c>
      <c r="U1091" s="228">
        <v>28</v>
      </c>
    </row>
    <row r="1092" spans="1:21" s="286" customFormat="1" ht="16.5" thickBot="1">
      <c r="A1092" s="437"/>
      <c r="B1092" s="231" t="s">
        <v>925</v>
      </c>
      <c r="C1092" s="232" t="s">
        <v>926</v>
      </c>
      <c r="D1092" s="233" t="s">
        <v>859</v>
      </c>
      <c r="E1092" s="234" t="s">
        <v>46</v>
      </c>
      <c r="F1092" s="15">
        <v>4200</v>
      </c>
      <c r="G1092" s="131">
        <f t="shared" si="81"/>
        <v>2940</v>
      </c>
      <c r="H1092" s="147"/>
      <c r="I1092" s="126"/>
      <c r="J1092" s="127">
        <f t="shared" si="82"/>
        <v>0</v>
      </c>
      <c r="K1092" s="147"/>
      <c r="L1092" s="233" t="s">
        <v>7</v>
      </c>
      <c r="M1092" s="233" t="s">
        <v>920</v>
      </c>
      <c r="N1092" s="233">
        <v>300</v>
      </c>
      <c r="O1092" s="233">
        <v>654</v>
      </c>
      <c r="P1092" s="233" t="s">
        <v>197</v>
      </c>
      <c r="Q1092" s="233" t="s">
        <v>97</v>
      </c>
      <c r="R1092" s="233">
        <v>3</v>
      </c>
      <c r="S1092" s="233">
        <v>496</v>
      </c>
      <c r="T1092" s="235">
        <v>6.8469999999999995</v>
      </c>
      <c r="U1092" s="233">
        <v>28</v>
      </c>
    </row>
    <row r="1093" spans="1:21" s="286" customFormat="1" ht="33" thickTop="1" thickBot="1">
      <c r="A1093" s="437"/>
      <c r="B1093" s="215" t="s">
        <v>1001</v>
      </c>
      <c r="C1093" s="257" t="s">
        <v>1002</v>
      </c>
      <c r="D1093" s="217"/>
      <c r="E1093" s="218" t="s">
        <v>39</v>
      </c>
      <c r="F1093" s="75">
        <v>32280</v>
      </c>
      <c r="G1093" s="81">
        <f t="shared" si="81"/>
        <v>22596</v>
      </c>
      <c r="H1093" s="147"/>
      <c r="I1093" s="82"/>
      <c r="J1093" s="83">
        <f t="shared" si="82"/>
        <v>0</v>
      </c>
      <c r="K1093" s="147"/>
      <c r="L1093" s="217" t="s">
        <v>7</v>
      </c>
      <c r="M1093" s="217" t="s">
        <v>920</v>
      </c>
      <c r="N1093" s="217">
        <v>400</v>
      </c>
      <c r="O1093" s="217">
        <v>654</v>
      </c>
      <c r="P1093" s="217" t="s">
        <v>197</v>
      </c>
      <c r="Q1093" s="217" t="s">
        <v>97</v>
      </c>
      <c r="R1093" s="217">
        <v>3</v>
      </c>
      <c r="S1093" s="217">
        <v>496</v>
      </c>
      <c r="T1093" s="236">
        <v>8.8269999999999982</v>
      </c>
      <c r="U1093" s="217">
        <v>28</v>
      </c>
    </row>
    <row r="1094" spans="1:21" ht="26.25" thickTop="1">
      <c r="A1094" s="437"/>
      <c r="B1094" s="221" t="s">
        <v>941</v>
      </c>
      <c r="C1094" s="222" t="s">
        <v>942</v>
      </c>
      <c r="D1094" s="223" t="s">
        <v>859</v>
      </c>
      <c r="E1094" s="224" t="s">
        <v>39</v>
      </c>
      <c r="F1094" s="20">
        <v>15600</v>
      </c>
      <c r="G1094" s="120">
        <f t="shared" si="81"/>
        <v>10920</v>
      </c>
      <c r="H1094" s="147"/>
      <c r="I1094" s="121"/>
      <c r="J1094" s="122">
        <f t="shared" si="82"/>
        <v>0</v>
      </c>
      <c r="K1094" s="147"/>
      <c r="L1094" s="223" t="s">
        <v>7</v>
      </c>
      <c r="M1094" s="223" t="s">
        <v>920</v>
      </c>
      <c r="N1094" s="223">
        <v>400</v>
      </c>
      <c r="O1094" s="223">
        <v>654</v>
      </c>
      <c r="P1094" s="223" t="s">
        <v>197</v>
      </c>
      <c r="Q1094" s="223" t="s">
        <v>97</v>
      </c>
      <c r="R1094" s="223">
        <v>3</v>
      </c>
      <c r="S1094" s="223">
        <v>496</v>
      </c>
      <c r="T1094" s="225">
        <v>8.8269999999999982</v>
      </c>
      <c r="U1094" s="223">
        <v>28</v>
      </c>
    </row>
    <row r="1095" spans="1:21" ht="25.5">
      <c r="A1095" s="437"/>
      <c r="B1095" s="226" t="s">
        <v>993</v>
      </c>
      <c r="C1095" s="227" t="s">
        <v>994</v>
      </c>
      <c r="D1095" s="228" t="s">
        <v>862</v>
      </c>
      <c r="E1095" s="229" t="s">
        <v>46</v>
      </c>
      <c r="F1095" s="14">
        <v>6240</v>
      </c>
      <c r="G1095" s="128">
        <f t="shared" si="81"/>
        <v>4368</v>
      </c>
      <c r="H1095" s="147"/>
      <c r="I1095" s="123"/>
      <c r="J1095" s="124">
        <f t="shared" si="82"/>
        <v>0</v>
      </c>
      <c r="K1095" s="147"/>
      <c r="L1095" s="228" t="s">
        <v>7</v>
      </c>
      <c r="M1095" s="228" t="s">
        <v>920</v>
      </c>
      <c r="N1095" s="228">
        <v>400</v>
      </c>
      <c r="O1095" s="228">
        <v>654</v>
      </c>
      <c r="P1095" s="228" t="s">
        <v>197</v>
      </c>
      <c r="Q1095" s="228" t="s">
        <v>97</v>
      </c>
      <c r="R1095" s="228">
        <v>3</v>
      </c>
      <c r="S1095" s="228">
        <v>496</v>
      </c>
      <c r="T1095" s="230">
        <v>8.8269999999999982</v>
      </c>
      <c r="U1095" s="228">
        <v>28</v>
      </c>
    </row>
    <row r="1096" spans="1:21" ht="16.5" thickBot="1">
      <c r="A1096" s="440"/>
      <c r="B1096" s="231" t="s">
        <v>925</v>
      </c>
      <c r="C1096" s="232" t="s">
        <v>926</v>
      </c>
      <c r="D1096" s="233" t="s">
        <v>859</v>
      </c>
      <c r="E1096" s="234" t="s">
        <v>46</v>
      </c>
      <c r="F1096" s="15">
        <v>4200</v>
      </c>
      <c r="G1096" s="131">
        <f t="shared" si="81"/>
        <v>2940</v>
      </c>
      <c r="H1096" s="147"/>
      <c r="I1096" s="126"/>
      <c r="J1096" s="127">
        <f t="shared" si="82"/>
        <v>0</v>
      </c>
      <c r="K1096" s="147"/>
      <c r="L1096" s="233" t="s">
        <v>7</v>
      </c>
      <c r="M1096" s="233" t="s">
        <v>920</v>
      </c>
      <c r="N1096" s="233">
        <v>400</v>
      </c>
      <c r="O1096" s="233">
        <v>654</v>
      </c>
      <c r="P1096" s="233" t="s">
        <v>197</v>
      </c>
      <c r="Q1096" s="233" t="s">
        <v>97</v>
      </c>
      <c r="R1096" s="233">
        <v>3</v>
      </c>
      <c r="S1096" s="233">
        <v>496</v>
      </c>
      <c r="T1096" s="235">
        <v>8.8269999999999982</v>
      </c>
      <c r="U1096" s="233">
        <v>28</v>
      </c>
    </row>
    <row r="1097" spans="1:21" s="286" customFormat="1" ht="21" thickTop="1" thickBot="1">
      <c r="A1097" s="193"/>
      <c r="B1097" s="193"/>
      <c r="C1097" s="238" t="s">
        <v>1003</v>
      </c>
      <c r="D1097" s="238"/>
      <c r="E1097" s="239"/>
      <c r="F1097" s="66"/>
      <c r="G1097" s="67"/>
      <c r="H1097" s="147"/>
      <c r="I1097" s="68"/>
      <c r="J1097" s="69"/>
      <c r="K1097" s="147"/>
      <c r="L1097" s="241"/>
      <c r="M1097" s="241"/>
      <c r="N1097" s="241"/>
      <c r="O1097" s="241"/>
      <c r="P1097" s="241"/>
      <c r="Q1097" s="241"/>
      <c r="R1097" s="241"/>
      <c r="S1097" s="241"/>
      <c r="T1097" s="242"/>
      <c r="U1097" s="241"/>
    </row>
    <row r="1098" spans="1:21" s="286" customFormat="1" ht="97.35" customHeight="1" thickTop="1" thickBot="1">
      <c r="A1098" s="277"/>
      <c r="B1098" s="244" t="s">
        <v>1004</v>
      </c>
      <c r="C1098" s="245" t="s">
        <v>1005</v>
      </c>
      <c r="D1098" s="246"/>
      <c r="E1098" s="247" t="s">
        <v>46</v>
      </c>
      <c r="F1098" s="53">
        <v>33120</v>
      </c>
      <c r="G1098" s="84">
        <f t="shared" ref="G1098:G1103" si="83">F1098-F1098*$G$4</f>
        <v>23184</v>
      </c>
      <c r="H1098" s="147"/>
      <c r="I1098" s="85"/>
      <c r="J1098" s="86">
        <f t="shared" ref="J1098:J1103" si="84">IF(I1098*G1098&gt;0,I1098*G1098,0)</f>
        <v>0</v>
      </c>
      <c r="K1098" s="147"/>
      <c r="L1098" s="248" t="s">
        <v>7</v>
      </c>
      <c r="M1098" s="248" t="s">
        <v>1006</v>
      </c>
      <c r="N1098" s="248">
        <v>300</v>
      </c>
      <c r="O1098" s="248">
        <v>625</v>
      </c>
      <c r="P1098" s="248" t="s">
        <v>197</v>
      </c>
      <c r="Q1098" s="248" t="s">
        <v>71</v>
      </c>
      <c r="R1098" s="248" t="s">
        <v>71</v>
      </c>
      <c r="S1098" s="248">
        <v>489</v>
      </c>
      <c r="T1098" s="249">
        <v>9.0399999999999991</v>
      </c>
      <c r="U1098" s="248">
        <v>16</v>
      </c>
    </row>
    <row r="1099" spans="1:21" s="286" customFormat="1" ht="97.35" customHeight="1" thickTop="1" thickBot="1">
      <c r="A1099" s="278"/>
      <c r="B1099" s="251" t="s">
        <v>1007</v>
      </c>
      <c r="C1099" s="252" t="s">
        <v>1008</v>
      </c>
      <c r="D1099" s="253"/>
      <c r="E1099" s="254" t="s">
        <v>46</v>
      </c>
      <c r="F1099" s="54">
        <v>35400</v>
      </c>
      <c r="G1099" s="87">
        <f t="shared" si="83"/>
        <v>24780</v>
      </c>
      <c r="H1099" s="147"/>
      <c r="I1099" s="88"/>
      <c r="J1099" s="89">
        <f t="shared" si="84"/>
        <v>0</v>
      </c>
      <c r="K1099" s="147"/>
      <c r="L1099" s="255" t="s">
        <v>7</v>
      </c>
      <c r="M1099" s="255" t="s">
        <v>1006</v>
      </c>
      <c r="N1099" s="255">
        <v>300</v>
      </c>
      <c r="O1099" s="255">
        <v>625</v>
      </c>
      <c r="P1099" s="255" t="s">
        <v>57</v>
      </c>
      <c r="Q1099" s="255" t="s">
        <v>71</v>
      </c>
      <c r="R1099" s="255" t="s">
        <v>71</v>
      </c>
      <c r="S1099" s="255">
        <v>489</v>
      </c>
      <c r="T1099" s="256">
        <v>9.0399999999999991</v>
      </c>
      <c r="U1099" s="255">
        <v>16</v>
      </c>
    </row>
    <row r="1100" spans="1:21" s="286" customFormat="1" ht="97.35" customHeight="1" thickTop="1" thickBot="1">
      <c r="A1100" s="278"/>
      <c r="B1100" s="251" t="s">
        <v>1009</v>
      </c>
      <c r="C1100" s="281" t="s">
        <v>1010</v>
      </c>
      <c r="D1100" s="282"/>
      <c r="E1100" s="254" t="s">
        <v>46</v>
      </c>
      <c r="F1100" s="54">
        <v>18600</v>
      </c>
      <c r="G1100" s="87">
        <f t="shared" si="83"/>
        <v>13020</v>
      </c>
      <c r="H1100" s="147"/>
      <c r="I1100" s="93"/>
      <c r="J1100" s="94">
        <f t="shared" si="84"/>
        <v>0</v>
      </c>
      <c r="K1100" s="147"/>
      <c r="L1100" s="284" t="s">
        <v>7</v>
      </c>
      <c r="M1100" s="284" t="s">
        <v>1006</v>
      </c>
      <c r="N1100" s="284">
        <v>340</v>
      </c>
      <c r="O1100" s="284">
        <v>480</v>
      </c>
      <c r="P1100" s="284" t="s">
        <v>197</v>
      </c>
      <c r="Q1100" s="284" t="s">
        <v>71</v>
      </c>
      <c r="R1100" s="284">
        <v>3</v>
      </c>
      <c r="S1100" s="284">
        <v>480</v>
      </c>
      <c r="T1100" s="285">
        <v>5.7460000000000004</v>
      </c>
      <c r="U1100" s="284">
        <v>12</v>
      </c>
    </row>
    <row r="1101" spans="1:21" s="286" customFormat="1" ht="97.35" customHeight="1" thickTop="1" thickBot="1">
      <c r="A1101" s="278" t="e" vm="1">
        <v>#VALUE!</v>
      </c>
      <c r="B1101" s="251" t="s">
        <v>2879</v>
      </c>
      <c r="C1101" s="281" t="s">
        <v>2878</v>
      </c>
      <c r="D1101" s="282"/>
      <c r="E1101" s="254" t="s">
        <v>46</v>
      </c>
      <c r="F1101" s="55">
        <v>19440</v>
      </c>
      <c r="G1101" s="87">
        <f t="shared" si="83"/>
        <v>13608</v>
      </c>
      <c r="H1101" s="147"/>
      <c r="I1101" s="93"/>
      <c r="J1101" s="94">
        <f t="shared" si="84"/>
        <v>0</v>
      </c>
      <c r="K1101" s="147"/>
      <c r="L1101" s="284" t="s">
        <v>7</v>
      </c>
      <c r="M1101" s="284" t="s">
        <v>1006</v>
      </c>
      <c r="N1101" s="284">
        <v>340</v>
      </c>
      <c r="O1101" s="284">
        <v>480</v>
      </c>
      <c r="P1101" s="255" t="s">
        <v>57</v>
      </c>
      <c r="Q1101" s="284" t="s">
        <v>71</v>
      </c>
      <c r="R1101" s="284">
        <v>3</v>
      </c>
      <c r="S1101" s="284">
        <v>480</v>
      </c>
      <c r="T1101" s="285">
        <v>5.7460000000000004</v>
      </c>
      <c r="U1101" s="284">
        <v>12</v>
      </c>
    </row>
    <row r="1102" spans="1:21" s="286" customFormat="1" ht="101.1" customHeight="1" thickTop="1" thickBot="1">
      <c r="A1102" s="278"/>
      <c r="B1102" s="251" t="s">
        <v>1011</v>
      </c>
      <c r="C1102" s="281" t="s">
        <v>1012</v>
      </c>
      <c r="D1102" s="282"/>
      <c r="E1102" s="254" t="s">
        <v>46</v>
      </c>
      <c r="F1102" s="54">
        <v>25800</v>
      </c>
      <c r="G1102" s="87">
        <f t="shared" si="83"/>
        <v>18060</v>
      </c>
      <c r="H1102" s="147"/>
      <c r="I1102" s="93"/>
      <c r="J1102" s="94">
        <f t="shared" si="84"/>
        <v>0</v>
      </c>
      <c r="K1102" s="147"/>
      <c r="L1102" s="284" t="s">
        <v>7</v>
      </c>
      <c r="M1102" s="284" t="s">
        <v>1006</v>
      </c>
      <c r="N1102" s="284">
        <v>250</v>
      </c>
      <c r="O1102" s="284">
        <v>395</v>
      </c>
      <c r="P1102" s="284" t="s">
        <v>42</v>
      </c>
      <c r="Q1102" s="284" t="s">
        <v>71</v>
      </c>
      <c r="R1102" s="284" t="s">
        <v>71</v>
      </c>
      <c r="S1102" s="284">
        <v>480</v>
      </c>
      <c r="T1102" s="285">
        <v>4.5999999999999996</v>
      </c>
      <c r="U1102" s="284">
        <v>6</v>
      </c>
    </row>
    <row r="1103" spans="1:21" s="286" customFormat="1" ht="101.1" customHeight="1" thickTop="1" thickBot="1">
      <c r="A1103" s="279"/>
      <c r="B1103" s="280" t="s">
        <v>1013</v>
      </c>
      <c r="C1103" s="281" t="s">
        <v>1014</v>
      </c>
      <c r="D1103" s="282"/>
      <c r="E1103" s="283" t="s">
        <v>46</v>
      </c>
      <c r="F1103" s="56">
        <v>41040</v>
      </c>
      <c r="G1103" s="90">
        <f t="shared" si="83"/>
        <v>28728</v>
      </c>
      <c r="H1103" s="147"/>
      <c r="I1103" s="93"/>
      <c r="J1103" s="94">
        <f t="shared" si="84"/>
        <v>0</v>
      </c>
      <c r="K1103" s="147"/>
      <c r="L1103" s="284" t="s">
        <v>7</v>
      </c>
      <c r="M1103" s="284" t="s">
        <v>1006</v>
      </c>
      <c r="N1103" s="284">
        <v>350</v>
      </c>
      <c r="O1103" s="284">
        <v>510</v>
      </c>
      <c r="P1103" s="284" t="s">
        <v>42</v>
      </c>
      <c r="Q1103" s="284" t="s">
        <v>71</v>
      </c>
      <c r="R1103" s="284" t="s">
        <v>71</v>
      </c>
      <c r="S1103" s="284">
        <v>480</v>
      </c>
      <c r="T1103" s="285">
        <v>7.1</v>
      </c>
      <c r="U1103" s="284">
        <v>12</v>
      </c>
    </row>
    <row r="1104" spans="1:21" s="286" customFormat="1" ht="21" thickTop="1" thickBot="1">
      <c r="A1104" s="193"/>
      <c r="B1104" s="193"/>
      <c r="C1104" s="238" t="s">
        <v>1020</v>
      </c>
      <c r="D1104" s="238"/>
      <c r="E1104" s="239"/>
      <c r="F1104" s="66"/>
      <c r="G1104" s="67"/>
      <c r="H1104" s="147"/>
      <c r="I1104" s="68"/>
      <c r="J1104" s="69"/>
      <c r="K1104" s="147"/>
      <c r="L1104" s="241"/>
      <c r="M1104" s="241"/>
      <c r="N1104" s="241"/>
      <c r="O1104" s="241"/>
      <c r="P1104" s="241"/>
      <c r="Q1104" s="241"/>
      <c r="R1104" s="241"/>
      <c r="S1104" s="241"/>
      <c r="T1104" s="242"/>
      <c r="U1104" s="241"/>
    </row>
    <row r="1105" spans="1:21" s="286" customFormat="1" ht="52.5" customHeight="1" thickTop="1" thickBot="1">
      <c r="A1105" s="436"/>
      <c r="B1105" s="244" t="s">
        <v>1021</v>
      </c>
      <c r="C1105" s="292" t="s">
        <v>1022</v>
      </c>
      <c r="D1105" s="293"/>
      <c r="E1105" s="247" t="s">
        <v>46</v>
      </c>
      <c r="F1105" s="53">
        <v>13680</v>
      </c>
      <c r="G1105" s="84">
        <f>F1105-F1105*$G$4</f>
        <v>9576</v>
      </c>
      <c r="H1105" s="147"/>
      <c r="I1105" s="85"/>
      <c r="J1105" s="86">
        <f>IF(I1105*G1105&gt;0,I1105*G1105,0)</f>
        <v>0</v>
      </c>
      <c r="K1105" s="147"/>
      <c r="L1105" s="248" t="s">
        <v>7</v>
      </c>
      <c r="M1105" s="248" t="s">
        <v>1023</v>
      </c>
      <c r="N1105" s="248" t="s">
        <v>71</v>
      </c>
      <c r="O1105" s="248" t="s">
        <v>71</v>
      </c>
      <c r="P1105" s="248" t="s">
        <v>42</v>
      </c>
      <c r="Q1105" s="248" t="s">
        <v>71</v>
      </c>
      <c r="R1105" s="248" t="s">
        <v>71</v>
      </c>
      <c r="S1105" s="248" t="s">
        <v>71</v>
      </c>
      <c r="T1105" s="249">
        <v>3</v>
      </c>
      <c r="U1105" s="248" t="s">
        <v>71</v>
      </c>
    </row>
    <row r="1106" spans="1:21" s="286" customFormat="1" ht="52.5" customHeight="1" thickTop="1" thickBot="1">
      <c r="A1106" s="440"/>
      <c r="B1106" s="294" t="s">
        <v>1024</v>
      </c>
      <c r="C1106" s="295" t="s">
        <v>1025</v>
      </c>
      <c r="D1106" s="296"/>
      <c r="E1106" s="297" t="s">
        <v>46</v>
      </c>
      <c r="F1106" s="58">
        <v>12360</v>
      </c>
      <c r="G1106" s="98">
        <f>F1106-F1106*$G$4</f>
        <v>8652</v>
      </c>
      <c r="H1106" s="147"/>
      <c r="I1106" s="91"/>
      <c r="J1106" s="92">
        <f>IF(I1106*G1106&gt;0,I1106*G1106,0)</f>
        <v>0</v>
      </c>
      <c r="K1106" s="147"/>
      <c r="L1106" s="298" t="s">
        <v>7</v>
      </c>
      <c r="M1106" s="298" t="s">
        <v>1023</v>
      </c>
      <c r="N1106" s="298" t="s">
        <v>71</v>
      </c>
      <c r="O1106" s="298" t="s">
        <v>71</v>
      </c>
      <c r="P1106" s="298" t="s">
        <v>197</v>
      </c>
      <c r="Q1106" s="298" t="s">
        <v>71</v>
      </c>
      <c r="R1106" s="298" t="s">
        <v>71</v>
      </c>
      <c r="S1106" s="298" t="s">
        <v>71</v>
      </c>
      <c r="T1106" s="299">
        <v>3</v>
      </c>
      <c r="U1106" s="298" t="s">
        <v>71</v>
      </c>
    </row>
    <row r="1107" spans="1:21" s="286" customFormat="1" ht="25.5" customHeight="1" thickTop="1" thickBot="1">
      <c r="A1107" s="193"/>
      <c r="B1107" s="193"/>
      <c r="C1107" s="238" t="s">
        <v>2805</v>
      </c>
      <c r="D1107" s="238"/>
      <c r="E1107" s="239"/>
      <c r="F1107" s="66"/>
      <c r="G1107" s="67"/>
      <c r="H1107" s="147"/>
      <c r="I1107" s="68"/>
      <c r="J1107" s="69"/>
      <c r="K1107" s="147"/>
      <c r="L1107" s="241"/>
      <c r="M1107" s="241"/>
      <c r="N1107" s="241"/>
      <c r="O1107" s="241"/>
      <c r="P1107" s="241"/>
      <c r="Q1107" s="241"/>
      <c r="R1107" s="241"/>
      <c r="S1107" s="241"/>
      <c r="T1107" s="242"/>
      <c r="U1107" s="241"/>
    </row>
    <row r="1108" spans="1:21" ht="69" customHeight="1" thickTop="1" thickBot="1">
      <c r="A1108" s="449"/>
      <c r="B1108" s="244" t="s">
        <v>1726</v>
      </c>
      <c r="C1108" s="295" t="s">
        <v>1727</v>
      </c>
      <c r="D1108" s="296"/>
      <c r="E1108" s="247" t="s">
        <v>39</v>
      </c>
      <c r="F1108" s="53">
        <v>14520</v>
      </c>
      <c r="G1108" s="84">
        <f>F1108-F1108*$G$4</f>
        <v>10164</v>
      </c>
      <c r="H1108" s="147"/>
      <c r="I1108" s="91"/>
      <c r="J1108" s="92">
        <f t="shared" ref="J1108:J1147" si="85">IF(I1108*G1108&gt;0,I1108*G1108,0)</f>
        <v>0</v>
      </c>
      <c r="K1108" s="147"/>
      <c r="L1108" s="284" t="s">
        <v>7</v>
      </c>
      <c r="M1108" s="284" t="s">
        <v>1806</v>
      </c>
      <c r="N1108" s="284">
        <v>600</v>
      </c>
      <c r="O1108" s="284"/>
      <c r="P1108" s="284" t="s">
        <v>1807</v>
      </c>
      <c r="Q1108" s="284" t="s">
        <v>71</v>
      </c>
      <c r="R1108" s="284" t="s">
        <v>71</v>
      </c>
      <c r="S1108" s="284"/>
      <c r="T1108" s="285">
        <v>9</v>
      </c>
      <c r="U1108" s="284">
        <v>8</v>
      </c>
    </row>
    <row r="1109" spans="1:21" ht="60" customHeight="1" thickTop="1" thickBot="1">
      <c r="A1109" s="450"/>
      <c r="B1109" s="251" t="s">
        <v>1728</v>
      </c>
      <c r="C1109" s="281" t="s">
        <v>1729</v>
      </c>
      <c r="D1109" s="282"/>
      <c r="E1109" s="254" t="s">
        <v>39</v>
      </c>
      <c r="F1109" s="53">
        <v>14520</v>
      </c>
      <c r="G1109" s="84">
        <f t="shared" ref="G1109:G1147" si="86">F1109-F1109*$G$4</f>
        <v>10164</v>
      </c>
      <c r="H1109" s="147"/>
      <c r="I1109" s="93"/>
      <c r="J1109" s="94">
        <f t="shared" si="85"/>
        <v>0</v>
      </c>
      <c r="K1109" s="147"/>
      <c r="L1109" s="284" t="s">
        <v>7</v>
      </c>
      <c r="M1109" s="284" t="s">
        <v>1806</v>
      </c>
      <c r="N1109" s="284">
        <v>600</v>
      </c>
      <c r="O1109" s="284"/>
      <c r="P1109" s="284" t="s">
        <v>1807</v>
      </c>
      <c r="Q1109" s="284" t="s">
        <v>71</v>
      </c>
      <c r="R1109" s="284" t="s">
        <v>71</v>
      </c>
      <c r="S1109" s="284"/>
      <c r="T1109" s="285">
        <v>9</v>
      </c>
      <c r="U1109" s="284">
        <v>8</v>
      </c>
    </row>
    <row r="1110" spans="1:21" ht="48.75" thickTop="1" thickBot="1">
      <c r="A1110" s="451"/>
      <c r="B1110" s="251" t="s">
        <v>1730</v>
      </c>
      <c r="C1110" s="281" t="s">
        <v>1731</v>
      </c>
      <c r="D1110" s="282"/>
      <c r="E1110" s="254" t="s">
        <v>39</v>
      </c>
      <c r="F1110" s="53">
        <v>18240</v>
      </c>
      <c r="G1110" s="84">
        <f t="shared" si="86"/>
        <v>12768</v>
      </c>
      <c r="H1110" s="147"/>
      <c r="I1110" s="93"/>
      <c r="J1110" s="94">
        <f t="shared" si="85"/>
        <v>0</v>
      </c>
      <c r="K1110" s="147"/>
      <c r="L1110" s="284" t="s">
        <v>7</v>
      </c>
      <c r="M1110" s="284" t="s">
        <v>1806</v>
      </c>
      <c r="N1110" s="284">
        <v>600</v>
      </c>
      <c r="O1110" s="284"/>
      <c r="P1110" s="284" t="s">
        <v>1807</v>
      </c>
      <c r="Q1110" s="284" t="s">
        <v>71</v>
      </c>
      <c r="R1110" s="284" t="s">
        <v>71</v>
      </c>
      <c r="S1110" s="284"/>
      <c r="T1110" s="285">
        <v>9</v>
      </c>
      <c r="U1110" s="284">
        <v>8</v>
      </c>
    </row>
    <row r="1111" spans="1:21" ht="48.75" thickTop="1" thickBot="1">
      <c r="A1111" s="450"/>
      <c r="B1111" s="251" t="s">
        <v>1732</v>
      </c>
      <c r="C1111" s="281" t="s">
        <v>1733</v>
      </c>
      <c r="D1111" s="282"/>
      <c r="E1111" s="254" t="s">
        <v>39</v>
      </c>
      <c r="F1111" s="53">
        <v>18240</v>
      </c>
      <c r="G1111" s="84">
        <f t="shared" si="86"/>
        <v>12768</v>
      </c>
      <c r="H1111" s="147"/>
      <c r="I1111" s="93"/>
      <c r="J1111" s="94">
        <f t="shared" si="85"/>
        <v>0</v>
      </c>
      <c r="K1111" s="147"/>
      <c r="L1111" s="284" t="s">
        <v>7</v>
      </c>
      <c r="M1111" s="284" t="s">
        <v>1806</v>
      </c>
      <c r="N1111" s="284">
        <v>600</v>
      </c>
      <c r="O1111" s="284"/>
      <c r="P1111" s="284" t="s">
        <v>1807</v>
      </c>
      <c r="Q1111" s="284" t="s">
        <v>71</v>
      </c>
      <c r="R1111" s="284" t="s">
        <v>71</v>
      </c>
      <c r="S1111" s="284"/>
      <c r="T1111" s="285">
        <v>9</v>
      </c>
      <c r="U1111" s="284">
        <v>8</v>
      </c>
    </row>
    <row r="1112" spans="1:21" ht="48.75" thickTop="1" thickBot="1">
      <c r="A1112" s="451"/>
      <c r="B1112" s="251" t="s">
        <v>1734</v>
      </c>
      <c r="C1112" s="281" t="s">
        <v>1735</v>
      </c>
      <c r="D1112" s="282"/>
      <c r="E1112" s="254" t="s">
        <v>39</v>
      </c>
      <c r="F1112" s="53">
        <v>18240</v>
      </c>
      <c r="G1112" s="84">
        <f t="shared" si="86"/>
        <v>12768</v>
      </c>
      <c r="H1112" s="147"/>
      <c r="I1112" s="93"/>
      <c r="J1112" s="94">
        <f t="shared" si="85"/>
        <v>0</v>
      </c>
      <c r="K1112" s="147"/>
      <c r="L1112" s="284" t="s">
        <v>7</v>
      </c>
      <c r="M1112" s="284" t="s">
        <v>1806</v>
      </c>
      <c r="N1112" s="284">
        <v>600</v>
      </c>
      <c r="O1112" s="284"/>
      <c r="P1112" s="284" t="s">
        <v>1807</v>
      </c>
      <c r="Q1112" s="284" t="s">
        <v>71</v>
      </c>
      <c r="R1112" s="284" t="s">
        <v>71</v>
      </c>
      <c r="S1112" s="284"/>
      <c r="T1112" s="285">
        <v>9</v>
      </c>
      <c r="U1112" s="284">
        <v>8</v>
      </c>
    </row>
    <row r="1113" spans="1:21" ht="48.75" thickTop="1" thickBot="1">
      <c r="A1113" s="450"/>
      <c r="B1113" s="251" t="s">
        <v>1736</v>
      </c>
      <c r="C1113" s="281" t="s">
        <v>1737</v>
      </c>
      <c r="D1113" s="282"/>
      <c r="E1113" s="254" t="s">
        <v>39</v>
      </c>
      <c r="F1113" s="53">
        <v>18240</v>
      </c>
      <c r="G1113" s="84">
        <f t="shared" si="86"/>
        <v>12768</v>
      </c>
      <c r="H1113" s="147"/>
      <c r="I1113" s="93"/>
      <c r="J1113" s="94">
        <f t="shared" si="85"/>
        <v>0</v>
      </c>
      <c r="K1113" s="147"/>
      <c r="L1113" s="284" t="s">
        <v>7</v>
      </c>
      <c r="M1113" s="284" t="s">
        <v>1806</v>
      </c>
      <c r="N1113" s="284">
        <v>600</v>
      </c>
      <c r="O1113" s="284"/>
      <c r="P1113" s="284" t="s">
        <v>1807</v>
      </c>
      <c r="Q1113" s="284" t="s">
        <v>71</v>
      </c>
      <c r="R1113" s="284" t="s">
        <v>71</v>
      </c>
      <c r="S1113" s="284"/>
      <c r="T1113" s="285">
        <v>9</v>
      </c>
      <c r="U1113" s="284">
        <v>8</v>
      </c>
    </row>
    <row r="1114" spans="1:21" ht="48.75" thickTop="1" thickBot="1">
      <c r="A1114" s="451"/>
      <c r="B1114" s="251" t="s">
        <v>1738</v>
      </c>
      <c r="C1114" s="281" t="s">
        <v>1739</v>
      </c>
      <c r="D1114" s="282"/>
      <c r="E1114" s="254" t="s">
        <v>39</v>
      </c>
      <c r="F1114" s="53">
        <v>18240</v>
      </c>
      <c r="G1114" s="84">
        <f t="shared" si="86"/>
        <v>12768</v>
      </c>
      <c r="H1114" s="147"/>
      <c r="I1114" s="93"/>
      <c r="J1114" s="94">
        <f t="shared" si="85"/>
        <v>0</v>
      </c>
      <c r="K1114" s="147"/>
      <c r="L1114" s="284" t="s">
        <v>7</v>
      </c>
      <c r="M1114" s="284" t="s">
        <v>1806</v>
      </c>
      <c r="N1114" s="284">
        <v>600</v>
      </c>
      <c r="O1114" s="284"/>
      <c r="P1114" s="284" t="s">
        <v>1807</v>
      </c>
      <c r="Q1114" s="284" t="s">
        <v>71</v>
      </c>
      <c r="R1114" s="284" t="s">
        <v>71</v>
      </c>
      <c r="S1114" s="284"/>
      <c r="T1114" s="285">
        <v>9</v>
      </c>
      <c r="U1114" s="284">
        <v>8</v>
      </c>
    </row>
    <row r="1115" spans="1:21" ht="48.75" thickTop="1" thickBot="1">
      <c r="A1115" s="450"/>
      <c r="B1115" s="251" t="s">
        <v>1740</v>
      </c>
      <c r="C1115" s="281" t="s">
        <v>1741</v>
      </c>
      <c r="D1115" s="282"/>
      <c r="E1115" s="254" t="s">
        <v>39</v>
      </c>
      <c r="F1115" s="53">
        <v>18240</v>
      </c>
      <c r="G1115" s="84">
        <f t="shared" si="86"/>
        <v>12768</v>
      </c>
      <c r="H1115" s="147"/>
      <c r="I1115" s="93"/>
      <c r="J1115" s="94">
        <f t="shared" si="85"/>
        <v>0</v>
      </c>
      <c r="K1115" s="147"/>
      <c r="L1115" s="284" t="s">
        <v>7</v>
      </c>
      <c r="M1115" s="284" t="s">
        <v>1806</v>
      </c>
      <c r="N1115" s="284">
        <v>600</v>
      </c>
      <c r="O1115" s="284"/>
      <c r="P1115" s="284" t="s">
        <v>1807</v>
      </c>
      <c r="Q1115" s="284" t="s">
        <v>71</v>
      </c>
      <c r="R1115" s="284" t="s">
        <v>71</v>
      </c>
      <c r="S1115" s="284"/>
      <c r="T1115" s="285">
        <v>9</v>
      </c>
      <c r="U1115" s="284">
        <v>8</v>
      </c>
    </row>
    <row r="1116" spans="1:21" ht="67.5" customHeight="1" thickTop="1" thickBot="1">
      <c r="A1116" s="451"/>
      <c r="B1116" s="251" t="s">
        <v>1742</v>
      </c>
      <c r="C1116" s="281" t="s">
        <v>1743</v>
      </c>
      <c r="D1116" s="282"/>
      <c r="E1116" s="254" t="s">
        <v>39</v>
      </c>
      <c r="F1116" s="53">
        <v>18240</v>
      </c>
      <c r="G1116" s="84">
        <f t="shared" si="86"/>
        <v>12768</v>
      </c>
      <c r="H1116" s="147"/>
      <c r="I1116" s="93"/>
      <c r="J1116" s="94">
        <f t="shared" si="85"/>
        <v>0</v>
      </c>
      <c r="K1116" s="147"/>
      <c r="L1116" s="284" t="s">
        <v>7</v>
      </c>
      <c r="M1116" s="284" t="s">
        <v>1806</v>
      </c>
      <c r="N1116" s="284">
        <v>600</v>
      </c>
      <c r="O1116" s="284"/>
      <c r="P1116" s="284" t="s">
        <v>1807</v>
      </c>
      <c r="Q1116" s="284" t="s">
        <v>71</v>
      </c>
      <c r="R1116" s="284" t="s">
        <v>71</v>
      </c>
      <c r="S1116" s="284"/>
      <c r="T1116" s="285">
        <v>9</v>
      </c>
      <c r="U1116" s="284">
        <v>8</v>
      </c>
    </row>
    <row r="1117" spans="1:21" ht="67.5" customHeight="1" thickTop="1" thickBot="1">
      <c r="A1117" s="450"/>
      <c r="B1117" s="251" t="s">
        <v>1744</v>
      </c>
      <c r="C1117" s="281" t="s">
        <v>1745</v>
      </c>
      <c r="D1117" s="282"/>
      <c r="E1117" s="254" t="s">
        <v>39</v>
      </c>
      <c r="F1117" s="53">
        <v>18240</v>
      </c>
      <c r="G1117" s="84">
        <f t="shared" si="86"/>
        <v>12768</v>
      </c>
      <c r="H1117" s="147"/>
      <c r="I1117" s="93"/>
      <c r="J1117" s="94">
        <f t="shared" si="85"/>
        <v>0</v>
      </c>
      <c r="K1117" s="147"/>
      <c r="L1117" s="284" t="s">
        <v>7</v>
      </c>
      <c r="M1117" s="284" t="s">
        <v>1806</v>
      </c>
      <c r="N1117" s="284">
        <v>600</v>
      </c>
      <c r="O1117" s="284"/>
      <c r="P1117" s="284" t="s">
        <v>1807</v>
      </c>
      <c r="Q1117" s="284" t="s">
        <v>71</v>
      </c>
      <c r="R1117" s="284" t="s">
        <v>71</v>
      </c>
      <c r="S1117" s="284"/>
      <c r="T1117" s="285">
        <v>9</v>
      </c>
      <c r="U1117" s="284">
        <v>8</v>
      </c>
    </row>
    <row r="1118" spans="1:21" ht="48.75" thickTop="1" thickBot="1">
      <c r="A1118" s="451"/>
      <c r="B1118" s="251" t="s">
        <v>1746</v>
      </c>
      <c r="C1118" s="281" t="s">
        <v>1747</v>
      </c>
      <c r="D1118" s="282"/>
      <c r="E1118" s="254" t="s">
        <v>39</v>
      </c>
      <c r="F1118" s="53">
        <v>14520</v>
      </c>
      <c r="G1118" s="84">
        <f t="shared" si="86"/>
        <v>10164</v>
      </c>
      <c r="H1118" s="147"/>
      <c r="I1118" s="93"/>
      <c r="J1118" s="94">
        <f t="shared" si="85"/>
        <v>0</v>
      </c>
      <c r="K1118" s="147"/>
      <c r="L1118" s="284" t="s">
        <v>7</v>
      </c>
      <c r="M1118" s="284" t="s">
        <v>1806</v>
      </c>
      <c r="N1118" s="284">
        <v>600</v>
      </c>
      <c r="O1118" s="284"/>
      <c r="P1118" s="284" t="s">
        <v>57</v>
      </c>
      <c r="Q1118" s="284" t="s">
        <v>71</v>
      </c>
      <c r="R1118" s="284" t="s">
        <v>71</v>
      </c>
      <c r="S1118" s="284"/>
      <c r="T1118" s="285">
        <v>9</v>
      </c>
      <c r="U1118" s="284">
        <v>8</v>
      </c>
    </row>
    <row r="1119" spans="1:21" ht="48.75" thickTop="1" thickBot="1">
      <c r="A1119" s="450"/>
      <c r="B1119" s="251" t="s">
        <v>1748</v>
      </c>
      <c r="C1119" s="281" t="s">
        <v>1749</v>
      </c>
      <c r="D1119" s="282"/>
      <c r="E1119" s="254" t="s">
        <v>39</v>
      </c>
      <c r="F1119" s="53">
        <v>14520</v>
      </c>
      <c r="G1119" s="84">
        <f t="shared" si="86"/>
        <v>10164</v>
      </c>
      <c r="H1119" s="147"/>
      <c r="I1119" s="93"/>
      <c r="J1119" s="94">
        <f t="shared" si="85"/>
        <v>0</v>
      </c>
      <c r="K1119" s="147"/>
      <c r="L1119" s="284" t="s">
        <v>7</v>
      </c>
      <c r="M1119" s="284" t="s">
        <v>1806</v>
      </c>
      <c r="N1119" s="284">
        <v>600</v>
      </c>
      <c r="O1119" s="284"/>
      <c r="P1119" s="284" t="s">
        <v>57</v>
      </c>
      <c r="Q1119" s="284" t="s">
        <v>71</v>
      </c>
      <c r="R1119" s="284" t="s">
        <v>71</v>
      </c>
      <c r="S1119" s="284"/>
      <c r="T1119" s="285">
        <v>9</v>
      </c>
      <c r="U1119" s="284">
        <v>8</v>
      </c>
    </row>
    <row r="1120" spans="1:21" ht="48.75" thickTop="1" thickBot="1">
      <c r="A1120" s="451"/>
      <c r="B1120" s="251" t="s">
        <v>1750</v>
      </c>
      <c r="C1120" s="281" t="s">
        <v>1751</v>
      </c>
      <c r="D1120" s="282"/>
      <c r="E1120" s="254" t="s">
        <v>39</v>
      </c>
      <c r="F1120" s="53">
        <v>18240</v>
      </c>
      <c r="G1120" s="84">
        <f t="shared" si="86"/>
        <v>12768</v>
      </c>
      <c r="H1120" s="147"/>
      <c r="I1120" s="93"/>
      <c r="J1120" s="94">
        <f t="shared" si="85"/>
        <v>0</v>
      </c>
      <c r="K1120" s="147"/>
      <c r="L1120" s="284" t="s">
        <v>7</v>
      </c>
      <c r="M1120" s="284" t="s">
        <v>1806</v>
      </c>
      <c r="N1120" s="284">
        <v>600</v>
      </c>
      <c r="O1120" s="284"/>
      <c r="P1120" s="284" t="s">
        <v>57</v>
      </c>
      <c r="Q1120" s="284" t="s">
        <v>71</v>
      </c>
      <c r="R1120" s="284" t="s">
        <v>71</v>
      </c>
      <c r="S1120" s="284"/>
      <c r="T1120" s="285">
        <v>9</v>
      </c>
      <c r="U1120" s="284">
        <v>8</v>
      </c>
    </row>
    <row r="1121" spans="1:21" ht="48.75" thickTop="1" thickBot="1">
      <c r="A1121" s="450"/>
      <c r="B1121" s="251" t="s">
        <v>1752</v>
      </c>
      <c r="C1121" s="281" t="s">
        <v>1753</v>
      </c>
      <c r="D1121" s="282"/>
      <c r="E1121" s="254" t="s">
        <v>39</v>
      </c>
      <c r="F1121" s="53">
        <v>18240</v>
      </c>
      <c r="G1121" s="84">
        <f t="shared" si="86"/>
        <v>12768</v>
      </c>
      <c r="H1121" s="147"/>
      <c r="I1121" s="93"/>
      <c r="J1121" s="94">
        <f t="shared" si="85"/>
        <v>0</v>
      </c>
      <c r="K1121" s="147"/>
      <c r="L1121" s="284" t="s">
        <v>7</v>
      </c>
      <c r="M1121" s="284" t="s">
        <v>1806</v>
      </c>
      <c r="N1121" s="284">
        <v>600</v>
      </c>
      <c r="O1121" s="284"/>
      <c r="P1121" s="284" t="s">
        <v>57</v>
      </c>
      <c r="Q1121" s="284" t="s">
        <v>71</v>
      </c>
      <c r="R1121" s="284" t="s">
        <v>71</v>
      </c>
      <c r="S1121" s="284"/>
      <c r="T1121" s="285">
        <v>9</v>
      </c>
      <c r="U1121" s="284">
        <v>8</v>
      </c>
    </row>
    <row r="1122" spans="1:21" ht="48.75" thickTop="1" thickBot="1">
      <c r="A1122" s="451"/>
      <c r="B1122" s="251" t="s">
        <v>1754</v>
      </c>
      <c r="C1122" s="281" t="s">
        <v>1755</v>
      </c>
      <c r="D1122" s="282"/>
      <c r="E1122" s="254" t="s">
        <v>39</v>
      </c>
      <c r="F1122" s="53">
        <v>18240</v>
      </c>
      <c r="G1122" s="84">
        <f t="shared" si="86"/>
        <v>12768</v>
      </c>
      <c r="H1122" s="147"/>
      <c r="I1122" s="93"/>
      <c r="J1122" s="94">
        <f t="shared" si="85"/>
        <v>0</v>
      </c>
      <c r="K1122" s="147"/>
      <c r="L1122" s="284" t="s">
        <v>7</v>
      </c>
      <c r="M1122" s="284" t="s">
        <v>1806</v>
      </c>
      <c r="N1122" s="284">
        <v>600</v>
      </c>
      <c r="O1122" s="284"/>
      <c r="P1122" s="284" t="s">
        <v>57</v>
      </c>
      <c r="Q1122" s="284" t="s">
        <v>71</v>
      </c>
      <c r="R1122" s="284" t="s">
        <v>71</v>
      </c>
      <c r="S1122" s="284"/>
      <c r="T1122" s="285">
        <v>9</v>
      </c>
      <c r="U1122" s="284">
        <v>8</v>
      </c>
    </row>
    <row r="1123" spans="1:21" ht="48.75" thickTop="1" thickBot="1">
      <c r="A1123" s="450"/>
      <c r="B1123" s="251" t="s">
        <v>1756</v>
      </c>
      <c r="C1123" s="281" t="s">
        <v>1757</v>
      </c>
      <c r="D1123" s="282"/>
      <c r="E1123" s="254" t="s">
        <v>39</v>
      </c>
      <c r="F1123" s="53">
        <v>18240</v>
      </c>
      <c r="G1123" s="84">
        <f t="shared" si="86"/>
        <v>12768</v>
      </c>
      <c r="H1123" s="147"/>
      <c r="I1123" s="93"/>
      <c r="J1123" s="94">
        <f t="shared" si="85"/>
        <v>0</v>
      </c>
      <c r="K1123" s="147"/>
      <c r="L1123" s="284" t="s">
        <v>7</v>
      </c>
      <c r="M1123" s="284" t="s">
        <v>1806</v>
      </c>
      <c r="N1123" s="284">
        <v>600</v>
      </c>
      <c r="O1123" s="284"/>
      <c r="P1123" s="284" t="s">
        <v>57</v>
      </c>
      <c r="Q1123" s="284" t="s">
        <v>71</v>
      </c>
      <c r="R1123" s="284" t="s">
        <v>71</v>
      </c>
      <c r="S1123" s="284"/>
      <c r="T1123" s="285">
        <v>9</v>
      </c>
      <c r="U1123" s="284">
        <v>8</v>
      </c>
    </row>
    <row r="1124" spans="1:21" ht="48.75" thickTop="1" thickBot="1">
      <c r="A1124" s="451"/>
      <c r="B1124" s="251" t="s">
        <v>1758</v>
      </c>
      <c r="C1124" s="281" t="s">
        <v>1759</v>
      </c>
      <c r="D1124" s="282"/>
      <c r="E1124" s="254" t="s">
        <v>39</v>
      </c>
      <c r="F1124" s="53">
        <v>18240</v>
      </c>
      <c r="G1124" s="84">
        <f t="shared" si="86"/>
        <v>12768</v>
      </c>
      <c r="H1124" s="147"/>
      <c r="I1124" s="93"/>
      <c r="J1124" s="94">
        <f t="shared" si="85"/>
        <v>0</v>
      </c>
      <c r="K1124" s="147"/>
      <c r="L1124" s="284" t="s">
        <v>7</v>
      </c>
      <c r="M1124" s="284" t="s">
        <v>1806</v>
      </c>
      <c r="N1124" s="284">
        <v>600</v>
      </c>
      <c r="O1124" s="284"/>
      <c r="P1124" s="284" t="s">
        <v>57</v>
      </c>
      <c r="Q1124" s="284" t="s">
        <v>71</v>
      </c>
      <c r="R1124" s="284" t="s">
        <v>71</v>
      </c>
      <c r="S1124" s="284"/>
      <c r="T1124" s="285">
        <v>9</v>
      </c>
      <c r="U1124" s="284">
        <v>8</v>
      </c>
    </row>
    <row r="1125" spans="1:21" ht="48.75" thickTop="1" thickBot="1">
      <c r="A1125" s="450"/>
      <c r="B1125" s="251" t="s">
        <v>1760</v>
      </c>
      <c r="C1125" s="281" t="s">
        <v>1761</v>
      </c>
      <c r="D1125" s="282"/>
      <c r="E1125" s="254" t="s">
        <v>39</v>
      </c>
      <c r="F1125" s="53">
        <v>18240</v>
      </c>
      <c r="G1125" s="84">
        <f t="shared" si="86"/>
        <v>12768</v>
      </c>
      <c r="H1125" s="147"/>
      <c r="I1125" s="93"/>
      <c r="J1125" s="94">
        <f t="shared" si="85"/>
        <v>0</v>
      </c>
      <c r="K1125" s="147"/>
      <c r="L1125" s="284" t="s">
        <v>7</v>
      </c>
      <c r="M1125" s="284" t="s">
        <v>1806</v>
      </c>
      <c r="N1125" s="284">
        <v>600</v>
      </c>
      <c r="O1125" s="284"/>
      <c r="P1125" s="284" t="s">
        <v>57</v>
      </c>
      <c r="Q1125" s="284" t="s">
        <v>71</v>
      </c>
      <c r="R1125" s="284" t="s">
        <v>71</v>
      </c>
      <c r="S1125" s="284"/>
      <c r="T1125" s="285">
        <v>9</v>
      </c>
      <c r="U1125" s="284">
        <v>8</v>
      </c>
    </row>
    <row r="1126" spans="1:21" ht="48.75" thickTop="1" thickBot="1">
      <c r="A1126" s="451"/>
      <c r="B1126" s="251" t="s">
        <v>1762</v>
      </c>
      <c r="C1126" s="281" t="s">
        <v>1763</v>
      </c>
      <c r="D1126" s="282"/>
      <c r="E1126" s="254" t="s">
        <v>39</v>
      </c>
      <c r="F1126" s="53">
        <v>18240</v>
      </c>
      <c r="G1126" s="84">
        <f t="shared" si="86"/>
        <v>12768</v>
      </c>
      <c r="H1126" s="147"/>
      <c r="I1126" s="93"/>
      <c r="J1126" s="94">
        <f t="shared" si="85"/>
        <v>0</v>
      </c>
      <c r="K1126" s="147"/>
      <c r="L1126" s="284" t="s">
        <v>7</v>
      </c>
      <c r="M1126" s="284" t="s">
        <v>1806</v>
      </c>
      <c r="N1126" s="284">
        <v>600</v>
      </c>
      <c r="O1126" s="284"/>
      <c r="P1126" s="284" t="s">
        <v>57</v>
      </c>
      <c r="Q1126" s="284" t="s">
        <v>71</v>
      </c>
      <c r="R1126" s="284" t="s">
        <v>71</v>
      </c>
      <c r="S1126" s="284"/>
      <c r="T1126" s="285">
        <v>9</v>
      </c>
      <c r="U1126" s="284">
        <v>8</v>
      </c>
    </row>
    <row r="1127" spans="1:21" ht="48.75" thickTop="1" thickBot="1">
      <c r="A1127" s="450"/>
      <c r="B1127" s="251" t="s">
        <v>1764</v>
      </c>
      <c r="C1127" s="281" t="s">
        <v>1765</v>
      </c>
      <c r="D1127" s="282"/>
      <c r="E1127" s="254" t="s">
        <v>39</v>
      </c>
      <c r="F1127" s="53">
        <v>18240</v>
      </c>
      <c r="G1127" s="84">
        <f t="shared" si="86"/>
        <v>12768</v>
      </c>
      <c r="H1127" s="147"/>
      <c r="I1127" s="93"/>
      <c r="J1127" s="94">
        <f t="shared" si="85"/>
        <v>0</v>
      </c>
      <c r="K1127" s="147"/>
      <c r="L1127" s="284" t="s">
        <v>7</v>
      </c>
      <c r="M1127" s="284" t="s">
        <v>1806</v>
      </c>
      <c r="N1127" s="284">
        <v>600</v>
      </c>
      <c r="O1127" s="284"/>
      <c r="P1127" s="284" t="s">
        <v>57</v>
      </c>
      <c r="Q1127" s="284" t="s">
        <v>71</v>
      </c>
      <c r="R1127" s="284" t="s">
        <v>71</v>
      </c>
      <c r="S1127" s="284"/>
      <c r="T1127" s="285">
        <v>9</v>
      </c>
      <c r="U1127" s="284">
        <v>8</v>
      </c>
    </row>
    <row r="1128" spans="1:21" ht="120" customHeight="1" thickTop="1" thickBot="1">
      <c r="A1128" s="300"/>
      <c r="B1128" s="251" t="s">
        <v>1766</v>
      </c>
      <c r="C1128" s="281" t="s">
        <v>1767</v>
      </c>
      <c r="D1128" s="282"/>
      <c r="E1128" s="254" t="s">
        <v>39</v>
      </c>
      <c r="F1128" s="53">
        <v>17040</v>
      </c>
      <c r="G1128" s="84">
        <f t="shared" si="86"/>
        <v>11928</v>
      </c>
      <c r="H1128" s="147"/>
      <c r="I1128" s="93"/>
      <c r="J1128" s="94">
        <f t="shared" si="85"/>
        <v>0</v>
      </c>
      <c r="K1128" s="147"/>
      <c r="L1128" s="284" t="s">
        <v>7</v>
      </c>
      <c r="M1128" s="284" t="s">
        <v>1806</v>
      </c>
      <c r="N1128" s="284">
        <v>800</v>
      </c>
      <c r="O1128" s="284"/>
      <c r="P1128" s="284" t="s">
        <v>1807</v>
      </c>
      <c r="Q1128" s="284" t="s">
        <v>71</v>
      </c>
      <c r="R1128" s="284" t="s">
        <v>71</v>
      </c>
      <c r="S1128" s="284"/>
      <c r="T1128" s="285">
        <v>9</v>
      </c>
      <c r="U1128" s="284">
        <v>12</v>
      </c>
    </row>
    <row r="1129" spans="1:21" ht="48.75" thickTop="1" thickBot="1">
      <c r="A1129" s="451"/>
      <c r="B1129" s="251" t="s">
        <v>1768</v>
      </c>
      <c r="C1129" s="281" t="s">
        <v>1769</v>
      </c>
      <c r="D1129" s="282"/>
      <c r="E1129" s="254" t="s">
        <v>39</v>
      </c>
      <c r="F1129" s="53">
        <v>21120</v>
      </c>
      <c r="G1129" s="84">
        <f t="shared" si="86"/>
        <v>14784</v>
      </c>
      <c r="H1129" s="147"/>
      <c r="I1129" s="93"/>
      <c r="J1129" s="94">
        <f t="shared" si="85"/>
        <v>0</v>
      </c>
      <c r="K1129" s="147"/>
      <c r="L1129" s="284" t="s">
        <v>7</v>
      </c>
      <c r="M1129" s="284" t="s">
        <v>1806</v>
      </c>
      <c r="N1129" s="284">
        <v>800</v>
      </c>
      <c r="O1129" s="284"/>
      <c r="P1129" s="284" t="s">
        <v>1807</v>
      </c>
      <c r="Q1129" s="284" t="s">
        <v>71</v>
      </c>
      <c r="R1129" s="284" t="s">
        <v>71</v>
      </c>
      <c r="S1129" s="284"/>
      <c r="T1129" s="285">
        <v>10</v>
      </c>
      <c r="U1129" s="284">
        <v>12</v>
      </c>
    </row>
    <row r="1130" spans="1:21" ht="48.75" thickTop="1" thickBot="1">
      <c r="A1130" s="450"/>
      <c r="B1130" s="251" t="s">
        <v>1770</v>
      </c>
      <c r="C1130" s="281" t="s">
        <v>1771</v>
      </c>
      <c r="D1130" s="282"/>
      <c r="E1130" s="254" t="s">
        <v>39</v>
      </c>
      <c r="F1130" s="53">
        <v>21120</v>
      </c>
      <c r="G1130" s="84">
        <f t="shared" si="86"/>
        <v>14784</v>
      </c>
      <c r="H1130" s="147"/>
      <c r="I1130" s="93"/>
      <c r="J1130" s="94">
        <f t="shared" si="85"/>
        <v>0</v>
      </c>
      <c r="K1130" s="147"/>
      <c r="L1130" s="284" t="s">
        <v>7</v>
      </c>
      <c r="M1130" s="284" t="s">
        <v>1806</v>
      </c>
      <c r="N1130" s="284">
        <v>800</v>
      </c>
      <c r="O1130" s="284"/>
      <c r="P1130" s="284" t="s">
        <v>1807</v>
      </c>
      <c r="Q1130" s="284" t="s">
        <v>71</v>
      </c>
      <c r="R1130" s="284" t="s">
        <v>71</v>
      </c>
      <c r="S1130" s="284"/>
      <c r="T1130" s="285">
        <v>10</v>
      </c>
      <c r="U1130" s="284">
        <v>12</v>
      </c>
    </row>
    <row r="1131" spans="1:21" ht="48.75" thickTop="1" thickBot="1">
      <c r="A1131" s="451"/>
      <c r="B1131" s="251" t="s">
        <v>1772</v>
      </c>
      <c r="C1131" s="281" t="s">
        <v>1773</v>
      </c>
      <c r="D1131" s="282"/>
      <c r="E1131" s="254" t="s">
        <v>39</v>
      </c>
      <c r="F1131" s="53">
        <v>21120</v>
      </c>
      <c r="G1131" s="84">
        <f t="shared" si="86"/>
        <v>14784</v>
      </c>
      <c r="H1131" s="147"/>
      <c r="I1131" s="93"/>
      <c r="J1131" s="94">
        <f t="shared" si="85"/>
        <v>0</v>
      </c>
      <c r="K1131" s="147"/>
      <c r="L1131" s="284" t="s">
        <v>7</v>
      </c>
      <c r="M1131" s="284" t="s">
        <v>1806</v>
      </c>
      <c r="N1131" s="284">
        <v>800</v>
      </c>
      <c r="O1131" s="284"/>
      <c r="P1131" s="284" t="s">
        <v>1807</v>
      </c>
      <c r="Q1131" s="284" t="s">
        <v>71</v>
      </c>
      <c r="R1131" s="284" t="s">
        <v>71</v>
      </c>
      <c r="S1131" s="284"/>
      <c r="T1131" s="285">
        <v>10</v>
      </c>
      <c r="U1131" s="284">
        <v>12</v>
      </c>
    </row>
    <row r="1132" spans="1:21" ht="48.75" thickTop="1" thickBot="1">
      <c r="A1132" s="450"/>
      <c r="B1132" s="251" t="s">
        <v>1774</v>
      </c>
      <c r="C1132" s="281" t="s">
        <v>1775</v>
      </c>
      <c r="D1132" s="282"/>
      <c r="E1132" s="254" t="s">
        <v>39</v>
      </c>
      <c r="F1132" s="53">
        <v>21120</v>
      </c>
      <c r="G1132" s="84">
        <f t="shared" si="86"/>
        <v>14784</v>
      </c>
      <c r="H1132" s="147"/>
      <c r="I1132" s="93"/>
      <c r="J1132" s="94">
        <f t="shared" si="85"/>
        <v>0</v>
      </c>
      <c r="K1132" s="147"/>
      <c r="L1132" s="284" t="s">
        <v>7</v>
      </c>
      <c r="M1132" s="284" t="s">
        <v>1806</v>
      </c>
      <c r="N1132" s="284">
        <v>800</v>
      </c>
      <c r="O1132" s="284"/>
      <c r="P1132" s="284" t="s">
        <v>1807</v>
      </c>
      <c r="Q1132" s="284" t="s">
        <v>71</v>
      </c>
      <c r="R1132" s="284" t="s">
        <v>71</v>
      </c>
      <c r="S1132" s="284"/>
      <c r="T1132" s="285">
        <v>10</v>
      </c>
      <c r="U1132" s="284">
        <v>12</v>
      </c>
    </row>
    <row r="1133" spans="1:21" ht="108.75" customHeight="1" thickTop="1" thickBot="1">
      <c r="A1133" s="300"/>
      <c r="B1133" s="251" t="s">
        <v>1776</v>
      </c>
      <c r="C1133" s="281" t="s">
        <v>1777</v>
      </c>
      <c r="D1133" s="282"/>
      <c r="E1133" s="254" t="s">
        <v>39</v>
      </c>
      <c r="F1133" s="53">
        <v>17040</v>
      </c>
      <c r="G1133" s="84">
        <f t="shared" si="86"/>
        <v>11928</v>
      </c>
      <c r="H1133" s="147"/>
      <c r="I1133" s="93"/>
      <c r="J1133" s="94">
        <f t="shared" si="85"/>
        <v>0</v>
      </c>
      <c r="K1133" s="147"/>
      <c r="L1133" s="284" t="s">
        <v>7</v>
      </c>
      <c r="M1133" s="284" t="s">
        <v>1806</v>
      </c>
      <c r="N1133" s="284">
        <v>800</v>
      </c>
      <c r="O1133" s="284"/>
      <c r="P1133" s="284" t="s">
        <v>57</v>
      </c>
      <c r="Q1133" s="284" t="s">
        <v>71</v>
      </c>
      <c r="R1133" s="284" t="s">
        <v>71</v>
      </c>
      <c r="S1133" s="284"/>
      <c r="T1133" s="285">
        <v>9</v>
      </c>
      <c r="U1133" s="284">
        <v>12</v>
      </c>
    </row>
    <row r="1134" spans="1:21" ht="64.5" thickTop="1" thickBot="1">
      <c r="A1134" s="451"/>
      <c r="B1134" s="251" t="s">
        <v>1778</v>
      </c>
      <c r="C1134" s="281" t="s">
        <v>1779</v>
      </c>
      <c r="D1134" s="282"/>
      <c r="E1134" s="254" t="s">
        <v>39</v>
      </c>
      <c r="F1134" s="53">
        <v>21120</v>
      </c>
      <c r="G1134" s="84">
        <f t="shared" si="86"/>
        <v>14784</v>
      </c>
      <c r="H1134" s="147"/>
      <c r="I1134" s="93"/>
      <c r="J1134" s="94">
        <f t="shared" si="85"/>
        <v>0</v>
      </c>
      <c r="K1134" s="147"/>
      <c r="L1134" s="284" t="s">
        <v>7</v>
      </c>
      <c r="M1134" s="284" t="s">
        <v>1806</v>
      </c>
      <c r="N1134" s="284">
        <v>800</v>
      </c>
      <c r="O1134" s="284"/>
      <c r="P1134" s="284" t="s">
        <v>57</v>
      </c>
      <c r="Q1134" s="284" t="s">
        <v>71</v>
      </c>
      <c r="R1134" s="284" t="s">
        <v>71</v>
      </c>
      <c r="S1134" s="284"/>
      <c r="T1134" s="285">
        <v>10</v>
      </c>
      <c r="U1134" s="284">
        <v>12</v>
      </c>
    </row>
    <row r="1135" spans="1:21" ht="64.5" thickTop="1" thickBot="1">
      <c r="A1135" s="450"/>
      <c r="B1135" s="251" t="s">
        <v>1780</v>
      </c>
      <c r="C1135" s="281" t="s">
        <v>1781</v>
      </c>
      <c r="D1135" s="282"/>
      <c r="E1135" s="254" t="s">
        <v>39</v>
      </c>
      <c r="F1135" s="53">
        <v>21120</v>
      </c>
      <c r="G1135" s="84">
        <f t="shared" si="86"/>
        <v>14784</v>
      </c>
      <c r="H1135" s="147"/>
      <c r="I1135" s="93"/>
      <c r="J1135" s="94">
        <f t="shared" si="85"/>
        <v>0</v>
      </c>
      <c r="K1135" s="147"/>
      <c r="L1135" s="284" t="s">
        <v>7</v>
      </c>
      <c r="M1135" s="284" t="s">
        <v>1806</v>
      </c>
      <c r="N1135" s="284">
        <v>800</v>
      </c>
      <c r="O1135" s="284"/>
      <c r="P1135" s="284" t="s">
        <v>57</v>
      </c>
      <c r="Q1135" s="284" t="s">
        <v>71</v>
      </c>
      <c r="R1135" s="284" t="s">
        <v>71</v>
      </c>
      <c r="S1135" s="284"/>
      <c r="T1135" s="285">
        <v>10</v>
      </c>
      <c r="U1135" s="284">
        <v>12</v>
      </c>
    </row>
    <row r="1136" spans="1:21" ht="48.75" thickTop="1" thickBot="1">
      <c r="A1136" s="451"/>
      <c r="B1136" s="251" t="s">
        <v>1782</v>
      </c>
      <c r="C1136" s="281" t="s">
        <v>1783</v>
      </c>
      <c r="D1136" s="282"/>
      <c r="E1136" s="254" t="s">
        <v>39</v>
      </c>
      <c r="F1136" s="53">
        <v>21120</v>
      </c>
      <c r="G1136" s="84">
        <f t="shared" si="86"/>
        <v>14784</v>
      </c>
      <c r="H1136" s="147"/>
      <c r="I1136" s="93"/>
      <c r="J1136" s="94">
        <f t="shared" si="85"/>
        <v>0</v>
      </c>
      <c r="K1136" s="147"/>
      <c r="L1136" s="284" t="s">
        <v>7</v>
      </c>
      <c r="M1136" s="284" t="s">
        <v>1806</v>
      </c>
      <c r="N1136" s="284">
        <v>800</v>
      </c>
      <c r="O1136" s="284"/>
      <c r="P1136" s="284" t="s">
        <v>57</v>
      </c>
      <c r="Q1136" s="284" t="s">
        <v>71</v>
      </c>
      <c r="R1136" s="284" t="s">
        <v>71</v>
      </c>
      <c r="S1136" s="284"/>
      <c r="T1136" s="285">
        <v>10</v>
      </c>
      <c r="U1136" s="284">
        <v>12</v>
      </c>
    </row>
    <row r="1137" spans="1:21" ht="55.5" customHeight="1" thickTop="1" thickBot="1">
      <c r="A1137" s="450"/>
      <c r="B1137" s="251" t="s">
        <v>1784</v>
      </c>
      <c r="C1137" s="281" t="s">
        <v>1785</v>
      </c>
      <c r="D1137" s="282"/>
      <c r="E1137" s="254" t="s">
        <v>39</v>
      </c>
      <c r="F1137" s="53">
        <v>21120</v>
      </c>
      <c r="G1137" s="84">
        <f t="shared" si="86"/>
        <v>14784</v>
      </c>
      <c r="H1137" s="147"/>
      <c r="I1137" s="93"/>
      <c r="J1137" s="94">
        <f t="shared" si="85"/>
        <v>0</v>
      </c>
      <c r="K1137" s="147"/>
      <c r="L1137" s="284" t="s">
        <v>7</v>
      </c>
      <c r="M1137" s="284" t="s">
        <v>1806</v>
      </c>
      <c r="N1137" s="284">
        <v>800</v>
      </c>
      <c r="O1137" s="284"/>
      <c r="P1137" s="284" t="s">
        <v>57</v>
      </c>
      <c r="Q1137" s="284" t="s">
        <v>71</v>
      </c>
      <c r="R1137" s="284" t="s">
        <v>71</v>
      </c>
      <c r="S1137" s="284"/>
      <c r="T1137" s="285">
        <v>10</v>
      </c>
      <c r="U1137" s="284">
        <v>12</v>
      </c>
    </row>
    <row r="1138" spans="1:21" ht="120" customHeight="1" thickTop="1" thickBot="1">
      <c r="A1138" s="300"/>
      <c r="B1138" s="251" t="s">
        <v>1786</v>
      </c>
      <c r="C1138" s="281" t="s">
        <v>1787</v>
      </c>
      <c r="D1138" s="282"/>
      <c r="E1138" s="254" t="s">
        <v>39</v>
      </c>
      <c r="F1138" s="53">
        <v>17880</v>
      </c>
      <c r="G1138" s="84">
        <f t="shared" si="86"/>
        <v>12516</v>
      </c>
      <c r="H1138" s="147"/>
      <c r="I1138" s="93"/>
      <c r="J1138" s="94">
        <f t="shared" si="85"/>
        <v>0</v>
      </c>
      <c r="K1138" s="147"/>
      <c r="L1138" s="284" t="s">
        <v>7</v>
      </c>
      <c r="M1138" s="284" t="s">
        <v>1806</v>
      </c>
      <c r="N1138" s="284">
        <v>900</v>
      </c>
      <c r="O1138" s="284"/>
      <c r="P1138" s="284" t="s">
        <v>1807</v>
      </c>
      <c r="Q1138" s="284" t="s">
        <v>71</v>
      </c>
      <c r="R1138" s="284" t="s">
        <v>71</v>
      </c>
      <c r="S1138" s="284"/>
      <c r="T1138" s="285">
        <v>9</v>
      </c>
      <c r="U1138" s="284">
        <v>12</v>
      </c>
    </row>
    <row r="1139" spans="1:21" ht="64.5" thickTop="1" thickBot="1">
      <c r="A1139" s="451"/>
      <c r="B1139" s="251" t="s">
        <v>1788</v>
      </c>
      <c r="C1139" s="281" t="s">
        <v>1789</v>
      </c>
      <c r="D1139" s="282"/>
      <c r="E1139" s="254" t="s">
        <v>39</v>
      </c>
      <c r="F1139" s="53">
        <v>23280</v>
      </c>
      <c r="G1139" s="84">
        <f t="shared" si="86"/>
        <v>16296</v>
      </c>
      <c r="H1139" s="147"/>
      <c r="I1139" s="93"/>
      <c r="J1139" s="94">
        <f t="shared" si="85"/>
        <v>0</v>
      </c>
      <c r="K1139" s="147"/>
      <c r="L1139" s="284" t="s">
        <v>7</v>
      </c>
      <c r="M1139" s="284" t="s">
        <v>1806</v>
      </c>
      <c r="N1139" s="284">
        <v>900</v>
      </c>
      <c r="O1139" s="284"/>
      <c r="P1139" s="284" t="s">
        <v>1807</v>
      </c>
      <c r="Q1139" s="284" t="s">
        <v>71</v>
      </c>
      <c r="R1139" s="284" t="s">
        <v>71</v>
      </c>
      <c r="S1139" s="284"/>
      <c r="T1139" s="285">
        <v>11</v>
      </c>
      <c r="U1139" s="284">
        <v>12</v>
      </c>
    </row>
    <row r="1140" spans="1:21" ht="64.5" thickTop="1" thickBot="1">
      <c r="A1140" s="450"/>
      <c r="B1140" s="251" t="s">
        <v>1790</v>
      </c>
      <c r="C1140" s="281" t="s">
        <v>1791</v>
      </c>
      <c r="D1140" s="282"/>
      <c r="E1140" s="254" t="s">
        <v>39</v>
      </c>
      <c r="F1140" s="53">
        <v>23280</v>
      </c>
      <c r="G1140" s="84">
        <f t="shared" si="86"/>
        <v>16296</v>
      </c>
      <c r="H1140" s="147"/>
      <c r="I1140" s="93"/>
      <c r="J1140" s="94">
        <f t="shared" si="85"/>
        <v>0</v>
      </c>
      <c r="K1140" s="147"/>
      <c r="L1140" s="284" t="s">
        <v>7</v>
      </c>
      <c r="M1140" s="284" t="s">
        <v>1806</v>
      </c>
      <c r="N1140" s="284">
        <v>900</v>
      </c>
      <c r="O1140" s="284"/>
      <c r="P1140" s="284" t="s">
        <v>1807</v>
      </c>
      <c r="Q1140" s="284" t="s">
        <v>71</v>
      </c>
      <c r="R1140" s="284" t="s">
        <v>71</v>
      </c>
      <c r="S1140" s="284"/>
      <c r="T1140" s="285">
        <v>11</v>
      </c>
      <c r="U1140" s="284">
        <v>12</v>
      </c>
    </row>
    <row r="1141" spans="1:21" ht="66.75" customHeight="1" thickTop="1" thickBot="1">
      <c r="A1141" s="451"/>
      <c r="B1141" s="251" t="s">
        <v>1792</v>
      </c>
      <c r="C1141" s="281" t="s">
        <v>1793</v>
      </c>
      <c r="D1141" s="282"/>
      <c r="E1141" s="254" t="s">
        <v>39</v>
      </c>
      <c r="F1141" s="53">
        <v>24120</v>
      </c>
      <c r="G1141" s="84">
        <f t="shared" si="86"/>
        <v>16884</v>
      </c>
      <c r="H1141" s="147"/>
      <c r="I1141" s="93"/>
      <c r="J1141" s="94">
        <f t="shared" si="85"/>
        <v>0</v>
      </c>
      <c r="K1141" s="147"/>
      <c r="L1141" s="284" t="s">
        <v>7</v>
      </c>
      <c r="M1141" s="284" t="s">
        <v>1806</v>
      </c>
      <c r="N1141" s="284">
        <v>900</v>
      </c>
      <c r="O1141" s="284"/>
      <c r="P1141" s="284" t="s">
        <v>1807</v>
      </c>
      <c r="Q1141" s="284" t="s">
        <v>71</v>
      </c>
      <c r="R1141" s="284" t="s">
        <v>71</v>
      </c>
      <c r="S1141" s="284"/>
      <c r="T1141" s="285">
        <v>11</v>
      </c>
      <c r="U1141" s="284">
        <v>12</v>
      </c>
    </row>
    <row r="1142" spans="1:21" ht="66.75" customHeight="1" thickTop="1" thickBot="1">
      <c r="A1142" s="450"/>
      <c r="B1142" s="251" t="s">
        <v>1794</v>
      </c>
      <c r="C1142" s="281" t="s">
        <v>1795</v>
      </c>
      <c r="D1142" s="282"/>
      <c r="E1142" s="254" t="s">
        <v>39</v>
      </c>
      <c r="F1142" s="53">
        <v>24120</v>
      </c>
      <c r="G1142" s="84">
        <f t="shared" si="86"/>
        <v>16884</v>
      </c>
      <c r="H1142" s="147"/>
      <c r="I1142" s="93"/>
      <c r="J1142" s="94">
        <f t="shared" si="85"/>
        <v>0</v>
      </c>
      <c r="K1142" s="147"/>
      <c r="L1142" s="284" t="s">
        <v>7</v>
      </c>
      <c r="M1142" s="284" t="s">
        <v>1806</v>
      </c>
      <c r="N1142" s="284">
        <v>900</v>
      </c>
      <c r="O1142" s="284"/>
      <c r="P1142" s="284" t="s">
        <v>1807</v>
      </c>
      <c r="Q1142" s="284" t="s">
        <v>71</v>
      </c>
      <c r="R1142" s="284" t="s">
        <v>71</v>
      </c>
      <c r="S1142" s="284"/>
      <c r="T1142" s="285">
        <v>11</v>
      </c>
      <c r="U1142" s="284">
        <v>12</v>
      </c>
    </row>
    <row r="1143" spans="1:21" ht="120" customHeight="1" thickTop="1" thickBot="1">
      <c r="A1143" s="300"/>
      <c r="B1143" s="251" t="s">
        <v>1796</v>
      </c>
      <c r="C1143" s="281" t="s">
        <v>1797</v>
      </c>
      <c r="D1143" s="282"/>
      <c r="E1143" s="254" t="s">
        <v>39</v>
      </c>
      <c r="F1143" s="53">
        <v>17880</v>
      </c>
      <c r="G1143" s="84">
        <f t="shared" si="86"/>
        <v>12516</v>
      </c>
      <c r="H1143" s="147"/>
      <c r="I1143" s="93"/>
      <c r="J1143" s="94">
        <f t="shared" si="85"/>
        <v>0</v>
      </c>
      <c r="K1143" s="147"/>
      <c r="L1143" s="284" t="s">
        <v>7</v>
      </c>
      <c r="M1143" s="284" t="s">
        <v>1806</v>
      </c>
      <c r="N1143" s="284">
        <v>900</v>
      </c>
      <c r="O1143" s="284"/>
      <c r="P1143" s="284" t="s">
        <v>57</v>
      </c>
      <c r="Q1143" s="284" t="s">
        <v>71</v>
      </c>
      <c r="R1143" s="284" t="s">
        <v>71</v>
      </c>
      <c r="S1143" s="284"/>
      <c r="T1143" s="285">
        <v>9</v>
      </c>
      <c r="U1143" s="284">
        <v>12</v>
      </c>
    </row>
    <row r="1144" spans="1:21" ht="64.5" thickTop="1" thickBot="1">
      <c r="A1144" s="451"/>
      <c r="B1144" s="251" t="s">
        <v>1798</v>
      </c>
      <c r="C1144" s="281" t="s">
        <v>1799</v>
      </c>
      <c r="D1144" s="282"/>
      <c r="E1144" s="254" t="s">
        <v>39</v>
      </c>
      <c r="F1144" s="53">
        <v>23280</v>
      </c>
      <c r="G1144" s="84">
        <f t="shared" si="86"/>
        <v>16296</v>
      </c>
      <c r="H1144" s="147"/>
      <c r="I1144" s="93"/>
      <c r="J1144" s="94">
        <f t="shared" si="85"/>
        <v>0</v>
      </c>
      <c r="K1144" s="147"/>
      <c r="L1144" s="284" t="s">
        <v>7</v>
      </c>
      <c r="M1144" s="284" t="s">
        <v>1806</v>
      </c>
      <c r="N1144" s="284">
        <v>900</v>
      </c>
      <c r="O1144" s="284"/>
      <c r="P1144" s="284" t="s">
        <v>57</v>
      </c>
      <c r="Q1144" s="284" t="s">
        <v>71</v>
      </c>
      <c r="R1144" s="284" t="s">
        <v>71</v>
      </c>
      <c r="S1144" s="284"/>
      <c r="T1144" s="285">
        <v>11</v>
      </c>
      <c r="U1144" s="284">
        <v>12</v>
      </c>
    </row>
    <row r="1145" spans="1:21" ht="64.5" thickTop="1" thickBot="1">
      <c r="A1145" s="450"/>
      <c r="B1145" s="251" t="s">
        <v>1800</v>
      </c>
      <c r="C1145" s="281" t="s">
        <v>1801</v>
      </c>
      <c r="D1145" s="282"/>
      <c r="E1145" s="254" t="s">
        <v>39</v>
      </c>
      <c r="F1145" s="53">
        <v>23280</v>
      </c>
      <c r="G1145" s="84">
        <f t="shared" si="86"/>
        <v>16296</v>
      </c>
      <c r="H1145" s="147"/>
      <c r="I1145" s="93"/>
      <c r="J1145" s="94">
        <f t="shared" si="85"/>
        <v>0</v>
      </c>
      <c r="K1145" s="147"/>
      <c r="L1145" s="284" t="s">
        <v>7</v>
      </c>
      <c r="M1145" s="284" t="s">
        <v>1806</v>
      </c>
      <c r="N1145" s="284">
        <v>900</v>
      </c>
      <c r="O1145" s="284"/>
      <c r="P1145" s="284" t="s">
        <v>57</v>
      </c>
      <c r="Q1145" s="284" t="s">
        <v>71</v>
      </c>
      <c r="R1145" s="284" t="s">
        <v>71</v>
      </c>
      <c r="S1145" s="284"/>
      <c r="T1145" s="285">
        <v>11</v>
      </c>
      <c r="U1145" s="284">
        <v>12</v>
      </c>
    </row>
    <row r="1146" spans="1:21" ht="56.25" customHeight="1" thickTop="1" thickBot="1">
      <c r="A1146" s="451"/>
      <c r="B1146" s="251" t="s">
        <v>1802</v>
      </c>
      <c r="C1146" s="281" t="s">
        <v>1803</v>
      </c>
      <c r="D1146" s="282"/>
      <c r="E1146" s="254" t="s">
        <v>39</v>
      </c>
      <c r="F1146" s="53">
        <v>24120</v>
      </c>
      <c r="G1146" s="84">
        <f t="shared" si="86"/>
        <v>16884</v>
      </c>
      <c r="H1146" s="147"/>
      <c r="I1146" s="93"/>
      <c r="J1146" s="94">
        <f t="shared" si="85"/>
        <v>0</v>
      </c>
      <c r="K1146" s="147"/>
      <c r="L1146" s="284" t="s">
        <v>7</v>
      </c>
      <c r="M1146" s="284" t="s">
        <v>1806</v>
      </c>
      <c r="N1146" s="284">
        <v>900</v>
      </c>
      <c r="O1146" s="284"/>
      <c r="P1146" s="284" t="s">
        <v>57</v>
      </c>
      <c r="Q1146" s="284" t="s">
        <v>71</v>
      </c>
      <c r="R1146" s="284" t="s">
        <v>71</v>
      </c>
      <c r="S1146" s="284"/>
      <c r="T1146" s="285">
        <v>11</v>
      </c>
      <c r="U1146" s="284">
        <v>12</v>
      </c>
    </row>
    <row r="1147" spans="1:21" ht="63.75" customHeight="1" thickTop="1" thickBot="1">
      <c r="A1147" s="460"/>
      <c r="B1147" s="280" t="s">
        <v>1804</v>
      </c>
      <c r="C1147" s="281" t="s">
        <v>1805</v>
      </c>
      <c r="D1147" s="282"/>
      <c r="E1147" s="283" t="s">
        <v>39</v>
      </c>
      <c r="F1147" s="58">
        <v>24120</v>
      </c>
      <c r="G1147" s="98">
        <f t="shared" si="86"/>
        <v>16884</v>
      </c>
      <c r="H1147" s="147"/>
      <c r="I1147" s="93"/>
      <c r="J1147" s="94">
        <f t="shared" si="85"/>
        <v>0</v>
      </c>
      <c r="K1147" s="147"/>
      <c r="L1147" s="284" t="s">
        <v>7</v>
      </c>
      <c r="M1147" s="284" t="s">
        <v>1806</v>
      </c>
      <c r="N1147" s="284">
        <v>900</v>
      </c>
      <c r="O1147" s="284"/>
      <c r="P1147" s="284" t="s">
        <v>57</v>
      </c>
      <c r="Q1147" s="284" t="s">
        <v>71</v>
      </c>
      <c r="R1147" s="284" t="s">
        <v>71</v>
      </c>
      <c r="S1147" s="284"/>
      <c r="T1147" s="285">
        <v>11</v>
      </c>
      <c r="U1147" s="284">
        <v>12</v>
      </c>
    </row>
    <row r="1148" spans="1:21" s="286" customFormat="1" ht="21" thickTop="1" thickBot="1">
      <c r="A1148" s="193"/>
      <c r="B1148" s="193"/>
      <c r="C1148" s="238" t="s">
        <v>1015</v>
      </c>
      <c r="D1148" s="238"/>
      <c r="E1148" s="239"/>
      <c r="F1148" s="66"/>
      <c r="G1148" s="67"/>
      <c r="H1148" s="147"/>
      <c r="I1148" s="68"/>
      <c r="J1148" s="69"/>
      <c r="K1148" s="147"/>
      <c r="L1148" s="241"/>
      <c r="M1148" s="241"/>
      <c r="N1148" s="241"/>
      <c r="O1148" s="241"/>
      <c r="P1148" s="241"/>
      <c r="Q1148" s="241"/>
      <c r="R1148" s="241"/>
      <c r="S1148" s="241"/>
      <c r="T1148" s="242"/>
      <c r="U1148" s="241"/>
    </row>
    <row r="1149" spans="1:21" s="286" customFormat="1" ht="81.75" customHeight="1" thickTop="1" thickBot="1">
      <c r="A1149" s="250"/>
      <c r="B1149" s="294" t="s">
        <v>1016</v>
      </c>
      <c r="C1149" s="295" t="s">
        <v>1017</v>
      </c>
      <c r="D1149" s="296"/>
      <c r="E1149" s="297" t="s">
        <v>46</v>
      </c>
      <c r="F1149" s="58">
        <v>31680</v>
      </c>
      <c r="G1149" s="98">
        <f>F1149-F1149*$G$4</f>
        <v>22176</v>
      </c>
      <c r="H1149" s="147"/>
      <c r="I1149" s="91"/>
      <c r="J1149" s="92">
        <f>IF(I1149*G1149&gt;0,I1149*G1149,0)</f>
        <v>0</v>
      </c>
      <c r="K1149" s="147"/>
      <c r="L1149" s="298" t="s">
        <v>7</v>
      </c>
      <c r="M1149" s="298" t="s">
        <v>1018</v>
      </c>
      <c r="N1149" s="298" t="s">
        <v>1019</v>
      </c>
      <c r="O1149" s="298">
        <v>127</v>
      </c>
      <c r="P1149" s="298" t="s">
        <v>197</v>
      </c>
      <c r="Q1149" s="298" t="s">
        <v>71</v>
      </c>
      <c r="R1149" s="298" t="s">
        <v>71</v>
      </c>
      <c r="S1149" s="298">
        <v>500</v>
      </c>
      <c r="T1149" s="299">
        <v>7.5</v>
      </c>
      <c r="U1149" s="298">
        <v>30</v>
      </c>
    </row>
    <row r="1150" spans="1:21" s="286" customFormat="1" ht="21" thickTop="1" thickBot="1">
      <c r="A1150" s="193"/>
      <c r="B1150" s="193"/>
      <c r="C1150" s="238" t="s">
        <v>1026</v>
      </c>
      <c r="D1150" s="238"/>
      <c r="E1150" s="239"/>
      <c r="F1150" s="66"/>
      <c r="G1150" s="67"/>
      <c r="H1150" s="147"/>
      <c r="I1150" s="68"/>
      <c r="J1150" s="69"/>
      <c r="K1150" s="147"/>
      <c r="L1150" s="241"/>
      <c r="M1150" s="241"/>
      <c r="N1150" s="241"/>
      <c r="O1150" s="241"/>
      <c r="P1150" s="241"/>
      <c r="Q1150" s="241"/>
      <c r="R1150" s="241"/>
      <c r="S1150" s="241"/>
      <c r="T1150" s="242"/>
      <c r="U1150" s="241"/>
    </row>
    <row r="1151" spans="1:21" s="286" customFormat="1" ht="33" thickTop="1" thickBot="1">
      <c r="A1151" s="436"/>
      <c r="B1151" s="244" t="s">
        <v>1027</v>
      </c>
      <c r="C1151" s="245" t="s">
        <v>1028</v>
      </c>
      <c r="D1151" s="246"/>
      <c r="E1151" s="247" t="s">
        <v>39</v>
      </c>
      <c r="F1151" s="53">
        <v>33600</v>
      </c>
      <c r="G1151" s="84">
        <f t="shared" ref="G1151:G1158" si="87">F1151-F1151*$G$4</f>
        <v>23520</v>
      </c>
      <c r="H1151" s="147"/>
      <c r="I1151" s="85"/>
      <c r="J1151" s="86">
        <f t="shared" ref="J1151:J1158" si="88">IF(I1151*G1151&gt;0,I1151*G1151,0)</f>
        <v>0</v>
      </c>
      <c r="K1151" s="147"/>
      <c r="L1151" s="248" t="s">
        <v>11</v>
      </c>
      <c r="M1151" s="248" t="s">
        <v>1029</v>
      </c>
      <c r="N1151" s="248">
        <v>600</v>
      </c>
      <c r="O1151" s="248">
        <v>420</v>
      </c>
      <c r="P1151" s="248" t="s">
        <v>57</v>
      </c>
      <c r="Q1151" s="248" t="s">
        <v>71</v>
      </c>
      <c r="R1151" s="248">
        <v>1</v>
      </c>
      <c r="S1151" s="248">
        <v>267</v>
      </c>
      <c r="T1151" s="249">
        <v>5.73</v>
      </c>
      <c r="U1151" s="248">
        <v>8</v>
      </c>
    </row>
    <row r="1152" spans="1:21" s="286" customFormat="1" ht="33" thickTop="1" thickBot="1">
      <c r="A1152" s="437"/>
      <c r="B1152" s="251" t="s">
        <v>1030</v>
      </c>
      <c r="C1152" s="252" t="s">
        <v>1031</v>
      </c>
      <c r="D1152" s="253"/>
      <c r="E1152" s="254" t="s">
        <v>39</v>
      </c>
      <c r="F1152" s="54">
        <v>36000</v>
      </c>
      <c r="G1152" s="87">
        <f t="shared" si="87"/>
        <v>25200</v>
      </c>
      <c r="H1152" s="147"/>
      <c r="I1152" s="88"/>
      <c r="J1152" s="89">
        <f t="shared" si="88"/>
        <v>0</v>
      </c>
      <c r="K1152" s="147"/>
      <c r="L1152" s="255" t="s">
        <v>11</v>
      </c>
      <c r="M1152" s="255" t="s">
        <v>1029</v>
      </c>
      <c r="N1152" s="255">
        <v>800</v>
      </c>
      <c r="O1152" s="255">
        <v>420</v>
      </c>
      <c r="P1152" s="255" t="s">
        <v>57</v>
      </c>
      <c r="Q1152" s="255" t="s">
        <v>71</v>
      </c>
      <c r="R1152" s="255">
        <v>1</v>
      </c>
      <c r="S1152" s="255">
        <v>267</v>
      </c>
      <c r="T1152" s="256">
        <v>6.6</v>
      </c>
      <c r="U1152" s="255">
        <v>8</v>
      </c>
    </row>
    <row r="1153" spans="1:21" s="286" customFormat="1" ht="33" thickTop="1" thickBot="1">
      <c r="A1153" s="438"/>
      <c r="B1153" s="251" t="s">
        <v>1032</v>
      </c>
      <c r="C1153" s="252" t="s">
        <v>1033</v>
      </c>
      <c r="D1153" s="253"/>
      <c r="E1153" s="254" t="s">
        <v>39</v>
      </c>
      <c r="F1153" s="54">
        <v>37200</v>
      </c>
      <c r="G1153" s="87">
        <f t="shared" si="87"/>
        <v>26040</v>
      </c>
      <c r="H1153" s="147"/>
      <c r="I1153" s="88"/>
      <c r="J1153" s="89">
        <f t="shared" si="88"/>
        <v>0</v>
      </c>
      <c r="K1153" s="147"/>
      <c r="L1153" s="255" t="s">
        <v>11</v>
      </c>
      <c r="M1153" s="255" t="s">
        <v>1029</v>
      </c>
      <c r="N1153" s="255">
        <v>900</v>
      </c>
      <c r="O1153" s="255">
        <v>420</v>
      </c>
      <c r="P1153" s="255" t="s">
        <v>57</v>
      </c>
      <c r="Q1153" s="255" t="s">
        <v>71</v>
      </c>
      <c r="R1153" s="255">
        <v>1</v>
      </c>
      <c r="S1153" s="255">
        <v>267</v>
      </c>
      <c r="T1153" s="256">
        <v>7.05</v>
      </c>
      <c r="U1153" s="255">
        <v>8</v>
      </c>
    </row>
    <row r="1154" spans="1:21" s="286" customFormat="1" ht="33" thickTop="1" thickBot="1">
      <c r="A1154" s="439"/>
      <c r="B1154" s="251" t="s">
        <v>1034</v>
      </c>
      <c r="C1154" s="252" t="s">
        <v>1035</v>
      </c>
      <c r="D1154" s="253"/>
      <c r="E1154" s="254" t="s">
        <v>39</v>
      </c>
      <c r="F1154" s="54">
        <v>33600</v>
      </c>
      <c r="G1154" s="87">
        <f t="shared" si="87"/>
        <v>23520</v>
      </c>
      <c r="H1154" s="147"/>
      <c r="I1154" s="88"/>
      <c r="J1154" s="89">
        <f t="shared" si="88"/>
        <v>0</v>
      </c>
      <c r="K1154" s="147"/>
      <c r="L1154" s="255" t="s">
        <v>11</v>
      </c>
      <c r="M1154" s="255" t="s">
        <v>1029</v>
      </c>
      <c r="N1154" s="255">
        <v>600</v>
      </c>
      <c r="O1154" s="255">
        <v>420</v>
      </c>
      <c r="P1154" s="255" t="s">
        <v>197</v>
      </c>
      <c r="Q1154" s="255" t="s">
        <v>71</v>
      </c>
      <c r="R1154" s="255">
        <v>1</v>
      </c>
      <c r="S1154" s="255">
        <v>267</v>
      </c>
      <c r="T1154" s="256">
        <v>5.73</v>
      </c>
      <c r="U1154" s="255">
        <v>8</v>
      </c>
    </row>
    <row r="1155" spans="1:21" s="286" customFormat="1" ht="33" thickTop="1" thickBot="1">
      <c r="A1155" s="437"/>
      <c r="B1155" s="251" t="s">
        <v>1036</v>
      </c>
      <c r="C1155" s="252" t="s">
        <v>1037</v>
      </c>
      <c r="D1155" s="253"/>
      <c r="E1155" s="254" t="s">
        <v>39</v>
      </c>
      <c r="F1155" s="54">
        <v>36000</v>
      </c>
      <c r="G1155" s="87">
        <f t="shared" si="87"/>
        <v>25200</v>
      </c>
      <c r="H1155" s="147"/>
      <c r="I1155" s="88"/>
      <c r="J1155" s="89">
        <f t="shared" si="88"/>
        <v>0</v>
      </c>
      <c r="K1155" s="147"/>
      <c r="L1155" s="255" t="s">
        <v>11</v>
      </c>
      <c r="M1155" s="255" t="s">
        <v>1029</v>
      </c>
      <c r="N1155" s="255">
        <v>800</v>
      </c>
      <c r="O1155" s="255">
        <v>420</v>
      </c>
      <c r="P1155" s="255" t="s">
        <v>197</v>
      </c>
      <c r="Q1155" s="255" t="s">
        <v>71</v>
      </c>
      <c r="R1155" s="255">
        <v>1</v>
      </c>
      <c r="S1155" s="255">
        <v>267</v>
      </c>
      <c r="T1155" s="256">
        <v>6.6</v>
      </c>
      <c r="U1155" s="255">
        <v>8</v>
      </c>
    </row>
    <row r="1156" spans="1:21" s="286" customFormat="1" ht="33" thickTop="1" thickBot="1">
      <c r="A1156" s="438"/>
      <c r="B1156" s="251" t="s">
        <v>1038</v>
      </c>
      <c r="C1156" s="252" t="s">
        <v>1039</v>
      </c>
      <c r="D1156" s="253"/>
      <c r="E1156" s="254" t="s">
        <v>39</v>
      </c>
      <c r="F1156" s="54">
        <v>37200</v>
      </c>
      <c r="G1156" s="87">
        <f t="shared" si="87"/>
        <v>26040</v>
      </c>
      <c r="H1156" s="147"/>
      <c r="I1156" s="88"/>
      <c r="J1156" s="89">
        <f t="shared" si="88"/>
        <v>0</v>
      </c>
      <c r="K1156" s="147"/>
      <c r="L1156" s="255" t="s">
        <v>11</v>
      </c>
      <c r="M1156" s="255" t="s">
        <v>1029</v>
      </c>
      <c r="N1156" s="255">
        <v>900</v>
      </c>
      <c r="O1156" s="255">
        <v>420</v>
      </c>
      <c r="P1156" s="255" t="s">
        <v>197</v>
      </c>
      <c r="Q1156" s="255" t="s">
        <v>71</v>
      </c>
      <c r="R1156" s="255">
        <v>1</v>
      </c>
      <c r="S1156" s="255">
        <v>267</v>
      </c>
      <c r="T1156" s="256">
        <v>7.05</v>
      </c>
      <c r="U1156" s="255">
        <v>8</v>
      </c>
    </row>
    <row r="1157" spans="1:21" s="286" customFormat="1" ht="100.35" customHeight="1" thickTop="1" thickBot="1">
      <c r="A1157" s="278"/>
      <c r="B1157" s="251" t="s">
        <v>1040</v>
      </c>
      <c r="C1157" s="252" t="s">
        <v>1041</v>
      </c>
      <c r="D1157" s="253"/>
      <c r="E1157" s="254" t="s">
        <v>39</v>
      </c>
      <c r="F1157" s="54">
        <v>42360</v>
      </c>
      <c r="G1157" s="87">
        <f t="shared" si="87"/>
        <v>29652</v>
      </c>
      <c r="H1157" s="147"/>
      <c r="I1157" s="88"/>
      <c r="J1157" s="89">
        <f t="shared" si="88"/>
        <v>0</v>
      </c>
      <c r="K1157" s="147"/>
      <c r="L1157" s="255" t="s">
        <v>11</v>
      </c>
      <c r="M1157" s="255" t="s">
        <v>1029</v>
      </c>
      <c r="N1157" s="255">
        <v>600</v>
      </c>
      <c r="O1157" s="255">
        <v>605</v>
      </c>
      <c r="P1157" s="255" t="s">
        <v>57</v>
      </c>
      <c r="Q1157" s="255" t="s">
        <v>71</v>
      </c>
      <c r="R1157" s="255">
        <v>2</v>
      </c>
      <c r="S1157" s="255">
        <v>267</v>
      </c>
      <c r="T1157" s="256">
        <v>8.14</v>
      </c>
      <c r="U1157" s="255">
        <v>8</v>
      </c>
    </row>
    <row r="1158" spans="1:21" s="286" customFormat="1" ht="95.1" customHeight="1" thickTop="1" thickBot="1">
      <c r="A1158" s="279"/>
      <c r="B1158" s="280" t="s">
        <v>1042</v>
      </c>
      <c r="C1158" s="281" t="s">
        <v>1043</v>
      </c>
      <c r="D1158" s="282"/>
      <c r="E1158" s="283" t="s">
        <v>39</v>
      </c>
      <c r="F1158" s="56">
        <v>42360</v>
      </c>
      <c r="G1158" s="90">
        <f t="shared" si="87"/>
        <v>29652</v>
      </c>
      <c r="H1158" s="147"/>
      <c r="I1158" s="93"/>
      <c r="J1158" s="94">
        <f t="shared" si="88"/>
        <v>0</v>
      </c>
      <c r="K1158" s="147"/>
      <c r="L1158" s="284" t="s">
        <v>11</v>
      </c>
      <c r="M1158" s="284" t="s">
        <v>1029</v>
      </c>
      <c r="N1158" s="284">
        <v>600</v>
      </c>
      <c r="O1158" s="284">
        <v>605</v>
      </c>
      <c r="P1158" s="284" t="s">
        <v>197</v>
      </c>
      <c r="Q1158" s="284" t="s">
        <v>71</v>
      </c>
      <c r="R1158" s="284">
        <v>2</v>
      </c>
      <c r="S1158" s="284">
        <v>267</v>
      </c>
      <c r="T1158" s="285">
        <v>8.14</v>
      </c>
      <c r="U1158" s="284">
        <v>8</v>
      </c>
    </row>
    <row r="1159" spans="1:21" s="286" customFormat="1" ht="21" thickTop="1" thickBot="1">
      <c r="A1159" s="193"/>
      <c r="B1159" s="193"/>
      <c r="C1159" s="238" t="s">
        <v>1044</v>
      </c>
      <c r="D1159" s="238"/>
      <c r="E1159" s="239"/>
      <c r="F1159" s="66"/>
      <c r="G1159" s="67"/>
      <c r="H1159" s="147"/>
      <c r="I1159" s="68"/>
      <c r="J1159" s="69"/>
      <c r="K1159" s="147"/>
      <c r="L1159" s="241"/>
      <c r="M1159" s="241"/>
      <c r="N1159" s="241"/>
      <c r="O1159" s="241"/>
      <c r="P1159" s="241"/>
      <c r="Q1159" s="241"/>
      <c r="R1159" s="241"/>
      <c r="S1159" s="241"/>
      <c r="T1159" s="242"/>
      <c r="U1159" s="241"/>
    </row>
    <row r="1160" spans="1:21" s="286" customFormat="1" ht="33" thickTop="1" thickBot="1">
      <c r="A1160" s="436"/>
      <c r="B1160" s="244" t="s">
        <v>1045</v>
      </c>
      <c r="C1160" s="245" t="s">
        <v>1046</v>
      </c>
      <c r="D1160" s="246"/>
      <c r="E1160" s="247" t="s">
        <v>39</v>
      </c>
      <c r="F1160" s="53">
        <v>46560</v>
      </c>
      <c r="G1160" s="84">
        <f>F1160-F1160*$G$4</f>
        <v>32592</v>
      </c>
      <c r="H1160" s="147"/>
      <c r="I1160" s="85"/>
      <c r="J1160" s="86">
        <f>IF(I1160*G1160&gt;0,I1160*G1160,0)</f>
        <v>0</v>
      </c>
      <c r="K1160" s="147"/>
      <c r="L1160" s="248" t="s">
        <v>11</v>
      </c>
      <c r="M1160" s="248" t="s">
        <v>1047</v>
      </c>
      <c r="N1160" s="248" t="s">
        <v>71</v>
      </c>
      <c r="O1160" s="248" t="s">
        <v>71</v>
      </c>
      <c r="P1160" s="248" t="s">
        <v>42</v>
      </c>
      <c r="Q1160" s="248" t="s">
        <v>97</v>
      </c>
      <c r="R1160" s="248">
        <v>2</v>
      </c>
      <c r="S1160" s="248" t="s">
        <v>71</v>
      </c>
      <c r="T1160" s="249">
        <v>6.9420000000000002</v>
      </c>
      <c r="U1160" s="248">
        <v>16</v>
      </c>
    </row>
    <row r="1161" spans="1:21" s="286" customFormat="1" ht="33" thickTop="1" thickBot="1">
      <c r="A1161" s="437"/>
      <c r="B1161" s="251" t="s">
        <v>1048</v>
      </c>
      <c r="C1161" s="252" t="s">
        <v>1049</v>
      </c>
      <c r="D1161" s="253"/>
      <c r="E1161" s="247" t="s">
        <v>39</v>
      </c>
      <c r="F1161" s="53">
        <v>44520</v>
      </c>
      <c r="G1161" s="87">
        <f>F1161-F1161*$G$4</f>
        <v>31164</v>
      </c>
      <c r="H1161" s="147"/>
      <c r="I1161" s="88"/>
      <c r="J1161" s="89">
        <f>IF(I1161*G1161&gt;0,I1161*G1161,0)</f>
        <v>0</v>
      </c>
      <c r="K1161" s="147"/>
      <c r="L1161" s="248" t="s">
        <v>11</v>
      </c>
      <c r="M1161" s="248" t="s">
        <v>1047</v>
      </c>
      <c r="N1161" s="248" t="s">
        <v>71</v>
      </c>
      <c r="O1161" s="248" t="s">
        <v>71</v>
      </c>
      <c r="P1161" s="248" t="s">
        <v>57</v>
      </c>
      <c r="Q1161" s="248" t="s">
        <v>148</v>
      </c>
      <c r="R1161" s="248">
        <v>2</v>
      </c>
      <c r="S1161" s="248" t="s">
        <v>71</v>
      </c>
      <c r="T1161" s="249">
        <v>6.9420000000000002</v>
      </c>
      <c r="U1161" s="248">
        <v>16</v>
      </c>
    </row>
    <row r="1162" spans="1:21" s="286" customFormat="1" ht="33" thickTop="1" thickBot="1">
      <c r="A1162" s="438"/>
      <c r="B1162" s="251" t="s">
        <v>1050</v>
      </c>
      <c r="C1162" s="252" t="s">
        <v>1051</v>
      </c>
      <c r="D1162" s="253"/>
      <c r="E1162" s="247" t="s">
        <v>39</v>
      </c>
      <c r="F1162" s="53">
        <v>43680</v>
      </c>
      <c r="G1162" s="87">
        <f>F1162-F1162*$G$4</f>
        <v>30576</v>
      </c>
      <c r="H1162" s="147"/>
      <c r="I1162" s="88"/>
      <c r="J1162" s="89">
        <f>IF(I1162*G1162&gt;0,I1162*G1162,0)</f>
        <v>0</v>
      </c>
      <c r="K1162" s="147"/>
      <c r="L1162" s="248" t="s">
        <v>11</v>
      </c>
      <c r="M1162" s="248" t="s">
        <v>1047</v>
      </c>
      <c r="N1162" s="248" t="s">
        <v>71</v>
      </c>
      <c r="O1162" s="248" t="s">
        <v>71</v>
      </c>
      <c r="P1162" s="248" t="s">
        <v>197</v>
      </c>
      <c r="Q1162" s="248" t="s">
        <v>97</v>
      </c>
      <c r="R1162" s="248">
        <v>2</v>
      </c>
      <c r="S1162" s="248" t="s">
        <v>71</v>
      </c>
      <c r="T1162" s="249">
        <v>6.9420000000000002</v>
      </c>
      <c r="U1162" s="248">
        <v>16</v>
      </c>
    </row>
    <row r="1163" spans="1:21" s="286" customFormat="1" ht="33" thickTop="1" thickBot="1">
      <c r="A1163" s="439"/>
      <c r="B1163" s="244" t="s">
        <v>1052</v>
      </c>
      <c r="C1163" s="245" t="s">
        <v>1053</v>
      </c>
      <c r="D1163" s="246"/>
      <c r="E1163" s="247" t="s">
        <v>39</v>
      </c>
      <c r="F1163" s="53">
        <v>58080</v>
      </c>
      <c r="G1163" s="84">
        <f t="shared" ref="G1163:G1165" si="89">F1163-F1163*$G$4</f>
        <v>40656</v>
      </c>
      <c r="H1163" s="147"/>
      <c r="I1163" s="85"/>
      <c r="J1163" s="86">
        <f t="shared" ref="J1163:J1165" si="90">IF(I1163*G1163&gt;0,I1163*G1163,0)</f>
        <v>0</v>
      </c>
      <c r="K1163" s="147"/>
      <c r="L1163" s="248" t="s">
        <v>11</v>
      </c>
      <c r="M1163" s="248" t="s">
        <v>1047</v>
      </c>
      <c r="N1163" s="248">
        <v>270</v>
      </c>
      <c r="O1163" s="248" t="s">
        <v>1054</v>
      </c>
      <c r="P1163" s="248" t="s">
        <v>42</v>
      </c>
      <c r="Q1163" s="248" t="s">
        <v>97</v>
      </c>
      <c r="R1163" s="248">
        <v>3</v>
      </c>
      <c r="S1163" s="248">
        <v>295</v>
      </c>
      <c r="T1163" s="249">
        <v>10.018000000000001</v>
      </c>
      <c r="U1163" s="248">
        <v>24</v>
      </c>
    </row>
    <row r="1164" spans="1:21" s="286" customFormat="1" ht="33" thickTop="1" thickBot="1">
      <c r="A1164" s="437"/>
      <c r="B1164" s="251" t="s">
        <v>1055</v>
      </c>
      <c r="C1164" s="252" t="s">
        <v>1056</v>
      </c>
      <c r="D1164" s="253"/>
      <c r="E1164" s="247" t="s">
        <v>39</v>
      </c>
      <c r="F1164" s="53">
        <v>54240</v>
      </c>
      <c r="G1164" s="87">
        <f t="shared" si="89"/>
        <v>37968</v>
      </c>
      <c r="H1164" s="147"/>
      <c r="I1164" s="88"/>
      <c r="J1164" s="89">
        <f t="shared" si="90"/>
        <v>0</v>
      </c>
      <c r="K1164" s="147"/>
      <c r="L1164" s="248" t="s">
        <v>11</v>
      </c>
      <c r="M1164" s="248" t="s">
        <v>1047</v>
      </c>
      <c r="N1164" s="248">
        <v>270</v>
      </c>
      <c r="O1164" s="248" t="s">
        <v>1054</v>
      </c>
      <c r="P1164" s="248" t="s">
        <v>57</v>
      </c>
      <c r="Q1164" s="248" t="s">
        <v>148</v>
      </c>
      <c r="R1164" s="248">
        <v>3</v>
      </c>
      <c r="S1164" s="248">
        <v>295</v>
      </c>
      <c r="T1164" s="249">
        <v>10.050000000000001</v>
      </c>
      <c r="U1164" s="248">
        <v>24</v>
      </c>
    </row>
    <row r="1165" spans="1:21" s="286" customFormat="1" ht="33" thickTop="1" thickBot="1">
      <c r="A1165" s="440"/>
      <c r="B1165" s="280" t="s">
        <v>1057</v>
      </c>
      <c r="C1165" s="281" t="s">
        <v>1058</v>
      </c>
      <c r="D1165" s="282"/>
      <c r="E1165" s="297" t="s">
        <v>39</v>
      </c>
      <c r="F1165" s="58">
        <v>53280</v>
      </c>
      <c r="G1165" s="90">
        <f t="shared" si="89"/>
        <v>37296</v>
      </c>
      <c r="H1165" s="147"/>
      <c r="I1165" s="93"/>
      <c r="J1165" s="94">
        <f t="shared" si="90"/>
        <v>0</v>
      </c>
      <c r="K1165" s="147"/>
      <c r="L1165" s="298" t="s">
        <v>11</v>
      </c>
      <c r="M1165" s="298" t="s">
        <v>1047</v>
      </c>
      <c r="N1165" s="298">
        <v>270</v>
      </c>
      <c r="O1165" s="298" t="s">
        <v>1054</v>
      </c>
      <c r="P1165" s="298" t="s">
        <v>197</v>
      </c>
      <c r="Q1165" s="298" t="s">
        <v>97</v>
      </c>
      <c r="R1165" s="298">
        <v>3</v>
      </c>
      <c r="S1165" s="298">
        <v>295</v>
      </c>
      <c r="T1165" s="299">
        <v>10.018000000000001</v>
      </c>
      <c r="U1165" s="298">
        <v>24</v>
      </c>
    </row>
    <row r="1166" spans="1:21" s="286" customFormat="1" ht="21" thickTop="1" thickBot="1">
      <c r="A1166" s="193"/>
      <c r="B1166" s="193"/>
      <c r="C1166" s="238" t="s">
        <v>1059</v>
      </c>
      <c r="D1166" s="238"/>
      <c r="E1166" s="239"/>
      <c r="F1166" s="66"/>
      <c r="G1166" s="67"/>
      <c r="H1166" s="147"/>
      <c r="I1166" s="68"/>
      <c r="J1166" s="69"/>
      <c r="K1166" s="147"/>
      <c r="L1166" s="241"/>
      <c r="M1166" s="241"/>
      <c r="N1166" s="241"/>
      <c r="O1166" s="241"/>
      <c r="P1166" s="241"/>
      <c r="Q1166" s="241"/>
      <c r="R1166" s="241"/>
      <c r="S1166" s="241"/>
      <c r="T1166" s="242"/>
      <c r="U1166" s="241"/>
    </row>
    <row r="1167" spans="1:21" s="286" customFormat="1" ht="48.75" thickTop="1" thickBot="1">
      <c r="A1167" s="436"/>
      <c r="B1167" s="244" t="s">
        <v>1060</v>
      </c>
      <c r="C1167" s="245" t="s">
        <v>1061</v>
      </c>
      <c r="D1167" s="246"/>
      <c r="E1167" s="247" t="s">
        <v>39</v>
      </c>
      <c r="F1167" s="53">
        <v>9360</v>
      </c>
      <c r="G1167" s="84">
        <f t="shared" ref="G1167:G1199" si="91">F1167-F1167*$G$4</f>
        <v>6552</v>
      </c>
      <c r="H1167" s="147"/>
      <c r="I1167" s="85"/>
      <c r="J1167" s="86">
        <f t="shared" ref="J1167:J1199" si="92">IF(I1167*G1167&gt;0,I1167*G1167,0)</f>
        <v>0</v>
      </c>
      <c r="K1167" s="147"/>
      <c r="L1167" s="248" t="s">
        <v>8</v>
      </c>
      <c r="M1167" s="248" t="s">
        <v>1062</v>
      </c>
      <c r="N1167" s="248" t="s">
        <v>71</v>
      </c>
      <c r="O1167" s="248" t="s">
        <v>1063</v>
      </c>
      <c r="P1167" s="248" t="s">
        <v>71</v>
      </c>
      <c r="Q1167" s="248" t="s">
        <v>71</v>
      </c>
      <c r="R1167" s="248" t="s">
        <v>71</v>
      </c>
      <c r="S1167" s="248">
        <v>270</v>
      </c>
      <c r="T1167" s="249">
        <v>1.8979999999999999</v>
      </c>
      <c r="U1167" s="248" t="s">
        <v>1064</v>
      </c>
    </row>
    <row r="1168" spans="1:21" s="286" customFormat="1" ht="48.75" thickTop="1" thickBot="1">
      <c r="A1168" s="437"/>
      <c r="B1168" s="251" t="s">
        <v>1065</v>
      </c>
      <c r="C1168" s="252" t="s">
        <v>1066</v>
      </c>
      <c r="D1168" s="253"/>
      <c r="E1168" s="254" t="s">
        <v>39</v>
      </c>
      <c r="F1168" s="54">
        <v>9120</v>
      </c>
      <c r="G1168" s="87">
        <f t="shared" si="91"/>
        <v>6384</v>
      </c>
      <c r="H1168" s="147"/>
      <c r="I1168" s="88"/>
      <c r="J1168" s="89">
        <f t="shared" si="92"/>
        <v>0</v>
      </c>
      <c r="K1168" s="147"/>
      <c r="L1168" s="255" t="s">
        <v>8</v>
      </c>
      <c r="M1168" s="255" t="s">
        <v>1062</v>
      </c>
      <c r="N1168" s="255" t="s">
        <v>71</v>
      </c>
      <c r="O1168" s="255" t="s">
        <v>1063</v>
      </c>
      <c r="P1168" s="255" t="s">
        <v>71</v>
      </c>
      <c r="Q1168" s="255" t="s">
        <v>71</v>
      </c>
      <c r="R1168" s="255" t="s">
        <v>71</v>
      </c>
      <c r="S1168" s="255">
        <v>270</v>
      </c>
      <c r="T1168" s="256">
        <v>1.99</v>
      </c>
      <c r="U1168" s="255" t="s">
        <v>1067</v>
      </c>
    </row>
    <row r="1169" spans="1:21" s="286" customFormat="1" ht="48.75" thickTop="1" thickBot="1">
      <c r="A1169" s="437"/>
      <c r="B1169" s="251" t="s">
        <v>1068</v>
      </c>
      <c r="C1169" s="252" t="s">
        <v>1069</v>
      </c>
      <c r="D1169" s="253"/>
      <c r="E1169" s="254" t="s">
        <v>39</v>
      </c>
      <c r="F1169" s="54">
        <v>9240</v>
      </c>
      <c r="G1169" s="87">
        <f t="shared" si="91"/>
        <v>6468</v>
      </c>
      <c r="H1169" s="147"/>
      <c r="I1169" s="88"/>
      <c r="J1169" s="89">
        <f t="shared" si="92"/>
        <v>0</v>
      </c>
      <c r="K1169" s="147"/>
      <c r="L1169" s="255" t="s">
        <v>8</v>
      </c>
      <c r="M1169" s="255" t="s">
        <v>1062</v>
      </c>
      <c r="N1169" s="255" t="s">
        <v>71</v>
      </c>
      <c r="O1169" s="255" t="s">
        <v>1063</v>
      </c>
      <c r="P1169" s="255" t="s">
        <v>71</v>
      </c>
      <c r="Q1169" s="255" t="s">
        <v>71</v>
      </c>
      <c r="R1169" s="255" t="s">
        <v>71</v>
      </c>
      <c r="S1169" s="255">
        <v>270</v>
      </c>
      <c r="T1169" s="256">
        <v>2.008</v>
      </c>
      <c r="U1169" s="255" t="s">
        <v>1070</v>
      </c>
    </row>
    <row r="1170" spans="1:21" s="286" customFormat="1" ht="48.75" thickTop="1" thickBot="1">
      <c r="A1170" s="438"/>
      <c r="B1170" s="251" t="s">
        <v>1071</v>
      </c>
      <c r="C1170" s="252" t="s">
        <v>1072</v>
      </c>
      <c r="D1170" s="253"/>
      <c r="E1170" s="254" t="s">
        <v>39</v>
      </c>
      <c r="F1170" s="54">
        <v>9480</v>
      </c>
      <c r="G1170" s="87">
        <f t="shared" si="91"/>
        <v>6636</v>
      </c>
      <c r="H1170" s="147"/>
      <c r="I1170" s="88"/>
      <c r="J1170" s="89">
        <f t="shared" si="92"/>
        <v>0</v>
      </c>
      <c r="K1170" s="147"/>
      <c r="L1170" s="255" t="s">
        <v>8</v>
      </c>
      <c r="M1170" s="255" t="s">
        <v>1062</v>
      </c>
      <c r="N1170" s="255" t="s">
        <v>71</v>
      </c>
      <c r="O1170" s="255" t="s">
        <v>1063</v>
      </c>
      <c r="P1170" s="255" t="s">
        <v>71</v>
      </c>
      <c r="Q1170" s="255" t="s">
        <v>71</v>
      </c>
      <c r="R1170" s="255" t="s">
        <v>71</v>
      </c>
      <c r="S1170" s="255">
        <v>270</v>
      </c>
      <c r="T1170" s="256">
        <v>2.1259999999999999</v>
      </c>
      <c r="U1170" s="255" t="s">
        <v>1073</v>
      </c>
    </row>
    <row r="1171" spans="1:21" s="286" customFormat="1" ht="48.75" thickTop="1" thickBot="1">
      <c r="A1171" s="439"/>
      <c r="B1171" s="251" t="s">
        <v>1074</v>
      </c>
      <c r="C1171" s="252" t="s">
        <v>1075</v>
      </c>
      <c r="D1171" s="253"/>
      <c r="E1171" s="254" t="s">
        <v>39</v>
      </c>
      <c r="F1171" s="54">
        <v>9120</v>
      </c>
      <c r="G1171" s="87">
        <f t="shared" si="91"/>
        <v>6384</v>
      </c>
      <c r="H1171" s="147"/>
      <c r="I1171" s="88"/>
      <c r="J1171" s="89">
        <f t="shared" si="92"/>
        <v>0</v>
      </c>
      <c r="K1171" s="147"/>
      <c r="L1171" s="255" t="s">
        <v>8</v>
      </c>
      <c r="M1171" s="255" t="s">
        <v>1062</v>
      </c>
      <c r="N1171" s="255" t="s">
        <v>71</v>
      </c>
      <c r="O1171" s="255" t="s">
        <v>1076</v>
      </c>
      <c r="P1171" s="255" t="s">
        <v>71</v>
      </c>
      <c r="Q1171" s="255" t="s">
        <v>71</v>
      </c>
      <c r="R1171" s="255" t="s">
        <v>71</v>
      </c>
      <c r="S1171" s="255">
        <v>270</v>
      </c>
      <c r="T1171" s="256">
        <v>1.9219999999999999</v>
      </c>
      <c r="U1171" s="255" t="s">
        <v>1077</v>
      </c>
    </row>
    <row r="1172" spans="1:21" s="286" customFormat="1" ht="48.75" thickTop="1" thickBot="1">
      <c r="A1172" s="437"/>
      <c r="B1172" s="251" t="s">
        <v>1078</v>
      </c>
      <c r="C1172" s="252" t="s">
        <v>1079</v>
      </c>
      <c r="D1172" s="253"/>
      <c r="E1172" s="254" t="s">
        <v>39</v>
      </c>
      <c r="F1172" s="54">
        <v>9240</v>
      </c>
      <c r="G1172" s="87">
        <f t="shared" si="91"/>
        <v>6468</v>
      </c>
      <c r="H1172" s="147"/>
      <c r="I1172" s="88"/>
      <c r="J1172" s="89">
        <f t="shared" si="92"/>
        <v>0</v>
      </c>
      <c r="K1172" s="147"/>
      <c r="L1172" s="255" t="s">
        <v>8</v>
      </c>
      <c r="M1172" s="255" t="s">
        <v>1062</v>
      </c>
      <c r="N1172" s="255" t="s">
        <v>71</v>
      </c>
      <c r="O1172" s="255" t="s">
        <v>1076</v>
      </c>
      <c r="P1172" s="255" t="s">
        <v>71</v>
      </c>
      <c r="Q1172" s="255" t="s">
        <v>71</v>
      </c>
      <c r="R1172" s="255" t="s">
        <v>71</v>
      </c>
      <c r="S1172" s="255">
        <v>270</v>
      </c>
      <c r="T1172" s="256">
        <v>2.0139999999999998</v>
      </c>
      <c r="U1172" s="255" t="s">
        <v>1080</v>
      </c>
    </row>
    <row r="1173" spans="1:21" s="286" customFormat="1" ht="48.75" thickTop="1" thickBot="1">
      <c r="A1173" s="437"/>
      <c r="B1173" s="251" t="s">
        <v>1081</v>
      </c>
      <c r="C1173" s="252" t="s">
        <v>1082</v>
      </c>
      <c r="D1173" s="253"/>
      <c r="E1173" s="254" t="s">
        <v>39</v>
      </c>
      <c r="F1173" s="54">
        <v>9240</v>
      </c>
      <c r="G1173" s="87">
        <f t="shared" si="91"/>
        <v>6468</v>
      </c>
      <c r="H1173" s="147"/>
      <c r="I1173" s="88"/>
      <c r="J1173" s="89">
        <f t="shared" si="92"/>
        <v>0</v>
      </c>
      <c r="K1173" s="147"/>
      <c r="L1173" s="255" t="s">
        <v>8</v>
      </c>
      <c r="M1173" s="255" t="s">
        <v>1062</v>
      </c>
      <c r="N1173" s="255" t="s">
        <v>71</v>
      </c>
      <c r="O1173" s="255" t="s">
        <v>1076</v>
      </c>
      <c r="P1173" s="255" t="s">
        <v>71</v>
      </c>
      <c r="Q1173" s="255" t="s">
        <v>71</v>
      </c>
      <c r="R1173" s="255" t="s">
        <v>71</v>
      </c>
      <c r="S1173" s="255">
        <v>270</v>
      </c>
      <c r="T1173" s="256">
        <v>2.0339999999999998</v>
      </c>
      <c r="U1173" s="255" t="s">
        <v>1083</v>
      </c>
    </row>
    <row r="1174" spans="1:21" s="286" customFormat="1" ht="48.75" thickTop="1" thickBot="1">
      <c r="A1174" s="438"/>
      <c r="B1174" s="251" t="s">
        <v>1084</v>
      </c>
      <c r="C1174" s="252" t="s">
        <v>1085</v>
      </c>
      <c r="D1174" s="253"/>
      <c r="E1174" s="254" t="s">
        <v>39</v>
      </c>
      <c r="F1174" s="54">
        <v>9240</v>
      </c>
      <c r="G1174" s="87">
        <f t="shared" si="91"/>
        <v>6468</v>
      </c>
      <c r="H1174" s="147"/>
      <c r="I1174" s="88"/>
      <c r="J1174" s="89">
        <f t="shared" si="92"/>
        <v>0</v>
      </c>
      <c r="K1174" s="147"/>
      <c r="L1174" s="255" t="s">
        <v>8</v>
      </c>
      <c r="M1174" s="255" t="s">
        <v>1062</v>
      </c>
      <c r="N1174" s="255" t="s">
        <v>71</v>
      </c>
      <c r="O1174" s="255" t="s">
        <v>1076</v>
      </c>
      <c r="P1174" s="255" t="s">
        <v>71</v>
      </c>
      <c r="Q1174" s="255" t="s">
        <v>71</v>
      </c>
      <c r="R1174" s="255" t="s">
        <v>71</v>
      </c>
      <c r="S1174" s="255">
        <v>270</v>
      </c>
      <c r="T1174" s="256">
        <v>2.1459999999999999</v>
      </c>
      <c r="U1174" s="255" t="s">
        <v>1086</v>
      </c>
    </row>
    <row r="1175" spans="1:21" s="286" customFormat="1" ht="48.75" thickTop="1" thickBot="1">
      <c r="A1175" s="439"/>
      <c r="B1175" s="251" t="s">
        <v>1087</v>
      </c>
      <c r="C1175" s="252" t="s">
        <v>1088</v>
      </c>
      <c r="D1175" s="253"/>
      <c r="E1175" s="254" t="s">
        <v>39</v>
      </c>
      <c r="F1175" s="54">
        <v>9240</v>
      </c>
      <c r="G1175" s="87">
        <f t="shared" si="91"/>
        <v>6468</v>
      </c>
      <c r="H1175" s="147"/>
      <c r="I1175" s="88"/>
      <c r="J1175" s="89">
        <f t="shared" si="92"/>
        <v>0</v>
      </c>
      <c r="K1175" s="147"/>
      <c r="L1175" s="255" t="s">
        <v>8</v>
      </c>
      <c r="M1175" s="255" t="s">
        <v>1062</v>
      </c>
      <c r="N1175" s="255" t="s">
        <v>71</v>
      </c>
      <c r="O1175" s="255" t="s">
        <v>1089</v>
      </c>
      <c r="P1175" s="255" t="s">
        <v>71</v>
      </c>
      <c r="Q1175" s="255" t="s">
        <v>71</v>
      </c>
      <c r="R1175" s="255" t="s">
        <v>71</v>
      </c>
      <c r="S1175" s="255">
        <v>270</v>
      </c>
      <c r="T1175" s="256">
        <v>2.044</v>
      </c>
      <c r="U1175" s="255" t="s">
        <v>1090</v>
      </c>
    </row>
    <row r="1176" spans="1:21" s="286" customFormat="1" ht="48.75" thickTop="1" thickBot="1">
      <c r="A1176" s="437"/>
      <c r="B1176" s="251" t="s">
        <v>1091</v>
      </c>
      <c r="C1176" s="252" t="s">
        <v>1092</v>
      </c>
      <c r="D1176" s="253"/>
      <c r="E1176" s="254" t="s">
        <v>39</v>
      </c>
      <c r="F1176" s="54">
        <v>9240</v>
      </c>
      <c r="G1176" s="87">
        <f t="shared" si="91"/>
        <v>6468</v>
      </c>
      <c r="H1176" s="147"/>
      <c r="I1176" s="88"/>
      <c r="J1176" s="89">
        <f t="shared" si="92"/>
        <v>0</v>
      </c>
      <c r="K1176" s="147"/>
      <c r="L1176" s="255" t="s">
        <v>8</v>
      </c>
      <c r="M1176" s="255" t="s">
        <v>1062</v>
      </c>
      <c r="N1176" s="255" t="s">
        <v>71</v>
      </c>
      <c r="O1176" s="255" t="s">
        <v>1089</v>
      </c>
      <c r="P1176" s="255" t="s">
        <v>71</v>
      </c>
      <c r="Q1176" s="255" t="s">
        <v>71</v>
      </c>
      <c r="R1176" s="255" t="s">
        <v>71</v>
      </c>
      <c r="S1176" s="255">
        <v>270</v>
      </c>
      <c r="T1176" s="256">
        <v>2.06</v>
      </c>
      <c r="U1176" s="255" t="s">
        <v>1093</v>
      </c>
    </row>
    <row r="1177" spans="1:21" s="286" customFormat="1" ht="48.75" thickTop="1" thickBot="1">
      <c r="A1177" s="438"/>
      <c r="B1177" s="251" t="s">
        <v>1094</v>
      </c>
      <c r="C1177" s="252" t="s">
        <v>1095</v>
      </c>
      <c r="D1177" s="253"/>
      <c r="E1177" s="254" t="s">
        <v>39</v>
      </c>
      <c r="F1177" s="54">
        <v>9360</v>
      </c>
      <c r="G1177" s="87">
        <f t="shared" si="91"/>
        <v>6552</v>
      </c>
      <c r="H1177" s="147"/>
      <c r="I1177" s="88"/>
      <c r="J1177" s="89">
        <f t="shared" si="92"/>
        <v>0</v>
      </c>
      <c r="K1177" s="147"/>
      <c r="L1177" s="255" t="s">
        <v>8</v>
      </c>
      <c r="M1177" s="255" t="s">
        <v>1062</v>
      </c>
      <c r="N1177" s="255" t="s">
        <v>71</v>
      </c>
      <c r="O1177" s="255" t="s">
        <v>1089</v>
      </c>
      <c r="P1177" s="255" t="s">
        <v>71</v>
      </c>
      <c r="Q1177" s="255" t="s">
        <v>71</v>
      </c>
      <c r="R1177" s="255" t="s">
        <v>71</v>
      </c>
      <c r="S1177" s="255">
        <v>270</v>
      </c>
      <c r="T1177" s="256">
        <v>2.1680000000000001</v>
      </c>
      <c r="U1177" s="255" t="s">
        <v>1096</v>
      </c>
    </row>
    <row r="1178" spans="1:21" s="286" customFormat="1" ht="48.75" thickTop="1" thickBot="1">
      <c r="A1178" s="439"/>
      <c r="B1178" s="251" t="s">
        <v>1097</v>
      </c>
      <c r="C1178" s="252" t="s">
        <v>1098</v>
      </c>
      <c r="D1178" s="253"/>
      <c r="E1178" s="254" t="s">
        <v>39</v>
      </c>
      <c r="F1178" s="54">
        <v>9240</v>
      </c>
      <c r="G1178" s="87">
        <f t="shared" si="91"/>
        <v>6468</v>
      </c>
      <c r="H1178" s="147"/>
      <c r="I1178" s="88"/>
      <c r="J1178" s="89">
        <f t="shared" si="92"/>
        <v>0</v>
      </c>
      <c r="K1178" s="147"/>
      <c r="L1178" s="255" t="s">
        <v>8</v>
      </c>
      <c r="M1178" s="255" t="s">
        <v>1062</v>
      </c>
      <c r="N1178" s="255" t="s">
        <v>71</v>
      </c>
      <c r="O1178" s="255" t="s">
        <v>1099</v>
      </c>
      <c r="P1178" s="255" t="s">
        <v>71</v>
      </c>
      <c r="Q1178" s="255" t="s">
        <v>71</v>
      </c>
      <c r="R1178" s="255" t="s">
        <v>71</v>
      </c>
      <c r="S1178" s="255">
        <v>270</v>
      </c>
      <c r="T1178" s="256">
        <v>2.0699999999999998</v>
      </c>
      <c r="U1178" s="255" t="s">
        <v>1100</v>
      </c>
    </row>
    <row r="1179" spans="1:21" s="286" customFormat="1" ht="48.75" thickTop="1" thickBot="1">
      <c r="A1179" s="437"/>
      <c r="B1179" s="251" t="s">
        <v>1101</v>
      </c>
      <c r="C1179" s="252" t="s">
        <v>1102</v>
      </c>
      <c r="D1179" s="253"/>
      <c r="E1179" s="254" t="s">
        <v>39</v>
      </c>
      <c r="F1179" s="54">
        <v>9360</v>
      </c>
      <c r="G1179" s="87">
        <f t="shared" si="91"/>
        <v>6552</v>
      </c>
      <c r="H1179" s="147"/>
      <c r="I1179" s="88"/>
      <c r="J1179" s="89">
        <f t="shared" si="92"/>
        <v>0</v>
      </c>
      <c r="K1179" s="147"/>
      <c r="L1179" s="255" t="s">
        <v>8</v>
      </c>
      <c r="M1179" s="255" t="s">
        <v>1062</v>
      </c>
      <c r="N1179" s="255" t="s">
        <v>71</v>
      </c>
      <c r="O1179" s="255" t="s">
        <v>1099</v>
      </c>
      <c r="P1179" s="255" t="s">
        <v>71</v>
      </c>
      <c r="Q1179" s="255" t="s">
        <v>71</v>
      </c>
      <c r="R1179" s="255" t="s">
        <v>71</v>
      </c>
      <c r="S1179" s="255">
        <v>270</v>
      </c>
      <c r="T1179" s="256">
        <v>2.0779999999999998</v>
      </c>
      <c r="U1179" s="255" t="s">
        <v>1103</v>
      </c>
    </row>
    <row r="1180" spans="1:21" s="286" customFormat="1" ht="48.75" thickTop="1" thickBot="1">
      <c r="A1180" s="437"/>
      <c r="B1180" s="251" t="s">
        <v>1104</v>
      </c>
      <c r="C1180" s="252" t="s">
        <v>1105</v>
      </c>
      <c r="D1180" s="253"/>
      <c r="E1180" s="254" t="s">
        <v>39</v>
      </c>
      <c r="F1180" s="54">
        <v>9360</v>
      </c>
      <c r="G1180" s="87">
        <f t="shared" si="91"/>
        <v>6552</v>
      </c>
      <c r="H1180" s="147"/>
      <c r="I1180" s="88"/>
      <c r="J1180" s="89">
        <f t="shared" si="92"/>
        <v>0</v>
      </c>
      <c r="K1180" s="147"/>
      <c r="L1180" s="255" t="s">
        <v>8</v>
      </c>
      <c r="M1180" s="255" t="s">
        <v>1062</v>
      </c>
      <c r="N1180" s="255" t="s">
        <v>71</v>
      </c>
      <c r="O1180" s="255" t="s">
        <v>1099</v>
      </c>
      <c r="P1180" s="255" t="s">
        <v>71</v>
      </c>
      <c r="Q1180" s="255" t="s">
        <v>71</v>
      </c>
      <c r="R1180" s="255" t="s">
        <v>71</v>
      </c>
      <c r="S1180" s="255">
        <v>270</v>
      </c>
      <c r="T1180" s="256">
        <v>2.1960000000000002</v>
      </c>
      <c r="U1180" s="255" t="s">
        <v>1106</v>
      </c>
    </row>
    <row r="1181" spans="1:21" s="286" customFormat="1" ht="48.75" thickTop="1" thickBot="1">
      <c r="A1181" s="438"/>
      <c r="B1181" s="251" t="s">
        <v>1107</v>
      </c>
      <c r="C1181" s="252" t="s">
        <v>1108</v>
      </c>
      <c r="D1181" s="253"/>
      <c r="E1181" s="254" t="s">
        <v>39</v>
      </c>
      <c r="F1181" s="54">
        <v>10920</v>
      </c>
      <c r="G1181" s="87">
        <f t="shared" si="91"/>
        <v>7644</v>
      </c>
      <c r="H1181" s="147"/>
      <c r="I1181" s="88"/>
      <c r="J1181" s="89">
        <f t="shared" si="92"/>
        <v>0</v>
      </c>
      <c r="K1181" s="147"/>
      <c r="L1181" s="255" t="s">
        <v>8</v>
      </c>
      <c r="M1181" s="255" t="s">
        <v>1062</v>
      </c>
      <c r="N1181" s="255" t="s">
        <v>71</v>
      </c>
      <c r="O1181" s="255" t="s">
        <v>1099</v>
      </c>
      <c r="P1181" s="255" t="s">
        <v>71</v>
      </c>
      <c r="Q1181" s="255" t="s">
        <v>71</v>
      </c>
      <c r="R1181" s="255" t="s">
        <v>71</v>
      </c>
      <c r="S1181" s="255">
        <v>270</v>
      </c>
      <c r="T1181" s="256">
        <v>2.754</v>
      </c>
      <c r="U1181" s="255" t="s">
        <v>1109</v>
      </c>
    </row>
    <row r="1182" spans="1:21" s="286" customFormat="1" ht="48.75" thickTop="1" thickBot="1">
      <c r="A1182" s="439"/>
      <c r="B1182" s="251" t="s">
        <v>1110</v>
      </c>
      <c r="C1182" s="252" t="s">
        <v>1111</v>
      </c>
      <c r="D1182" s="253"/>
      <c r="E1182" s="254" t="s">
        <v>39</v>
      </c>
      <c r="F1182" s="54">
        <v>9360</v>
      </c>
      <c r="G1182" s="87">
        <f t="shared" si="91"/>
        <v>6552</v>
      </c>
      <c r="H1182" s="147"/>
      <c r="I1182" s="88"/>
      <c r="J1182" s="89">
        <f t="shared" si="92"/>
        <v>0</v>
      </c>
      <c r="K1182" s="147"/>
      <c r="L1182" s="255" t="s">
        <v>8</v>
      </c>
      <c r="M1182" s="255" t="s">
        <v>1062</v>
      </c>
      <c r="N1182" s="255" t="s">
        <v>71</v>
      </c>
      <c r="O1182" s="255" t="s">
        <v>1112</v>
      </c>
      <c r="P1182" s="255" t="s">
        <v>71</v>
      </c>
      <c r="Q1182" s="255" t="s">
        <v>71</v>
      </c>
      <c r="R1182" s="255" t="s">
        <v>71</v>
      </c>
      <c r="S1182" s="255">
        <v>270</v>
      </c>
      <c r="T1182" s="256">
        <v>2.1059999999999999</v>
      </c>
      <c r="U1182" s="255" t="s">
        <v>1113</v>
      </c>
    </row>
    <row r="1183" spans="1:21" s="286" customFormat="1" ht="48.75" thickTop="1" thickBot="1">
      <c r="A1183" s="437"/>
      <c r="B1183" s="251" t="s">
        <v>1114</v>
      </c>
      <c r="C1183" s="252" t="s">
        <v>1115</v>
      </c>
      <c r="D1183" s="253"/>
      <c r="E1183" s="254" t="s">
        <v>39</v>
      </c>
      <c r="F1183" s="54">
        <v>9600</v>
      </c>
      <c r="G1183" s="87">
        <f t="shared" si="91"/>
        <v>6720</v>
      </c>
      <c r="H1183" s="147"/>
      <c r="I1183" s="88"/>
      <c r="J1183" s="89">
        <f t="shared" si="92"/>
        <v>0</v>
      </c>
      <c r="K1183" s="147"/>
      <c r="L1183" s="255" t="s">
        <v>8</v>
      </c>
      <c r="M1183" s="255" t="s">
        <v>1062</v>
      </c>
      <c r="N1183" s="255" t="s">
        <v>71</v>
      </c>
      <c r="O1183" s="255" t="s">
        <v>1112</v>
      </c>
      <c r="P1183" s="255" t="s">
        <v>71</v>
      </c>
      <c r="Q1183" s="255" t="s">
        <v>71</v>
      </c>
      <c r="R1183" s="255" t="s">
        <v>71</v>
      </c>
      <c r="S1183" s="255">
        <v>270</v>
      </c>
      <c r="T1183" s="256">
        <v>2.2160000000000002</v>
      </c>
      <c r="U1183" s="255" t="s">
        <v>1116</v>
      </c>
    </row>
    <row r="1184" spans="1:21" s="286" customFormat="1" ht="48.75" thickTop="1" thickBot="1">
      <c r="A1184" s="438"/>
      <c r="B1184" s="251" t="s">
        <v>1117</v>
      </c>
      <c r="C1184" s="252" t="s">
        <v>1118</v>
      </c>
      <c r="D1184" s="253"/>
      <c r="E1184" s="254" t="s">
        <v>39</v>
      </c>
      <c r="F1184" s="54">
        <v>12000</v>
      </c>
      <c r="G1184" s="87">
        <f t="shared" si="91"/>
        <v>8400</v>
      </c>
      <c r="H1184" s="147"/>
      <c r="I1184" s="88"/>
      <c r="J1184" s="89">
        <f t="shared" si="92"/>
        <v>0</v>
      </c>
      <c r="K1184" s="147"/>
      <c r="L1184" s="255" t="s">
        <v>8</v>
      </c>
      <c r="M1184" s="255" t="s">
        <v>1062</v>
      </c>
      <c r="N1184" s="255" t="s">
        <v>71</v>
      </c>
      <c r="O1184" s="255" t="s">
        <v>1112</v>
      </c>
      <c r="P1184" s="255" t="s">
        <v>71</v>
      </c>
      <c r="Q1184" s="255" t="s">
        <v>71</v>
      </c>
      <c r="R1184" s="255" t="s">
        <v>71</v>
      </c>
      <c r="S1184" s="255">
        <v>270</v>
      </c>
      <c r="T1184" s="256">
        <v>2.7679999999999998</v>
      </c>
      <c r="U1184" s="255" t="s">
        <v>1119</v>
      </c>
    </row>
    <row r="1185" spans="1:21" s="286" customFormat="1" ht="48.75" thickTop="1" thickBot="1">
      <c r="A1185" s="439"/>
      <c r="B1185" s="251" t="s">
        <v>1120</v>
      </c>
      <c r="C1185" s="252" t="s">
        <v>1121</v>
      </c>
      <c r="D1185" s="253"/>
      <c r="E1185" s="254" t="s">
        <v>39</v>
      </c>
      <c r="F1185" s="54">
        <v>10920</v>
      </c>
      <c r="G1185" s="87">
        <f t="shared" si="91"/>
        <v>7644</v>
      </c>
      <c r="H1185" s="147"/>
      <c r="I1185" s="88"/>
      <c r="J1185" s="89">
        <f t="shared" si="92"/>
        <v>0</v>
      </c>
      <c r="K1185" s="147"/>
      <c r="L1185" s="255" t="s">
        <v>8</v>
      </c>
      <c r="M1185" s="255" t="s">
        <v>1062</v>
      </c>
      <c r="N1185" s="255" t="s">
        <v>71</v>
      </c>
      <c r="O1185" s="255" t="s">
        <v>1122</v>
      </c>
      <c r="P1185" s="255" t="s">
        <v>71</v>
      </c>
      <c r="Q1185" s="255" t="s">
        <v>71</v>
      </c>
      <c r="R1185" s="255" t="s">
        <v>71</v>
      </c>
      <c r="S1185" s="255">
        <v>270</v>
      </c>
      <c r="T1185" s="256">
        <v>2.1419999999999999</v>
      </c>
      <c r="U1185" s="255" t="s">
        <v>1123</v>
      </c>
    </row>
    <row r="1186" spans="1:21" s="286" customFormat="1" ht="48.75" thickTop="1" thickBot="1">
      <c r="A1186" s="437"/>
      <c r="B1186" s="251" t="s">
        <v>1124</v>
      </c>
      <c r="C1186" s="252" t="s">
        <v>1125</v>
      </c>
      <c r="D1186" s="253"/>
      <c r="E1186" s="254" t="s">
        <v>39</v>
      </c>
      <c r="F1186" s="54">
        <v>11280</v>
      </c>
      <c r="G1186" s="87">
        <f t="shared" si="91"/>
        <v>7896</v>
      </c>
      <c r="H1186" s="147"/>
      <c r="I1186" s="88"/>
      <c r="J1186" s="89">
        <f t="shared" si="92"/>
        <v>0</v>
      </c>
      <c r="K1186" s="147"/>
      <c r="L1186" s="255" t="s">
        <v>8</v>
      </c>
      <c r="M1186" s="255" t="s">
        <v>1062</v>
      </c>
      <c r="N1186" s="255" t="s">
        <v>71</v>
      </c>
      <c r="O1186" s="255" t="s">
        <v>1122</v>
      </c>
      <c r="P1186" s="255" t="s">
        <v>71</v>
      </c>
      <c r="Q1186" s="255" t="s">
        <v>71</v>
      </c>
      <c r="R1186" s="255" t="s">
        <v>71</v>
      </c>
      <c r="S1186" s="255">
        <v>270</v>
      </c>
      <c r="T1186" s="256">
        <v>2.2440000000000002</v>
      </c>
      <c r="U1186" s="255" t="s">
        <v>1126</v>
      </c>
    </row>
    <row r="1187" spans="1:21" s="286" customFormat="1" ht="48.75" thickTop="1" thickBot="1">
      <c r="A1187" s="438"/>
      <c r="B1187" s="251" t="s">
        <v>1127</v>
      </c>
      <c r="C1187" s="252" t="s">
        <v>1128</v>
      </c>
      <c r="D1187" s="253"/>
      <c r="E1187" s="254" t="s">
        <v>39</v>
      </c>
      <c r="F1187" s="54">
        <v>13080</v>
      </c>
      <c r="G1187" s="87">
        <f t="shared" si="91"/>
        <v>9156</v>
      </c>
      <c r="H1187" s="147"/>
      <c r="I1187" s="88"/>
      <c r="J1187" s="89">
        <f t="shared" si="92"/>
        <v>0</v>
      </c>
      <c r="K1187" s="147"/>
      <c r="L1187" s="255" t="s">
        <v>8</v>
      </c>
      <c r="M1187" s="255" t="s">
        <v>1062</v>
      </c>
      <c r="N1187" s="255" t="s">
        <v>71</v>
      </c>
      <c r="O1187" s="255" t="s">
        <v>1122</v>
      </c>
      <c r="P1187" s="255" t="s">
        <v>71</v>
      </c>
      <c r="Q1187" s="255" t="s">
        <v>71</v>
      </c>
      <c r="R1187" s="255" t="s">
        <v>71</v>
      </c>
      <c r="S1187" s="255">
        <v>270</v>
      </c>
      <c r="T1187" s="256">
        <v>2.778</v>
      </c>
      <c r="U1187" s="255" t="s">
        <v>1129</v>
      </c>
    </row>
    <row r="1188" spans="1:21" s="286" customFormat="1" ht="48.75" thickTop="1" thickBot="1">
      <c r="A1188" s="439"/>
      <c r="B1188" s="251" t="s">
        <v>1130</v>
      </c>
      <c r="C1188" s="252" t="s">
        <v>1131</v>
      </c>
      <c r="D1188" s="253"/>
      <c r="E1188" s="254" t="s">
        <v>39</v>
      </c>
      <c r="F1188" s="54">
        <v>11160</v>
      </c>
      <c r="G1188" s="87">
        <f t="shared" si="91"/>
        <v>7812</v>
      </c>
      <c r="H1188" s="147"/>
      <c r="I1188" s="88"/>
      <c r="J1188" s="89">
        <f t="shared" si="92"/>
        <v>0</v>
      </c>
      <c r="K1188" s="147"/>
      <c r="L1188" s="255" t="s">
        <v>8</v>
      </c>
      <c r="M1188" s="255" t="s">
        <v>1062</v>
      </c>
      <c r="N1188" s="255" t="s">
        <v>71</v>
      </c>
      <c r="O1188" s="255" t="s">
        <v>1132</v>
      </c>
      <c r="P1188" s="255" t="s">
        <v>71</v>
      </c>
      <c r="Q1188" s="255" t="s">
        <v>71</v>
      </c>
      <c r="R1188" s="255" t="s">
        <v>71</v>
      </c>
      <c r="S1188" s="255">
        <v>270</v>
      </c>
      <c r="T1188" s="256">
        <v>2.1560000000000001</v>
      </c>
      <c r="U1188" s="255" t="s">
        <v>1133</v>
      </c>
    </row>
    <row r="1189" spans="1:21" s="286" customFormat="1" ht="48.75" thickTop="1" thickBot="1">
      <c r="A1189" s="437"/>
      <c r="B1189" s="251" t="s">
        <v>1134</v>
      </c>
      <c r="C1189" s="252" t="s">
        <v>1135</v>
      </c>
      <c r="D1189" s="253"/>
      <c r="E1189" s="254" t="s">
        <v>39</v>
      </c>
      <c r="F1189" s="54">
        <v>11400</v>
      </c>
      <c r="G1189" s="87">
        <f t="shared" si="91"/>
        <v>7980</v>
      </c>
      <c r="H1189" s="147"/>
      <c r="I1189" s="88"/>
      <c r="J1189" s="89">
        <f t="shared" si="92"/>
        <v>0</v>
      </c>
      <c r="K1189" s="147"/>
      <c r="L1189" s="255" t="s">
        <v>8</v>
      </c>
      <c r="M1189" s="255" t="s">
        <v>1062</v>
      </c>
      <c r="N1189" s="255" t="s">
        <v>71</v>
      </c>
      <c r="O1189" s="255" t="s">
        <v>1132</v>
      </c>
      <c r="P1189" s="255" t="s">
        <v>71</v>
      </c>
      <c r="Q1189" s="255" t="s">
        <v>71</v>
      </c>
      <c r="R1189" s="255" t="s">
        <v>71</v>
      </c>
      <c r="S1189" s="255">
        <v>270</v>
      </c>
      <c r="T1189" s="256">
        <v>2.2599999999999998</v>
      </c>
      <c r="U1189" s="255" t="s">
        <v>1136</v>
      </c>
    </row>
    <row r="1190" spans="1:21" s="286" customFormat="1" ht="48.75" thickTop="1" thickBot="1">
      <c r="A1190" s="438"/>
      <c r="B1190" s="251" t="s">
        <v>1137</v>
      </c>
      <c r="C1190" s="252" t="s">
        <v>1138</v>
      </c>
      <c r="D1190" s="253"/>
      <c r="E1190" s="254" t="s">
        <v>39</v>
      </c>
      <c r="F1190" s="54">
        <v>13200</v>
      </c>
      <c r="G1190" s="87">
        <f t="shared" si="91"/>
        <v>9240</v>
      </c>
      <c r="H1190" s="147"/>
      <c r="I1190" s="88"/>
      <c r="J1190" s="89">
        <f t="shared" si="92"/>
        <v>0</v>
      </c>
      <c r="K1190" s="147"/>
      <c r="L1190" s="255" t="s">
        <v>8</v>
      </c>
      <c r="M1190" s="255" t="s">
        <v>1062</v>
      </c>
      <c r="N1190" s="255" t="s">
        <v>71</v>
      </c>
      <c r="O1190" s="255" t="s">
        <v>1132</v>
      </c>
      <c r="P1190" s="255" t="s">
        <v>71</v>
      </c>
      <c r="Q1190" s="255" t="s">
        <v>71</v>
      </c>
      <c r="R1190" s="255" t="s">
        <v>71</v>
      </c>
      <c r="S1190" s="255">
        <v>270</v>
      </c>
      <c r="T1190" s="256">
        <v>2.794</v>
      </c>
      <c r="U1190" s="255" t="s">
        <v>1139</v>
      </c>
    </row>
    <row r="1191" spans="1:21" s="286" customFormat="1" ht="48.75" thickTop="1" thickBot="1">
      <c r="A1191" s="439"/>
      <c r="B1191" s="251" t="s">
        <v>1140</v>
      </c>
      <c r="C1191" s="252" t="s">
        <v>1141</v>
      </c>
      <c r="D1191" s="253"/>
      <c r="E1191" s="254" t="s">
        <v>39</v>
      </c>
      <c r="F1191" s="54">
        <v>11280</v>
      </c>
      <c r="G1191" s="87">
        <f t="shared" si="91"/>
        <v>7896</v>
      </c>
      <c r="H1191" s="147"/>
      <c r="I1191" s="88"/>
      <c r="J1191" s="89">
        <f t="shared" si="92"/>
        <v>0</v>
      </c>
      <c r="K1191" s="147"/>
      <c r="L1191" s="255" t="s">
        <v>8</v>
      </c>
      <c r="M1191" s="255" t="s">
        <v>1062</v>
      </c>
      <c r="N1191" s="255" t="s">
        <v>71</v>
      </c>
      <c r="O1191" s="255" t="s">
        <v>1142</v>
      </c>
      <c r="P1191" s="255" t="s">
        <v>71</v>
      </c>
      <c r="Q1191" s="255" t="s">
        <v>71</v>
      </c>
      <c r="R1191" s="255" t="s">
        <v>71</v>
      </c>
      <c r="S1191" s="255">
        <v>270</v>
      </c>
      <c r="T1191" s="256">
        <v>2.1720000000000002</v>
      </c>
      <c r="U1191" s="255" t="s">
        <v>1143</v>
      </c>
    </row>
    <row r="1192" spans="1:21" s="286" customFormat="1" ht="48.75" thickTop="1" thickBot="1">
      <c r="A1192" s="437"/>
      <c r="B1192" s="251" t="s">
        <v>1144</v>
      </c>
      <c r="C1192" s="252" t="s">
        <v>1145</v>
      </c>
      <c r="D1192" s="253"/>
      <c r="E1192" s="254" t="s">
        <v>39</v>
      </c>
      <c r="F1192" s="54">
        <v>11400</v>
      </c>
      <c r="G1192" s="87">
        <f t="shared" si="91"/>
        <v>7980</v>
      </c>
      <c r="H1192" s="147"/>
      <c r="I1192" s="88"/>
      <c r="J1192" s="89">
        <f t="shared" si="92"/>
        <v>0</v>
      </c>
      <c r="K1192" s="147"/>
      <c r="L1192" s="255" t="s">
        <v>8</v>
      </c>
      <c r="M1192" s="255" t="s">
        <v>1062</v>
      </c>
      <c r="N1192" s="255" t="s">
        <v>71</v>
      </c>
      <c r="O1192" s="255" t="s">
        <v>1142</v>
      </c>
      <c r="P1192" s="255" t="s">
        <v>71</v>
      </c>
      <c r="Q1192" s="255" t="s">
        <v>71</v>
      </c>
      <c r="R1192" s="255" t="s">
        <v>71</v>
      </c>
      <c r="S1192" s="255">
        <v>270</v>
      </c>
      <c r="T1192" s="256">
        <v>2.282</v>
      </c>
      <c r="U1192" s="255" t="s">
        <v>1146</v>
      </c>
    </row>
    <row r="1193" spans="1:21" s="286" customFormat="1" ht="48.75" thickTop="1" thickBot="1">
      <c r="A1193" s="438"/>
      <c r="B1193" s="251" t="s">
        <v>1147</v>
      </c>
      <c r="C1193" s="252" t="s">
        <v>1148</v>
      </c>
      <c r="D1193" s="253"/>
      <c r="E1193" s="254" t="s">
        <v>39</v>
      </c>
      <c r="F1193" s="54">
        <v>13560</v>
      </c>
      <c r="G1193" s="87">
        <f t="shared" si="91"/>
        <v>9492</v>
      </c>
      <c r="H1193" s="147"/>
      <c r="I1193" s="88"/>
      <c r="J1193" s="89">
        <f t="shared" si="92"/>
        <v>0</v>
      </c>
      <c r="K1193" s="147"/>
      <c r="L1193" s="255" t="s">
        <v>8</v>
      </c>
      <c r="M1193" s="255" t="s">
        <v>1062</v>
      </c>
      <c r="N1193" s="255" t="s">
        <v>71</v>
      </c>
      <c r="O1193" s="255" t="s">
        <v>1142</v>
      </c>
      <c r="P1193" s="255" t="s">
        <v>71</v>
      </c>
      <c r="Q1193" s="255" t="s">
        <v>71</v>
      </c>
      <c r="R1193" s="255" t="s">
        <v>71</v>
      </c>
      <c r="S1193" s="255">
        <v>270</v>
      </c>
      <c r="T1193" s="256">
        <v>2.8359999999999999</v>
      </c>
      <c r="U1193" s="255" t="s">
        <v>1149</v>
      </c>
    </row>
    <row r="1194" spans="1:21" s="286" customFormat="1" ht="53.45" customHeight="1" thickTop="1" thickBot="1">
      <c r="A1194" s="278"/>
      <c r="B1194" s="251" t="s">
        <v>1150</v>
      </c>
      <c r="C1194" s="252" t="s">
        <v>1151</v>
      </c>
      <c r="D1194" s="253"/>
      <c r="E1194" s="254" t="s">
        <v>39</v>
      </c>
      <c r="F1194" s="54">
        <v>480</v>
      </c>
      <c r="G1194" s="87">
        <f t="shared" si="91"/>
        <v>336</v>
      </c>
      <c r="H1194" s="147"/>
      <c r="I1194" s="88"/>
      <c r="J1194" s="89">
        <f t="shared" si="92"/>
        <v>0</v>
      </c>
      <c r="K1194" s="147"/>
      <c r="L1194" s="255" t="s">
        <v>8</v>
      </c>
      <c r="M1194" s="255" t="s">
        <v>1062</v>
      </c>
      <c r="N1194" s="255" t="s">
        <v>71</v>
      </c>
      <c r="O1194" s="255" t="s">
        <v>71</v>
      </c>
      <c r="P1194" s="255" t="s">
        <v>394</v>
      </c>
      <c r="Q1194" s="255" t="s">
        <v>71</v>
      </c>
      <c r="R1194" s="255" t="s">
        <v>71</v>
      </c>
      <c r="S1194" s="255" t="s">
        <v>71</v>
      </c>
      <c r="T1194" s="256">
        <v>0.14000000000000001</v>
      </c>
      <c r="U1194" s="255" t="s">
        <v>71</v>
      </c>
    </row>
    <row r="1195" spans="1:21" s="286" customFormat="1" ht="53.45" customHeight="1" thickTop="1" thickBot="1">
      <c r="A1195" s="278"/>
      <c r="B1195" s="251" t="s">
        <v>1152</v>
      </c>
      <c r="C1195" s="252" t="s">
        <v>1153</v>
      </c>
      <c r="D1195" s="253"/>
      <c r="E1195" s="254" t="s">
        <v>39</v>
      </c>
      <c r="F1195" s="54">
        <v>480</v>
      </c>
      <c r="G1195" s="87">
        <f t="shared" si="91"/>
        <v>336</v>
      </c>
      <c r="H1195" s="147"/>
      <c r="I1195" s="88"/>
      <c r="J1195" s="89">
        <f t="shared" si="92"/>
        <v>0</v>
      </c>
      <c r="K1195" s="147"/>
      <c r="L1195" s="255" t="s">
        <v>8</v>
      </c>
      <c r="M1195" s="255" t="s">
        <v>1062</v>
      </c>
      <c r="N1195" s="255" t="s">
        <v>71</v>
      </c>
      <c r="O1195" s="255" t="s">
        <v>71</v>
      </c>
      <c r="P1195" s="255" t="s">
        <v>357</v>
      </c>
      <c r="Q1195" s="255" t="s">
        <v>71</v>
      </c>
      <c r="R1195" s="255" t="s">
        <v>71</v>
      </c>
      <c r="S1195" s="255" t="s">
        <v>71</v>
      </c>
      <c r="T1195" s="256">
        <v>0.14000000000000001</v>
      </c>
      <c r="U1195" s="255" t="s">
        <v>71</v>
      </c>
    </row>
    <row r="1196" spans="1:21" s="286" customFormat="1" ht="53.45" customHeight="1" thickTop="1" thickBot="1">
      <c r="A1196" s="278"/>
      <c r="B1196" s="251" t="s">
        <v>1154</v>
      </c>
      <c r="C1196" s="252" t="s">
        <v>1155</v>
      </c>
      <c r="D1196" s="253"/>
      <c r="E1196" s="254" t="s">
        <v>39</v>
      </c>
      <c r="F1196" s="54">
        <v>480</v>
      </c>
      <c r="G1196" s="87">
        <f>F1196-F1196*$G$4</f>
        <v>336</v>
      </c>
      <c r="H1196" s="147"/>
      <c r="I1196" s="88"/>
      <c r="J1196" s="89">
        <f>IF(I1196*G1196&gt;0,I1196*G1196,0)</f>
        <v>0</v>
      </c>
      <c r="K1196" s="147"/>
      <c r="L1196" s="255" t="s">
        <v>8</v>
      </c>
      <c r="M1196" s="255" t="s">
        <v>1062</v>
      </c>
      <c r="N1196" s="255" t="s">
        <v>71</v>
      </c>
      <c r="O1196" s="255" t="s">
        <v>71</v>
      </c>
      <c r="P1196" s="255" t="s">
        <v>57</v>
      </c>
      <c r="Q1196" s="255" t="s">
        <v>71</v>
      </c>
      <c r="R1196" s="255" t="s">
        <v>71</v>
      </c>
      <c r="S1196" s="255" t="s">
        <v>71</v>
      </c>
      <c r="T1196" s="256">
        <v>0.14000000000000001</v>
      </c>
      <c r="U1196" s="255" t="s">
        <v>71</v>
      </c>
    </row>
    <row r="1197" spans="1:21" s="286" customFormat="1" ht="76.349999999999994" customHeight="1" thickTop="1" thickBot="1">
      <c r="A1197" s="278"/>
      <c r="B1197" s="251" t="s">
        <v>1156</v>
      </c>
      <c r="C1197" s="252" t="s">
        <v>1157</v>
      </c>
      <c r="D1197" s="253"/>
      <c r="E1197" s="254" t="s">
        <v>46</v>
      </c>
      <c r="F1197" s="54">
        <v>600</v>
      </c>
      <c r="G1197" s="87">
        <f t="shared" si="91"/>
        <v>420</v>
      </c>
      <c r="H1197" s="147"/>
      <c r="I1197" s="88"/>
      <c r="J1197" s="89">
        <f t="shared" si="92"/>
        <v>0</v>
      </c>
      <c r="K1197" s="147"/>
      <c r="L1197" s="255" t="s">
        <v>8</v>
      </c>
      <c r="M1197" s="255" t="s">
        <v>1158</v>
      </c>
      <c r="N1197" s="255" t="s">
        <v>71</v>
      </c>
      <c r="O1197" s="255" t="s">
        <v>71</v>
      </c>
      <c r="P1197" s="255" t="s">
        <v>1159</v>
      </c>
      <c r="Q1197" s="255" t="s">
        <v>71</v>
      </c>
      <c r="R1197" s="255" t="s">
        <v>71</v>
      </c>
      <c r="S1197" s="255" t="s">
        <v>71</v>
      </c>
      <c r="T1197" s="256">
        <v>0.08</v>
      </c>
      <c r="U1197" s="255" t="s">
        <v>71</v>
      </c>
    </row>
    <row r="1198" spans="1:21" s="286" customFormat="1" ht="33" thickTop="1" thickBot="1">
      <c r="A1198" s="278"/>
      <c r="B1198" s="251" t="s">
        <v>1160</v>
      </c>
      <c r="C1198" s="252" t="s">
        <v>1161</v>
      </c>
      <c r="D1198" s="253"/>
      <c r="E1198" s="254" t="s">
        <v>39</v>
      </c>
      <c r="F1198" s="54">
        <v>480</v>
      </c>
      <c r="G1198" s="87">
        <f t="shared" si="91"/>
        <v>336</v>
      </c>
      <c r="H1198" s="147"/>
      <c r="I1198" s="88"/>
      <c r="J1198" s="89">
        <f t="shared" si="92"/>
        <v>0</v>
      </c>
      <c r="K1198" s="147"/>
      <c r="L1198" s="255" t="s">
        <v>8</v>
      </c>
      <c r="M1198" s="255" t="s">
        <v>1158</v>
      </c>
      <c r="N1198" s="255" t="s">
        <v>71</v>
      </c>
      <c r="O1198" s="255" t="s">
        <v>71</v>
      </c>
      <c r="P1198" s="255" t="s">
        <v>1159</v>
      </c>
      <c r="Q1198" s="255" t="s">
        <v>71</v>
      </c>
      <c r="R1198" s="255" t="s">
        <v>71</v>
      </c>
      <c r="S1198" s="255" t="s">
        <v>71</v>
      </c>
      <c r="T1198" s="256">
        <v>0.128</v>
      </c>
      <c r="U1198" s="255" t="s">
        <v>71</v>
      </c>
    </row>
    <row r="1199" spans="1:21" s="286" customFormat="1" ht="60.6" customHeight="1" thickTop="1" thickBot="1">
      <c r="A1199" s="279"/>
      <c r="B1199" s="280" t="s">
        <v>1162</v>
      </c>
      <c r="C1199" s="281" t="s">
        <v>1163</v>
      </c>
      <c r="D1199" s="282"/>
      <c r="E1199" s="283" t="s">
        <v>39</v>
      </c>
      <c r="F1199" s="56">
        <v>420</v>
      </c>
      <c r="G1199" s="90">
        <f t="shared" si="91"/>
        <v>294</v>
      </c>
      <c r="H1199" s="147"/>
      <c r="I1199" s="93"/>
      <c r="J1199" s="94">
        <f t="shared" si="92"/>
        <v>0</v>
      </c>
      <c r="K1199" s="147"/>
      <c r="L1199" s="284" t="s">
        <v>8</v>
      </c>
      <c r="M1199" s="284" t="s">
        <v>1158</v>
      </c>
      <c r="N1199" s="284" t="s">
        <v>71</v>
      </c>
      <c r="O1199" s="284" t="s">
        <v>71</v>
      </c>
      <c r="P1199" s="284" t="s">
        <v>394</v>
      </c>
      <c r="Q1199" s="284" t="s">
        <v>71</v>
      </c>
      <c r="R1199" s="284" t="s">
        <v>71</v>
      </c>
      <c r="S1199" s="284" t="s">
        <v>71</v>
      </c>
      <c r="T1199" s="285">
        <v>1.7999999999999999E-2</v>
      </c>
      <c r="U1199" s="284" t="s">
        <v>71</v>
      </c>
    </row>
    <row r="1200" spans="1:21" s="286" customFormat="1" ht="21" thickTop="1" thickBot="1">
      <c r="A1200" s="193"/>
      <c r="B1200" s="193"/>
      <c r="C1200" s="238" t="s">
        <v>1164</v>
      </c>
      <c r="D1200" s="238"/>
      <c r="E1200" s="239"/>
      <c r="F1200" s="66"/>
      <c r="G1200" s="67"/>
      <c r="H1200" s="147"/>
      <c r="I1200" s="68"/>
      <c r="J1200" s="69"/>
      <c r="K1200" s="147"/>
      <c r="L1200" s="241"/>
      <c r="M1200" s="241"/>
      <c r="N1200" s="241" t="s">
        <v>71</v>
      </c>
      <c r="O1200" s="241" t="s">
        <v>71</v>
      </c>
      <c r="P1200" s="241"/>
      <c r="Q1200" s="241"/>
      <c r="R1200" s="241"/>
      <c r="S1200" s="241"/>
      <c r="T1200" s="242"/>
      <c r="U1200" s="241" t="s">
        <v>71</v>
      </c>
    </row>
    <row r="1201" spans="1:21" s="286" customFormat="1" ht="48.75" thickTop="1" thickBot="1">
      <c r="A1201" s="441"/>
      <c r="B1201" s="251" t="s">
        <v>1165</v>
      </c>
      <c r="C1201" s="252" t="s">
        <v>1166</v>
      </c>
      <c r="D1201" s="253"/>
      <c r="E1201" s="254" t="s">
        <v>39</v>
      </c>
      <c r="F1201" s="54">
        <v>3180</v>
      </c>
      <c r="G1201" s="87">
        <f t="shared" ref="G1201:G1239" si="93">F1201-F1201*$G$4</f>
        <v>2226</v>
      </c>
      <c r="H1201" s="147"/>
      <c r="I1201" s="88"/>
      <c r="J1201" s="89">
        <f t="shared" ref="J1201:J1239" si="94">IF(I1201*G1201&gt;0,I1201*G1201,0)</f>
        <v>0</v>
      </c>
      <c r="K1201" s="147"/>
      <c r="L1201" s="255" t="s">
        <v>8</v>
      </c>
      <c r="M1201" s="255" t="s">
        <v>1167</v>
      </c>
      <c r="N1201" s="255" t="s">
        <v>71</v>
      </c>
      <c r="O1201" s="255" t="s">
        <v>1168</v>
      </c>
      <c r="P1201" s="255" t="s">
        <v>1169</v>
      </c>
      <c r="Q1201" s="255" t="s">
        <v>71</v>
      </c>
      <c r="R1201" s="255" t="s">
        <v>71</v>
      </c>
      <c r="S1201" s="255">
        <v>63</v>
      </c>
      <c r="T1201" s="256">
        <v>0.42899999999999999</v>
      </c>
      <c r="U1201" s="255" t="s">
        <v>1170</v>
      </c>
    </row>
    <row r="1202" spans="1:21" s="286" customFormat="1" ht="48.75" thickTop="1" thickBot="1">
      <c r="A1202" s="442"/>
      <c r="B1202" s="251" t="s">
        <v>1171</v>
      </c>
      <c r="C1202" s="252" t="s">
        <v>1172</v>
      </c>
      <c r="D1202" s="253"/>
      <c r="E1202" s="254" t="s">
        <v>39</v>
      </c>
      <c r="F1202" s="54">
        <v>3180</v>
      </c>
      <c r="G1202" s="87">
        <f t="shared" si="93"/>
        <v>2226</v>
      </c>
      <c r="H1202" s="147"/>
      <c r="I1202" s="88"/>
      <c r="J1202" s="89">
        <f t="shared" si="94"/>
        <v>0</v>
      </c>
      <c r="K1202" s="147"/>
      <c r="L1202" s="255" t="s">
        <v>8</v>
      </c>
      <c r="M1202" s="255" t="s">
        <v>1167</v>
      </c>
      <c r="N1202" s="255" t="s">
        <v>71</v>
      </c>
      <c r="O1202" s="255" t="s">
        <v>1168</v>
      </c>
      <c r="P1202" s="255" t="s">
        <v>1169</v>
      </c>
      <c r="Q1202" s="255" t="s">
        <v>71</v>
      </c>
      <c r="R1202" s="255" t="s">
        <v>71</v>
      </c>
      <c r="S1202" s="255">
        <v>63</v>
      </c>
      <c r="T1202" s="256">
        <v>0.44400000000000001</v>
      </c>
      <c r="U1202" s="255" t="s">
        <v>1173</v>
      </c>
    </row>
    <row r="1203" spans="1:21" s="286" customFormat="1" ht="48.75" thickTop="1" thickBot="1">
      <c r="A1203" s="442"/>
      <c r="B1203" s="251" t="s">
        <v>1174</v>
      </c>
      <c r="C1203" s="252" t="s">
        <v>1175</v>
      </c>
      <c r="D1203" s="253"/>
      <c r="E1203" s="254" t="s">
        <v>39</v>
      </c>
      <c r="F1203" s="54">
        <v>3180</v>
      </c>
      <c r="G1203" s="87">
        <f t="shared" si="93"/>
        <v>2226</v>
      </c>
      <c r="H1203" s="147"/>
      <c r="I1203" s="88"/>
      <c r="J1203" s="89">
        <f t="shared" si="94"/>
        <v>0</v>
      </c>
      <c r="K1203" s="147"/>
      <c r="L1203" s="255" t="s">
        <v>8</v>
      </c>
      <c r="M1203" s="255" t="s">
        <v>1167</v>
      </c>
      <c r="N1203" s="255" t="s">
        <v>71</v>
      </c>
      <c r="O1203" s="255" t="s">
        <v>1168</v>
      </c>
      <c r="P1203" s="255" t="s">
        <v>1169</v>
      </c>
      <c r="Q1203" s="255" t="s">
        <v>71</v>
      </c>
      <c r="R1203" s="255" t="s">
        <v>71</v>
      </c>
      <c r="S1203" s="255">
        <v>63</v>
      </c>
      <c r="T1203" s="256">
        <v>0.45400000000000001</v>
      </c>
      <c r="U1203" s="255" t="s">
        <v>1176</v>
      </c>
    </row>
    <row r="1204" spans="1:21" s="286" customFormat="1" ht="48.75" thickTop="1" thickBot="1">
      <c r="A1204" s="442"/>
      <c r="B1204" s="251" t="s">
        <v>1177</v>
      </c>
      <c r="C1204" s="252" t="s">
        <v>1178</v>
      </c>
      <c r="D1204" s="253"/>
      <c r="E1204" s="254" t="s">
        <v>39</v>
      </c>
      <c r="F1204" s="54">
        <v>3300</v>
      </c>
      <c r="G1204" s="87">
        <f t="shared" si="93"/>
        <v>2310</v>
      </c>
      <c r="H1204" s="147"/>
      <c r="I1204" s="88"/>
      <c r="J1204" s="89">
        <f t="shared" si="94"/>
        <v>0</v>
      </c>
      <c r="K1204" s="147"/>
      <c r="L1204" s="255" t="s">
        <v>8</v>
      </c>
      <c r="M1204" s="255" t="s">
        <v>1167</v>
      </c>
      <c r="N1204" s="255" t="s">
        <v>71</v>
      </c>
      <c r="O1204" s="255" t="s">
        <v>1168</v>
      </c>
      <c r="P1204" s="255" t="s">
        <v>1169</v>
      </c>
      <c r="Q1204" s="255" t="s">
        <v>71</v>
      </c>
      <c r="R1204" s="255" t="s">
        <v>71</v>
      </c>
      <c r="S1204" s="255">
        <v>63</v>
      </c>
      <c r="T1204" s="256">
        <v>0.46400000000000002</v>
      </c>
      <c r="U1204" s="255" t="s">
        <v>1179</v>
      </c>
    </row>
    <row r="1205" spans="1:21" s="286" customFormat="1" ht="48.75" thickTop="1" thickBot="1">
      <c r="A1205" s="442"/>
      <c r="B1205" s="251" t="s">
        <v>1180</v>
      </c>
      <c r="C1205" s="252" t="s">
        <v>1181</v>
      </c>
      <c r="D1205" s="253"/>
      <c r="E1205" s="254" t="s">
        <v>39</v>
      </c>
      <c r="F1205" s="54">
        <v>3300</v>
      </c>
      <c r="G1205" s="87">
        <f t="shared" si="93"/>
        <v>2310</v>
      </c>
      <c r="H1205" s="147"/>
      <c r="I1205" s="88"/>
      <c r="J1205" s="89">
        <f t="shared" si="94"/>
        <v>0</v>
      </c>
      <c r="K1205" s="147"/>
      <c r="L1205" s="255" t="s">
        <v>8</v>
      </c>
      <c r="M1205" s="255" t="s">
        <v>1167</v>
      </c>
      <c r="N1205" s="255" t="s">
        <v>71</v>
      </c>
      <c r="O1205" s="255" t="s">
        <v>1168</v>
      </c>
      <c r="P1205" s="255" t="s">
        <v>1169</v>
      </c>
      <c r="Q1205" s="255" t="s">
        <v>71</v>
      </c>
      <c r="R1205" s="255" t="s">
        <v>71</v>
      </c>
      <c r="S1205" s="255">
        <v>63</v>
      </c>
      <c r="T1205" s="256">
        <v>0.47599999999999998</v>
      </c>
      <c r="U1205" s="255" t="s">
        <v>1182</v>
      </c>
    </row>
    <row r="1206" spans="1:21" s="286" customFormat="1" ht="49.5" customHeight="1" thickTop="1" thickBot="1">
      <c r="A1206" s="442"/>
      <c r="B1206" s="280" t="s">
        <v>2207</v>
      </c>
      <c r="C1206" s="252" t="s">
        <v>2208</v>
      </c>
      <c r="D1206" s="282"/>
      <c r="E1206" s="290" t="s">
        <v>39</v>
      </c>
      <c r="F1206" s="56">
        <v>9240</v>
      </c>
      <c r="G1206" s="99">
        <f t="shared" ref="G1206:G1214" si="95">F1206-F1206*$G$4</f>
        <v>6468</v>
      </c>
      <c r="H1206" s="147"/>
      <c r="I1206" s="93"/>
      <c r="J1206" s="97">
        <f t="shared" ref="J1206:J1214" si="96">IF(I1206*G1206&gt;0,I1206*G1206,0)</f>
        <v>0</v>
      </c>
      <c r="K1206" s="147"/>
      <c r="L1206" s="302" t="s">
        <v>8</v>
      </c>
      <c r="M1206" s="302" t="s">
        <v>1167</v>
      </c>
      <c r="N1206" s="284"/>
      <c r="O1206" s="284" t="s">
        <v>1245</v>
      </c>
      <c r="P1206" s="284" t="s">
        <v>1169</v>
      </c>
      <c r="Q1206" s="284"/>
      <c r="R1206" s="284"/>
      <c r="S1206" s="284">
        <v>72</v>
      </c>
      <c r="T1206" s="285">
        <v>1.02</v>
      </c>
      <c r="U1206" s="284" t="s">
        <v>2209</v>
      </c>
    </row>
    <row r="1207" spans="1:21" s="286" customFormat="1" ht="49.5" customHeight="1" thickTop="1" thickBot="1">
      <c r="A1207" s="443"/>
      <c r="B1207" s="251" t="s">
        <v>2210</v>
      </c>
      <c r="C1207" s="252" t="s">
        <v>2211</v>
      </c>
      <c r="D1207" s="253"/>
      <c r="E1207" s="254" t="s">
        <v>39</v>
      </c>
      <c r="F1207" s="54">
        <v>9360</v>
      </c>
      <c r="G1207" s="100">
        <f t="shared" si="95"/>
        <v>6552</v>
      </c>
      <c r="H1207" s="147"/>
      <c r="I1207" s="88"/>
      <c r="J1207" s="89">
        <f t="shared" si="96"/>
        <v>0</v>
      </c>
      <c r="K1207" s="147"/>
      <c r="L1207" s="255" t="s">
        <v>8</v>
      </c>
      <c r="M1207" s="255" t="s">
        <v>1167</v>
      </c>
      <c r="N1207" s="255"/>
      <c r="O1207" s="255" t="s">
        <v>1245</v>
      </c>
      <c r="P1207" s="255" t="s">
        <v>1169</v>
      </c>
      <c r="Q1207" s="255"/>
      <c r="R1207" s="255"/>
      <c r="S1207" s="255">
        <v>72</v>
      </c>
      <c r="T1207" s="256">
        <v>1.08</v>
      </c>
      <c r="U1207" s="255" t="s">
        <v>2212</v>
      </c>
    </row>
    <row r="1208" spans="1:21" s="286" customFormat="1" ht="48.75" thickTop="1" thickBot="1">
      <c r="A1208" s="441"/>
      <c r="B1208" s="244" t="s">
        <v>1183</v>
      </c>
      <c r="C1208" s="245" t="s">
        <v>1184</v>
      </c>
      <c r="D1208" s="246"/>
      <c r="E1208" s="247" t="s">
        <v>39</v>
      </c>
      <c r="F1208" s="54">
        <v>3180</v>
      </c>
      <c r="G1208" s="84">
        <f t="shared" si="95"/>
        <v>2226</v>
      </c>
      <c r="H1208" s="147"/>
      <c r="I1208" s="85"/>
      <c r="J1208" s="86">
        <f t="shared" si="96"/>
        <v>0</v>
      </c>
      <c r="K1208" s="147"/>
      <c r="L1208" s="248" t="s">
        <v>8</v>
      </c>
      <c r="M1208" s="248" t="s">
        <v>1167</v>
      </c>
      <c r="N1208" s="248" t="s">
        <v>71</v>
      </c>
      <c r="O1208" s="248" t="s">
        <v>1168</v>
      </c>
      <c r="P1208" s="248" t="s">
        <v>1185</v>
      </c>
      <c r="Q1208" s="248" t="s">
        <v>71</v>
      </c>
      <c r="R1208" s="248" t="s">
        <v>71</v>
      </c>
      <c r="S1208" s="248">
        <v>63</v>
      </c>
      <c r="T1208" s="249">
        <v>0.42899999999999999</v>
      </c>
      <c r="U1208" s="248" t="s">
        <v>1170</v>
      </c>
    </row>
    <row r="1209" spans="1:21" s="286" customFormat="1" ht="48.75" thickTop="1" thickBot="1">
      <c r="A1209" s="442"/>
      <c r="B1209" s="251" t="s">
        <v>1186</v>
      </c>
      <c r="C1209" s="252" t="s">
        <v>1187</v>
      </c>
      <c r="D1209" s="253"/>
      <c r="E1209" s="254" t="s">
        <v>39</v>
      </c>
      <c r="F1209" s="54">
        <v>3180</v>
      </c>
      <c r="G1209" s="87">
        <f t="shared" si="95"/>
        <v>2226</v>
      </c>
      <c r="H1209" s="147"/>
      <c r="I1209" s="88"/>
      <c r="J1209" s="89">
        <f t="shared" si="96"/>
        <v>0</v>
      </c>
      <c r="K1209" s="147"/>
      <c r="L1209" s="255" t="s">
        <v>8</v>
      </c>
      <c r="M1209" s="255" t="s">
        <v>1167</v>
      </c>
      <c r="N1209" s="255" t="s">
        <v>71</v>
      </c>
      <c r="O1209" s="255" t="s">
        <v>1168</v>
      </c>
      <c r="P1209" s="255" t="s">
        <v>1185</v>
      </c>
      <c r="Q1209" s="255" t="s">
        <v>71</v>
      </c>
      <c r="R1209" s="255" t="s">
        <v>71</v>
      </c>
      <c r="S1209" s="255">
        <v>63</v>
      </c>
      <c r="T1209" s="256">
        <v>0.44400000000000001</v>
      </c>
      <c r="U1209" s="255" t="s">
        <v>1173</v>
      </c>
    </row>
    <row r="1210" spans="1:21" s="286" customFormat="1" ht="48.75" thickTop="1" thickBot="1">
      <c r="A1210" s="442"/>
      <c r="B1210" s="251" t="s">
        <v>1188</v>
      </c>
      <c r="C1210" s="252" t="s">
        <v>1189</v>
      </c>
      <c r="D1210" s="253"/>
      <c r="E1210" s="254" t="s">
        <v>39</v>
      </c>
      <c r="F1210" s="54">
        <v>3180</v>
      </c>
      <c r="G1210" s="87">
        <f t="shared" si="95"/>
        <v>2226</v>
      </c>
      <c r="H1210" s="147"/>
      <c r="I1210" s="88"/>
      <c r="J1210" s="89">
        <f t="shared" si="96"/>
        <v>0</v>
      </c>
      <c r="K1210" s="147"/>
      <c r="L1210" s="255" t="s">
        <v>8</v>
      </c>
      <c r="M1210" s="255" t="s">
        <v>1167</v>
      </c>
      <c r="N1210" s="255" t="s">
        <v>71</v>
      </c>
      <c r="O1210" s="255" t="s">
        <v>1168</v>
      </c>
      <c r="P1210" s="255" t="s">
        <v>1185</v>
      </c>
      <c r="Q1210" s="255" t="s">
        <v>71</v>
      </c>
      <c r="R1210" s="255" t="s">
        <v>71</v>
      </c>
      <c r="S1210" s="255">
        <v>63</v>
      </c>
      <c r="T1210" s="256">
        <v>0.45400000000000001</v>
      </c>
      <c r="U1210" s="255" t="s">
        <v>1176</v>
      </c>
    </row>
    <row r="1211" spans="1:21" s="286" customFormat="1" ht="48.75" thickTop="1" thickBot="1">
      <c r="A1211" s="442"/>
      <c r="B1211" s="251" t="s">
        <v>1190</v>
      </c>
      <c r="C1211" s="252" t="s">
        <v>1191</v>
      </c>
      <c r="D1211" s="253"/>
      <c r="E1211" s="254" t="s">
        <v>39</v>
      </c>
      <c r="F1211" s="54">
        <v>3300</v>
      </c>
      <c r="G1211" s="87">
        <f t="shared" si="95"/>
        <v>2310</v>
      </c>
      <c r="H1211" s="147"/>
      <c r="I1211" s="88"/>
      <c r="J1211" s="89">
        <f t="shared" si="96"/>
        <v>0</v>
      </c>
      <c r="K1211" s="147"/>
      <c r="L1211" s="255" t="s">
        <v>8</v>
      </c>
      <c r="M1211" s="255" t="s">
        <v>1167</v>
      </c>
      <c r="N1211" s="255" t="s">
        <v>71</v>
      </c>
      <c r="O1211" s="255" t="s">
        <v>1168</v>
      </c>
      <c r="P1211" s="255" t="s">
        <v>1185</v>
      </c>
      <c r="Q1211" s="255" t="s">
        <v>71</v>
      </c>
      <c r="R1211" s="255" t="s">
        <v>71</v>
      </c>
      <c r="S1211" s="255">
        <v>63</v>
      </c>
      <c r="T1211" s="256">
        <v>0.46400000000000002</v>
      </c>
      <c r="U1211" s="255" t="s">
        <v>1179</v>
      </c>
    </row>
    <row r="1212" spans="1:21" s="286" customFormat="1" ht="48.75" thickTop="1" thickBot="1">
      <c r="A1212" s="442"/>
      <c r="B1212" s="251" t="s">
        <v>1192</v>
      </c>
      <c r="C1212" s="252" t="s">
        <v>1193</v>
      </c>
      <c r="D1212" s="253"/>
      <c r="E1212" s="254" t="s">
        <v>39</v>
      </c>
      <c r="F1212" s="54">
        <v>3300</v>
      </c>
      <c r="G1212" s="87">
        <f t="shared" si="95"/>
        <v>2310</v>
      </c>
      <c r="H1212" s="147"/>
      <c r="I1212" s="88"/>
      <c r="J1212" s="89">
        <f t="shared" si="96"/>
        <v>0</v>
      </c>
      <c r="K1212" s="147"/>
      <c r="L1212" s="255" t="s">
        <v>8</v>
      </c>
      <c r="M1212" s="255" t="s">
        <v>1167</v>
      </c>
      <c r="N1212" s="255" t="s">
        <v>71</v>
      </c>
      <c r="O1212" s="255" t="s">
        <v>1168</v>
      </c>
      <c r="P1212" s="255" t="s">
        <v>1185</v>
      </c>
      <c r="Q1212" s="255" t="s">
        <v>71</v>
      </c>
      <c r="R1212" s="255" t="s">
        <v>71</v>
      </c>
      <c r="S1212" s="255">
        <v>63</v>
      </c>
      <c r="T1212" s="256">
        <v>0.47599999999999998</v>
      </c>
      <c r="U1212" s="255" t="s">
        <v>1182</v>
      </c>
    </row>
    <row r="1213" spans="1:21" s="286" customFormat="1" ht="33.75" customHeight="1" thickTop="1" thickBot="1">
      <c r="A1213" s="442"/>
      <c r="B1213" s="280" t="s">
        <v>2213</v>
      </c>
      <c r="C1213" s="252" t="s">
        <v>2214</v>
      </c>
      <c r="D1213" s="282"/>
      <c r="E1213" s="290" t="s">
        <v>39</v>
      </c>
      <c r="F1213" s="56">
        <v>9240</v>
      </c>
      <c r="G1213" s="99">
        <f t="shared" si="95"/>
        <v>6468</v>
      </c>
      <c r="H1213" s="147"/>
      <c r="I1213" s="93"/>
      <c r="J1213" s="97">
        <f t="shared" si="96"/>
        <v>0</v>
      </c>
      <c r="K1213" s="147"/>
      <c r="L1213" s="302" t="s">
        <v>8</v>
      </c>
      <c r="M1213" s="302" t="s">
        <v>1167</v>
      </c>
      <c r="N1213" s="284"/>
      <c r="O1213" s="284" t="s">
        <v>1245</v>
      </c>
      <c r="P1213" s="284" t="s">
        <v>1185</v>
      </c>
      <c r="Q1213" s="284"/>
      <c r="R1213" s="284"/>
      <c r="S1213" s="284">
        <v>72</v>
      </c>
      <c r="T1213" s="285">
        <v>1.02</v>
      </c>
      <c r="U1213" s="284" t="s">
        <v>2209</v>
      </c>
    </row>
    <row r="1214" spans="1:21" s="286" customFormat="1" ht="33.75" customHeight="1" thickTop="1" thickBot="1">
      <c r="A1214" s="443"/>
      <c r="B1214" s="280" t="s">
        <v>2215</v>
      </c>
      <c r="C1214" s="252" t="s">
        <v>2216</v>
      </c>
      <c r="D1214" s="282"/>
      <c r="E1214" s="290" t="s">
        <v>39</v>
      </c>
      <c r="F1214" s="56">
        <v>9360</v>
      </c>
      <c r="G1214" s="99">
        <f t="shared" si="95"/>
        <v>6552</v>
      </c>
      <c r="H1214" s="147"/>
      <c r="I1214" s="93"/>
      <c r="J1214" s="97">
        <f t="shared" si="96"/>
        <v>0</v>
      </c>
      <c r="K1214" s="147"/>
      <c r="L1214" s="302" t="s">
        <v>8</v>
      </c>
      <c r="M1214" s="302" t="s">
        <v>1167</v>
      </c>
      <c r="N1214" s="284"/>
      <c r="O1214" s="284" t="s">
        <v>1245</v>
      </c>
      <c r="P1214" s="284" t="s">
        <v>1185</v>
      </c>
      <c r="Q1214" s="284"/>
      <c r="R1214" s="284"/>
      <c r="S1214" s="284">
        <v>72</v>
      </c>
      <c r="T1214" s="285">
        <v>1.08</v>
      </c>
      <c r="U1214" s="284" t="s">
        <v>2212</v>
      </c>
    </row>
    <row r="1215" spans="1:21" s="286" customFormat="1" ht="48.75" thickTop="1" thickBot="1">
      <c r="A1215" s="441"/>
      <c r="B1215" s="251" t="s">
        <v>1194</v>
      </c>
      <c r="C1215" s="252" t="s">
        <v>1195</v>
      </c>
      <c r="D1215" s="253"/>
      <c r="E1215" s="254" t="s">
        <v>39</v>
      </c>
      <c r="F1215" s="54">
        <v>3300</v>
      </c>
      <c r="G1215" s="87">
        <f t="shared" si="93"/>
        <v>2310</v>
      </c>
      <c r="H1215" s="147"/>
      <c r="I1215" s="88"/>
      <c r="J1215" s="89">
        <f t="shared" si="94"/>
        <v>0</v>
      </c>
      <c r="K1215" s="147"/>
      <c r="L1215" s="255" t="s">
        <v>8</v>
      </c>
      <c r="M1215" s="255" t="s">
        <v>1167</v>
      </c>
      <c r="N1215" s="255" t="s">
        <v>71</v>
      </c>
      <c r="O1215" s="255" t="s">
        <v>1168</v>
      </c>
      <c r="P1215" s="255" t="s">
        <v>1196</v>
      </c>
      <c r="Q1215" s="255" t="s">
        <v>71</v>
      </c>
      <c r="R1215" s="255" t="s">
        <v>71</v>
      </c>
      <c r="S1215" s="255">
        <v>63</v>
      </c>
      <c r="T1215" s="256">
        <v>0.42899999999999999</v>
      </c>
      <c r="U1215" s="255" t="s">
        <v>1170</v>
      </c>
    </row>
    <row r="1216" spans="1:21" s="286" customFormat="1" ht="48.75" thickTop="1" thickBot="1">
      <c r="A1216" s="442"/>
      <c r="B1216" s="251" t="s">
        <v>1197</v>
      </c>
      <c r="C1216" s="252" t="s">
        <v>1198</v>
      </c>
      <c r="D1216" s="253"/>
      <c r="E1216" s="254" t="s">
        <v>39</v>
      </c>
      <c r="F1216" s="54">
        <v>3300</v>
      </c>
      <c r="G1216" s="87">
        <f t="shared" si="93"/>
        <v>2310</v>
      </c>
      <c r="H1216" s="147"/>
      <c r="I1216" s="88"/>
      <c r="J1216" s="89">
        <f t="shared" si="94"/>
        <v>0</v>
      </c>
      <c r="K1216" s="147"/>
      <c r="L1216" s="255" t="s">
        <v>8</v>
      </c>
      <c r="M1216" s="255" t="s">
        <v>1167</v>
      </c>
      <c r="N1216" s="255" t="s">
        <v>71</v>
      </c>
      <c r="O1216" s="255" t="s">
        <v>1168</v>
      </c>
      <c r="P1216" s="255" t="s">
        <v>1196</v>
      </c>
      <c r="Q1216" s="255" t="s">
        <v>71</v>
      </c>
      <c r="R1216" s="255" t="s">
        <v>71</v>
      </c>
      <c r="S1216" s="255">
        <v>63</v>
      </c>
      <c r="T1216" s="256">
        <v>0.44400000000000001</v>
      </c>
      <c r="U1216" s="255" t="s">
        <v>1173</v>
      </c>
    </row>
    <row r="1217" spans="1:21" s="286" customFormat="1" ht="48.75" thickTop="1" thickBot="1">
      <c r="A1217" s="442"/>
      <c r="B1217" s="251" t="s">
        <v>1199</v>
      </c>
      <c r="C1217" s="252" t="s">
        <v>1200</v>
      </c>
      <c r="D1217" s="253"/>
      <c r="E1217" s="254" t="s">
        <v>39</v>
      </c>
      <c r="F1217" s="54">
        <v>3300</v>
      </c>
      <c r="G1217" s="87">
        <f t="shared" si="93"/>
        <v>2310</v>
      </c>
      <c r="H1217" s="147"/>
      <c r="I1217" s="88"/>
      <c r="J1217" s="89">
        <f t="shared" si="94"/>
        <v>0</v>
      </c>
      <c r="K1217" s="147"/>
      <c r="L1217" s="255" t="s">
        <v>8</v>
      </c>
      <c r="M1217" s="255" t="s">
        <v>1167</v>
      </c>
      <c r="N1217" s="255" t="s">
        <v>71</v>
      </c>
      <c r="O1217" s="255" t="s">
        <v>1168</v>
      </c>
      <c r="P1217" s="255" t="s">
        <v>1196</v>
      </c>
      <c r="Q1217" s="255" t="s">
        <v>71</v>
      </c>
      <c r="R1217" s="255" t="s">
        <v>71</v>
      </c>
      <c r="S1217" s="255">
        <v>63</v>
      </c>
      <c r="T1217" s="256">
        <v>0.45400000000000001</v>
      </c>
      <c r="U1217" s="255" t="s">
        <v>1176</v>
      </c>
    </row>
    <row r="1218" spans="1:21" s="286" customFormat="1" ht="48.75" thickTop="1" thickBot="1">
      <c r="A1218" s="442"/>
      <c r="B1218" s="251" t="s">
        <v>1201</v>
      </c>
      <c r="C1218" s="252" t="s">
        <v>1202</v>
      </c>
      <c r="D1218" s="253"/>
      <c r="E1218" s="254" t="s">
        <v>39</v>
      </c>
      <c r="F1218" s="54">
        <v>3420</v>
      </c>
      <c r="G1218" s="87">
        <f t="shared" si="93"/>
        <v>2394</v>
      </c>
      <c r="H1218" s="147"/>
      <c r="I1218" s="88"/>
      <c r="J1218" s="89">
        <f t="shared" si="94"/>
        <v>0</v>
      </c>
      <c r="K1218" s="147"/>
      <c r="L1218" s="255" t="s">
        <v>8</v>
      </c>
      <c r="M1218" s="255" t="s">
        <v>1167</v>
      </c>
      <c r="N1218" s="255" t="s">
        <v>71</v>
      </c>
      <c r="O1218" s="255" t="s">
        <v>1168</v>
      </c>
      <c r="P1218" s="255" t="s">
        <v>1196</v>
      </c>
      <c r="Q1218" s="255" t="s">
        <v>71</v>
      </c>
      <c r="R1218" s="255" t="s">
        <v>71</v>
      </c>
      <c r="S1218" s="255">
        <v>63</v>
      </c>
      <c r="T1218" s="256">
        <v>0.46400000000000002</v>
      </c>
      <c r="U1218" s="255" t="s">
        <v>1179</v>
      </c>
    </row>
    <row r="1219" spans="1:21" s="286" customFormat="1" ht="48.75" thickTop="1" thickBot="1">
      <c r="A1219" s="442"/>
      <c r="B1219" s="251" t="s">
        <v>1203</v>
      </c>
      <c r="C1219" s="252" t="s">
        <v>1204</v>
      </c>
      <c r="D1219" s="253"/>
      <c r="E1219" s="254" t="s">
        <v>39</v>
      </c>
      <c r="F1219" s="54">
        <v>3420</v>
      </c>
      <c r="G1219" s="87">
        <f t="shared" si="93"/>
        <v>2394</v>
      </c>
      <c r="H1219" s="147"/>
      <c r="I1219" s="88"/>
      <c r="J1219" s="89">
        <f t="shared" si="94"/>
        <v>0</v>
      </c>
      <c r="K1219" s="147"/>
      <c r="L1219" s="255" t="s">
        <v>8</v>
      </c>
      <c r="M1219" s="255" t="s">
        <v>1167</v>
      </c>
      <c r="N1219" s="255" t="s">
        <v>71</v>
      </c>
      <c r="O1219" s="255" t="s">
        <v>1168</v>
      </c>
      <c r="P1219" s="255" t="s">
        <v>1196</v>
      </c>
      <c r="Q1219" s="255" t="s">
        <v>71</v>
      </c>
      <c r="R1219" s="255" t="s">
        <v>71</v>
      </c>
      <c r="S1219" s="255">
        <v>63</v>
      </c>
      <c r="T1219" s="256">
        <v>0.47599999999999998</v>
      </c>
      <c r="U1219" s="255" t="s">
        <v>1182</v>
      </c>
    </row>
    <row r="1220" spans="1:21" s="286" customFormat="1" ht="37.5" customHeight="1" thickTop="1" thickBot="1">
      <c r="A1220" s="442"/>
      <c r="B1220" s="280" t="s">
        <v>2217</v>
      </c>
      <c r="C1220" s="252" t="s">
        <v>2218</v>
      </c>
      <c r="D1220" s="282"/>
      <c r="E1220" s="290" t="s">
        <v>39</v>
      </c>
      <c r="F1220" s="56">
        <v>9360</v>
      </c>
      <c r="G1220" s="99">
        <f>F1220-F1220*$G$4</f>
        <v>6552</v>
      </c>
      <c r="H1220" s="147"/>
      <c r="I1220" s="93"/>
      <c r="J1220" s="97">
        <f>IF(I1220*G1220&gt;0,I1220*G1220,0)</f>
        <v>0</v>
      </c>
      <c r="K1220" s="147"/>
      <c r="L1220" s="302" t="s">
        <v>8</v>
      </c>
      <c r="M1220" s="302" t="s">
        <v>1167</v>
      </c>
      <c r="N1220" s="284"/>
      <c r="O1220" s="284" t="s">
        <v>1245</v>
      </c>
      <c r="P1220" s="284" t="s">
        <v>1196</v>
      </c>
      <c r="Q1220" s="284"/>
      <c r="R1220" s="284"/>
      <c r="S1220" s="284">
        <v>72</v>
      </c>
      <c r="T1220" s="285">
        <v>1.02</v>
      </c>
      <c r="U1220" s="284" t="s">
        <v>2209</v>
      </c>
    </row>
    <row r="1221" spans="1:21" s="286" customFormat="1" ht="37.5" customHeight="1" thickTop="1" thickBot="1">
      <c r="A1221" s="443"/>
      <c r="B1221" s="280" t="s">
        <v>2219</v>
      </c>
      <c r="C1221" s="252" t="s">
        <v>2220</v>
      </c>
      <c r="D1221" s="282"/>
      <c r="E1221" s="290" t="s">
        <v>39</v>
      </c>
      <c r="F1221" s="56">
        <v>9480</v>
      </c>
      <c r="G1221" s="99">
        <f>F1221-F1221*$G$4</f>
        <v>6636</v>
      </c>
      <c r="H1221" s="147"/>
      <c r="I1221" s="93"/>
      <c r="J1221" s="97">
        <f>IF(I1221*G1221&gt;0,I1221*G1221,0)</f>
        <v>0</v>
      </c>
      <c r="K1221" s="147"/>
      <c r="L1221" s="302" t="s">
        <v>8</v>
      </c>
      <c r="M1221" s="302" t="s">
        <v>1167</v>
      </c>
      <c r="N1221" s="284"/>
      <c r="O1221" s="284" t="s">
        <v>1245</v>
      </c>
      <c r="P1221" s="284" t="s">
        <v>1196</v>
      </c>
      <c r="Q1221" s="284"/>
      <c r="R1221" s="284"/>
      <c r="S1221" s="284">
        <v>72</v>
      </c>
      <c r="T1221" s="285">
        <v>1.08</v>
      </c>
      <c r="U1221" s="284" t="s">
        <v>2212</v>
      </c>
    </row>
    <row r="1222" spans="1:21" s="286" customFormat="1" ht="48.75" thickTop="1" thickBot="1">
      <c r="A1222" s="441"/>
      <c r="B1222" s="251" t="s">
        <v>1207</v>
      </c>
      <c r="C1222" s="252" t="s">
        <v>1208</v>
      </c>
      <c r="D1222" s="253"/>
      <c r="E1222" s="254" t="s">
        <v>39</v>
      </c>
      <c r="F1222" s="54">
        <v>3840</v>
      </c>
      <c r="G1222" s="87">
        <f t="shared" si="93"/>
        <v>2688</v>
      </c>
      <c r="H1222" s="147"/>
      <c r="I1222" s="88"/>
      <c r="J1222" s="89">
        <f t="shared" si="94"/>
        <v>0</v>
      </c>
      <c r="K1222" s="147"/>
      <c r="L1222" s="255" t="s">
        <v>8</v>
      </c>
      <c r="M1222" s="255" t="s">
        <v>1167</v>
      </c>
      <c r="N1222" s="255" t="s">
        <v>71</v>
      </c>
      <c r="O1222" s="255" t="s">
        <v>1168</v>
      </c>
      <c r="P1222" s="255" t="s">
        <v>1169</v>
      </c>
      <c r="Q1222" s="255" t="s">
        <v>71</v>
      </c>
      <c r="R1222" s="255" t="s">
        <v>71</v>
      </c>
      <c r="S1222" s="255">
        <v>63</v>
      </c>
      <c r="T1222" s="256">
        <v>0.42799999999999999</v>
      </c>
      <c r="U1222" s="255" t="s">
        <v>1170</v>
      </c>
    </row>
    <row r="1223" spans="1:21" s="286" customFormat="1" ht="48.75" thickTop="1" thickBot="1">
      <c r="A1223" s="442"/>
      <c r="B1223" s="251" t="s">
        <v>1209</v>
      </c>
      <c r="C1223" s="252" t="s">
        <v>1210</v>
      </c>
      <c r="D1223" s="253"/>
      <c r="E1223" s="254" t="s">
        <v>39</v>
      </c>
      <c r="F1223" s="54">
        <v>3840</v>
      </c>
      <c r="G1223" s="87">
        <f t="shared" si="93"/>
        <v>2688</v>
      </c>
      <c r="H1223" s="147"/>
      <c r="I1223" s="88"/>
      <c r="J1223" s="89">
        <f t="shared" si="94"/>
        <v>0</v>
      </c>
      <c r="K1223" s="147"/>
      <c r="L1223" s="255" t="s">
        <v>8</v>
      </c>
      <c r="M1223" s="255" t="s">
        <v>1167</v>
      </c>
      <c r="N1223" s="255" t="s">
        <v>71</v>
      </c>
      <c r="O1223" s="255" t="s">
        <v>1168</v>
      </c>
      <c r="P1223" s="255" t="s">
        <v>1169</v>
      </c>
      <c r="Q1223" s="255" t="s">
        <v>71</v>
      </c>
      <c r="R1223" s="255" t="s">
        <v>71</v>
      </c>
      <c r="S1223" s="255">
        <v>63</v>
      </c>
      <c r="T1223" s="256">
        <v>0.44800000000000001</v>
      </c>
      <c r="U1223" s="255" t="s">
        <v>1173</v>
      </c>
    </row>
    <row r="1224" spans="1:21" s="286" customFormat="1" ht="48.75" thickTop="1" thickBot="1">
      <c r="A1224" s="442"/>
      <c r="B1224" s="251" t="s">
        <v>1211</v>
      </c>
      <c r="C1224" s="252" t="s">
        <v>1212</v>
      </c>
      <c r="D1224" s="253"/>
      <c r="E1224" s="254" t="s">
        <v>39</v>
      </c>
      <c r="F1224" s="54">
        <v>3840</v>
      </c>
      <c r="G1224" s="87">
        <f t="shared" si="93"/>
        <v>2688</v>
      </c>
      <c r="H1224" s="147"/>
      <c r="I1224" s="88"/>
      <c r="J1224" s="89">
        <f t="shared" si="94"/>
        <v>0</v>
      </c>
      <c r="K1224" s="147"/>
      <c r="L1224" s="255" t="s">
        <v>8</v>
      </c>
      <c r="M1224" s="255" t="s">
        <v>1167</v>
      </c>
      <c r="N1224" s="255" t="s">
        <v>71</v>
      </c>
      <c r="O1224" s="255" t="s">
        <v>1168</v>
      </c>
      <c r="P1224" s="255" t="s">
        <v>1169</v>
      </c>
      <c r="Q1224" s="255" t="s">
        <v>71</v>
      </c>
      <c r="R1224" s="255" t="s">
        <v>71</v>
      </c>
      <c r="S1224" s="255">
        <v>63</v>
      </c>
      <c r="T1224" s="256">
        <v>0.46600000000000003</v>
      </c>
      <c r="U1224" s="255" t="s">
        <v>1176</v>
      </c>
    </row>
    <row r="1225" spans="1:21" s="286" customFormat="1" ht="48.75" thickTop="1" thickBot="1">
      <c r="A1225" s="442"/>
      <c r="B1225" s="251" t="s">
        <v>1213</v>
      </c>
      <c r="C1225" s="252" t="s">
        <v>1214</v>
      </c>
      <c r="D1225" s="253"/>
      <c r="E1225" s="254" t="s">
        <v>39</v>
      </c>
      <c r="F1225" s="54">
        <v>4260</v>
      </c>
      <c r="G1225" s="87">
        <f t="shared" si="93"/>
        <v>2982</v>
      </c>
      <c r="H1225" s="147"/>
      <c r="I1225" s="88"/>
      <c r="J1225" s="89">
        <f t="shared" si="94"/>
        <v>0</v>
      </c>
      <c r="K1225" s="147"/>
      <c r="L1225" s="255" t="s">
        <v>8</v>
      </c>
      <c r="M1225" s="255" t="s">
        <v>1167</v>
      </c>
      <c r="N1225" s="255" t="s">
        <v>71</v>
      </c>
      <c r="O1225" s="255" t="s">
        <v>1168</v>
      </c>
      <c r="P1225" s="255" t="s">
        <v>1169</v>
      </c>
      <c r="Q1225" s="255" t="s">
        <v>71</v>
      </c>
      <c r="R1225" s="255" t="s">
        <v>71</v>
      </c>
      <c r="S1225" s="255">
        <v>63</v>
      </c>
      <c r="T1225" s="256">
        <v>0.47199999999999998</v>
      </c>
      <c r="U1225" s="255" t="s">
        <v>1179</v>
      </c>
    </row>
    <row r="1226" spans="1:21" s="286" customFormat="1" ht="48.75" thickTop="1" thickBot="1">
      <c r="A1226" s="442"/>
      <c r="B1226" s="280" t="s">
        <v>2221</v>
      </c>
      <c r="C1226" s="252" t="s">
        <v>2222</v>
      </c>
      <c r="D1226" s="282"/>
      <c r="E1226" s="290" t="s">
        <v>39</v>
      </c>
      <c r="F1226" s="56">
        <v>10560</v>
      </c>
      <c r="G1226" s="99">
        <f t="shared" ref="G1226:G1235" si="97">F1226-F1226*$G$4</f>
        <v>7392</v>
      </c>
      <c r="H1226" s="147"/>
      <c r="I1226" s="93"/>
      <c r="J1226" s="97">
        <f t="shared" ref="J1226:J1235" si="98">IF(I1226*G1226&gt;0,I1226*G1226,0)</f>
        <v>0</v>
      </c>
      <c r="K1226" s="147"/>
      <c r="L1226" s="302" t="s">
        <v>8</v>
      </c>
      <c r="M1226" s="302" t="s">
        <v>1167</v>
      </c>
      <c r="N1226" s="284"/>
      <c r="O1226" s="284" t="s">
        <v>1245</v>
      </c>
      <c r="P1226" s="284" t="s">
        <v>1169</v>
      </c>
      <c r="Q1226" s="284"/>
      <c r="R1226" s="284"/>
      <c r="S1226" s="284">
        <v>72</v>
      </c>
      <c r="T1226" s="285">
        <v>1.01</v>
      </c>
      <c r="U1226" s="284" t="s">
        <v>2223</v>
      </c>
    </row>
    <row r="1227" spans="1:21" s="286" customFormat="1" ht="48.75" thickTop="1" thickBot="1">
      <c r="A1227" s="442"/>
      <c r="B1227" s="280" t="s">
        <v>2224</v>
      </c>
      <c r="C1227" s="252" t="s">
        <v>2225</v>
      </c>
      <c r="D1227" s="282"/>
      <c r="E1227" s="290" t="s">
        <v>39</v>
      </c>
      <c r="F1227" s="56">
        <v>10560</v>
      </c>
      <c r="G1227" s="99">
        <f t="shared" si="97"/>
        <v>7392</v>
      </c>
      <c r="H1227" s="147"/>
      <c r="I1227" s="93"/>
      <c r="J1227" s="97">
        <f t="shared" si="98"/>
        <v>0</v>
      </c>
      <c r="K1227" s="147"/>
      <c r="L1227" s="302" t="s">
        <v>8</v>
      </c>
      <c r="M1227" s="302" t="s">
        <v>1167</v>
      </c>
      <c r="N1227" s="284"/>
      <c r="O1227" s="284" t="s">
        <v>1245</v>
      </c>
      <c r="P1227" s="284" t="s">
        <v>1169</v>
      </c>
      <c r="Q1227" s="284"/>
      <c r="R1227" s="284"/>
      <c r="S1227" s="284">
        <v>72</v>
      </c>
      <c r="T1227" s="285">
        <v>1.02</v>
      </c>
      <c r="U1227" s="284" t="s">
        <v>2209</v>
      </c>
    </row>
    <row r="1228" spans="1:21" s="286" customFormat="1" ht="48.75" thickTop="1" thickBot="1">
      <c r="A1228" s="443"/>
      <c r="B1228" s="280" t="s">
        <v>2226</v>
      </c>
      <c r="C1228" s="252" t="s">
        <v>2227</v>
      </c>
      <c r="D1228" s="282"/>
      <c r="E1228" s="290" t="s">
        <v>39</v>
      </c>
      <c r="F1228" s="56">
        <v>9840</v>
      </c>
      <c r="G1228" s="99">
        <f t="shared" si="97"/>
        <v>6888</v>
      </c>
      <c r="H1228" s="147"/>
      <c r="I1228" s="93"/>
      <c r="J1228" s="97">
        <f t="shared" si="98"/>
        <v>0</v>
      </c>
      <c r="K1228" s="147"/>
      <c r="L1228" s="302" t="s">
        <v>8</v>
      </c>
      <c r="M1228" s="302" t="s">
        <v>1167</v>
      </c>
      <c r="N1228" s="284"/>
      <c r="O1228" s="284" t="s">
        <v>1245</v>
      </c>
      <c r="P1228" s="284" t="s">
        <v>1169</v>
      </c>
      <c r="Q1228" s="284"/>
      <c r="R1228" s="284"/>
      <c r="S1228" s="284">
        <v>72</v>
      </c>
      <c r="T1228" s="285">
        <v>1.08</v>
      </c>
      <c r="U1228" s="284" t="s">
        <v>2212</v>
      </c>
    </row>
    <row r="1229" spans="1:21" s="286" customFormat="1" ht="57" customHeight="1" thickTop="1" thickBot="1">
      <c r="A1229" s="441"/>
      <c r="B1229" s="251" t="s">
        <v>1215</v>
      </c>
      <c r="C1229" s="252" t="s">
        <v>1216</v>
      </c>
      <c r="D1229" s="253"/>
      <c r="E1229" s="254" t="s">
        <v>39</v>
      </c>
      <c r="F1229" s="54">
        <v>3840</v>
      </c>
      <c r="G1229" s="87">
        <f t="shared" si="97"/>
        <v>2688</v>
      </c>
      <c r="H1229" s="147"/>
      <c r="I1229" s="88"/>
      <c r="J1229" s="89">
        <f t="shared" si="98"/>
        <v>0</v>
      </c>
      <c r="K1229" s="147"/>
      <c r="L1229" s="255" t="s">
        <v>8</v>
      </c>
      <c r="M1229" s="255" t="s">
        <v>1167</v>
      </c>
      <c r="N1229" s="255" t="s">
        <v>71</v>
      </c>
      <c r="O1229" s="255" t="s">
        <v>1168</v>
      </c>
      <c r="P1229" s="255" t="s">
        <v>1185</v>
      </c>
      <c r="Q1229" s="255" t="s">
        <v>71</v>
      </c>
      <c r="R1229" s="255" t="s">
        <v>71</v>
      </c>
      <c r="S1229" s="255">
        <v>63</v>
      </c>
      <c r="T1229" s="256">
        <v>0.42799999999999999</v>
      </c>
      <c r="U1229" s="255" t="s">
        <v>1170</v>
      </c>
    </row>
    <row r="1230" spans="1:21" s="286" customFormat="1" ht="57" customHeight="1" thickTop="1" thickBot="1">
      <c r="A1230" s="442"/>
      <c r="B1230" s="251" t="s">
        <v>1217</v>
      </c>
      <c r="C1230" s="252" t="s">
        <v>1218</v>
      </c>
      <c r="D1230" s="253"/>
      <c r="E1230" s="254" t="s">
        <v>39</v>
      </c>
      <c r="F1230" s="54">
        <v>3840</v>
      </c>
      <c r="G1230" s="87">
        <f t="shared" si="97"/>
        <v>2688</v>
      </c>
      <c r="H1230" s="147"/>
      <c r="I1230" s="88"/>
      <c r="J1230" s="89">
        <f t="shared" si="98"/>
        <v>0</v>
      </c>
      <c r="K1230" s="147"/>
      <c r="L1230" s="255" t="s">
        <v>8</v>
      </c>
      <c r="M1230" s="255" t="s">
        <v>1167</v>
      </c>
      <c r="N1230" s="255" t="s">
        <v>71</v>
      </c>
      <c r="O1230" s="255" t="s">
        <v>1168</v>
      </c>
      <c r="P1230" s="255" t="s">
        <v>1185</v>
      </c>
      <c r="Q1230" s="255" t="s">
        <v>71</v>
      </c>
      <c r="R1230" s="255" t="s">
        <v>71</v>
      </c>
      <c r="S1230" s="255">
        <v>63</v>
      </c>
      <c r="T1230" s="256">
        <v>0.44800000000000001</v>
      </c>
      <c r="U1230" s="255" t="s">
        <v>1173</v>
      </c>
    </row>
    <row r="1231" spans="1:21" s="286" customFormat="1" ht="57" customHeight="1" thickTop="1" thickBot="1">
      <c r="A1231" s="442"/>
      <c r="B1231" s="251" t="s">
        <v>1219</v>
      </c>
      <c r="C1231" s="252" t="s">
        <v>1220</v>
      </c>
      <c r="D1231" s="253"/>
      <c r="E1231" s="254" t="s">
        <v>39</v>
      </c>
      <c r="F1231" s="54">
        <v>3840</v>
      </c>
      <c r="G1231" s="87">
        <f t="shared" si="97"/>
        <v>2688</v>
      </c>
      <c r="H1231" s="147"/>
      <c r="I1231" s="88"/>
      <c r="J1231" s="89">
        <f t="shared" si="98"/>
        <v>0</v>
      </c>
      <c r="K1231" s="147"/>
      <c r="L1231" s="255" t="s">
        <v>8</v>
      </c>
      <c r="M1231" s="255" t="s">
        <v>1167</v>
      </c>
      <c r="N1231" s="255" t="s">
        <v>71</v>
      </c>
      <c r="O1231" s="255" t="s">
        <v>1168</v>
      </c>
      <c r="P1231" s="255" t="s">
        <v>1185</v>
      </c>
      <c r="Q1231" s="255" t="s">
        <v>71</v>
      </c>
      <c r="R1231" s="255" t="s">
        <v>71</v>
      </c>
      <c r="S1231" s="255">
        <v>63</v>
      </c>
      <c r="T1231" s="256">
        <v>0.46600000000000003</v>
      </c>
      <c r="U1231" s="255" t="s">
        <v>1176</v>
      </c>
    </row>
    <row r="1232" spans="1:21" s="286" customFormat="1" ht="54" customHeight="1" thickTop="1" thickBot="1">
      <c r="A1232" s="442"/>
      <c r="B1232" s="251" t="s">
        <v>1221</v>
      </c>
      <c r="C1232" s="252" t="s">
        <v>1222</v>
      </c>
      <c r="D1232" s="253"/>
      <c r="E1232" s="254" t="s">
        <v>39</v>
      </c>
      <c r="F1232" s="54">
        <v>4260</v>
      </c>
      <c r="G1232" s="87">
        <f t="shared" si="97"/>
        <v>2982</v>
      </c>
      <c r="H1232" s="147"/>
      <c r="I1232" s="88"/>
      <c r="J1232" s="89">
        <f t="shared" si="98"/>
        <v>0</v>
      </c>
      <c r="K1232" s="147"/>
      <c r="L1232" s="255" t="s">
        <v>8</v>
      </c>
      <c r="M1232" s="255" t="s">
        <v>1167</v>
      </c>
      <c r="N1232" s="255" t="s">
        <v>71</v>
      </c>
      <c r="O1232" s="255" t="s">
        <v>1168</v>
      </c>
      <c r="P1232" s="255" t="s">
        <v>1185</v>
      </c>
      <c r="Q1232" s="255" t="s">
        <v>71</v>
      </c>
      <c r="R1232" s="255" t="s">
        <v>71</v>
      </c>
      <c r="S1232" s="255">
        <v>63</v>
      </c>
      <c r="T1232" s="256">
        <v>0.47199999999999998</v>
      </c>
      <c r="U1232" s="255" t="s">
        <v>1179</v>
      </c>
    </row>
    <row r="1233" spans="1:21" s="286" customFormat="1" ht="48.75" thickTop="1" thickBot="1">
      <c r="A1233" s="442"/>
      <c r="B1233" s="280" t="s">
        <v>2228</v>
      </c>
      <c r="C1233" s="252" t="s">
        <v>2229</v>
      </c>
      <c r="D1233" s="282"/>
      <c r="E1233" s="290" t="s">
        <v>39</v>
      </c>
      <c r="F1233" s="56">
        <v>10560</v>
      </c>
      <c r="G1233" s="99">
        <f t="shared" si="97"/>
        <v>7392</v>
      </c>
      <c r="H1233" s="147"/>
      <c r="I1233" s="93"/>
      <c r="J1233" s="97">
        <f t="shared" si="98"/>
        <v>0</v>
      </c>
      <c r="K1233" s="147"/>
      <c r="L1233" s="302" t="s">
        <v>8</v>
      </c>
      <c r="M1233" s="302" t="s">
        <v>1167</v>
      </c>
      <c r="N1233" s="284"/>
      <c r="O1233" s="284" t="s">
        <v>1245</v>
      </c>
      <c r="P1233" s="284" t="s">
        <v>1185</v>
      </c>
      <c r="Q1233" s="284"/>
      <c r="R1233" s="284"/>
      <c r="S1233" s="284">
        <v>72</v>
      </c>
      <c r="T1233" s="285">
        <v>1.01</v>
      </c>
      <c r="U1233" s="284" t="s">
        <v>2223</v>
      </c>
    </row>
    <row r="1234" spans="1:21" s="286" customFormat="1" ht="48.75" thickTop="1" thickBot="1">
      <c r="A1234" s="442"/>
      <c r="B1234" s="280" t="s">
        <v>2230</v>
      </c>
      <c r="C1234" s="252" t="s">
        <v>2231</v>
      </c>
      <c r="D1234" s="282"/>
      <c r="E1234" s="290" t="s">
        <v>39</v>
      </c>
      <c r="F1234" s="56">
        <v>10560</v>
      </c>
      <c r="G1234" s="99">
        <f t="shared" si="97"/>
        <v>7392</v>
      </c>
      <c r="H1234" s="147"/>
      <c r="I1234" s="93"/>
      <c r="J1234" s="97">
        <f t="shared" si="98"/>
        <v>0</v>
      </c>
      <c r="K1234" s="147"/>
      <c r="L1234" s="302" t="s">
        <v>8</v>
      </c>
      <c r="M1234" s="302" t="s">
        <v>1167</v>
      </c>
      <c r="N1234" s="284"/>
      <c r="O1234" s="284" t="s">
        <v>1245</v>
      </c>
      <c r="P1234" s="284" t="s">
        <v>1185</v>
      </c>
      <c r="Q1234" s="284"/>
      <c r="R1234" s="284"/>
      <c r="S1234" s="284">
        <v>72</v>
      </c>
      <c r="T1234" s="285">
        <v>1.02</v>
      </c>
      <c r="U1234" s="284" t="s">
        <v>2209</v>
      </c>
    </row>
    <row r="1235" spans="1:21" s="286" customFormat="1" ht="48.75" thickTop="1" thickBot="1">
      <c r="A1235" s="443"/>
      <c r="B1235" s="280" t="s">
        <v>2232</v>
      </c>
      <c r="C1235" s="252" t="s">
        <v>2233</v>
      </c>
      <c r="D1235" s="282"/>
      <c r="E1235" s="290" t="s">
        <v>39</v>
      </c>
      <c r="F1235" s="56">
        <v>9840</v>
      </c>
      <c r="G1235" s="99">
        <f t="shared" si="97"/>
        <v>6888</v>
      </c>
      <c r="H1235" s="147"/>
      <c r="I1235" s="93"/>
      <c r="J1235" s="97">
        <f t="shared" si="98"/>
        <v>0</v>
      </c>
      <c r="K1235" s="147"/>
      <c r="L1235" s="302" t="s">
        <v>8</v>
      </c>
      <c r="M1235" s="302" t="s">
        <v>1167</v>
      </c>
      <c r="N1235" s="284"/>
      <c r="O1235" s="284" t="s">
        <v>1245</v>
      </c>
      <c r="P1235" s="284" t="s">
        <v>1185</v>
      </c>
      <c r="Q1235" s="284"/>
      <c r="R1235" s="284"/>
      <c r="S1235" s="284">
        <v>72</v>
      </c>
      <c r="T1235" s="285">
        <v>1.08</v>
      </c>
      <c r="U1235" s="284" t="s">
        <v>2212</v>
      </c>
    </row>
    <row r="1236" spans="1:21" s="286" customFormat="1" ht="53.25" customHeight="1" thickTop="1" thickBot="1">
      <c r="A1236" s="441"/>
      <c r="B1236" s="251" t="s">
        <v>1223</v>
      </c>
      <c r="C1236" s="252" t="s">
        <v>1224</v>
      </c>
      <c r="D1236" s="253"/>
      <c r="E1236" s="254" t="s">
        <v>39</v>
      </c>
      <c r="F1236" s="54">
        <v>3960</v>
      </c>
      <c r="G1236" s="87">
        <f t="shared" si="93"/>
        <v>2772</v>
      </c>
      <c r="H1236" s="147"/>
      <c r="I1236" s="88"/>
      <c r="J1236" s="89">
        <f t="shared" si="94"/>
        <v>0</v>
      </c>
      <c r="K1236" s="147"/>
      <c r="L1236" s="255" t="s">
        <v>8</v>
      </c>
      <c r="M1236" s="255" t="s">
        <v>1167</v>
      </c>
      <c r="N1236" s="255" t="s">
        <v>71</v>
      </c>
      <c r="O1236" s="255" t="s">
        <v>1168</v>
      </c>
      <c r="P1236" s="255" t="s">
        <v>1196</v>
      </c>
      <c r="Q1236" s="255" t="s">
        <v>71</v>
      </c>
      <c r="R1236" s="255" t="s">
        <v>71</v>
      </c>
      <c r="S1236" s="255">
        <v>63</v>
      </c>
      <c r="T1236" s="256">
        <v>0.42799999999999999</v>
      </c>
      <c r="U1236" s="255" t="s">
        <v>1170</v>
      </c>
    </row>
    <row r="1237" spans="1:21" s="286" customFormat="1" ht="53.25" customHeight="1" thickTop="1" thickBot="1">
      <c r="A1237" s="442"/>
      <c r="B1237" s="251" t="s">
        <v>1225</v>
      </c>
      <c r="C1237" s="252" t="s">
        <v>1226</v>
      </c>
      <c r="D1237" s="253"/>
      <c r="E1237" s="254" t="s">
        <v>39</v>
      </c>
      <c r="F1237" s="54">
        <v>3960</v>
      </c>
      <c r="G1237" s="87">
        <f t="shared" si="93"/>
        <v>2772</v>
      </c>
      <c r="H1237" s="147"/>
      <c r="I1237" s="88"/>
      <c r="J1237" s="89">
        <f t="shared" si="94"/>
        <v>0</v>
      </c>
      <c r="K1237" s="147"/>
      <c r="L1237" s="255" t="s">
        <v>8</v>
      </c>
      <c r="M1237" s="255" t="s">
        <v>1167</v>
      </c>
      <c r="N1237" s="255" t="s">
        <v>71</v>
      </c>
      <c r="O1237" s="255" t="s">
        <v>1168</v>
      </c>
      <c r="P1237" s="255" t="s">
        <v>1196</v>
      </c>
      <c r="Q1237" s="255" t="s">
        <v>71</v>
      </c>
      <c r="R1237" s="255" t="s">
        <v>71</v>
      </c>
      <c r="S1237" s="255">
        <v>63</v>
      </c>
      <c r="T1237" s="256">
        <v>0.44800000000000001</v>
      </c>
      <c r="U1237" s="255" t="s">
        <v>1173</v>
      </c>
    </row>
    <row r="1238" spans="1:21" s="286" customFormat="1" ht="53.25" customHeight="1" thickTop="1" thickBot="1">
      <c r="A1238" s="442"/>
      <c r="B1238" s="251" t="s">
        <v>1227</v>
      </c>
      <c r="C1238" s="252" t="s">
        <v>1228</v>
      </c>
      <c r="D1238" s="253"/>
      <c r="E1238" s="254" t="s">
        <v>39</v>
      </c>
      <c r="F1238" s="54">
        <v>3960</v>
      </c>
      <c r="G1238" s="87">
        <f t="shared" si="93"/>
        <v>2772</v>
      </c>
      <c r="H1238" s="147"/>
      <c r="I1238" s="88"/>
      <c r="J1238" s="89">
        <f t="shared" si="94"/>
        <v>0</v>
      </c>
      <c r="K1238" s="147"/>
      <c r="L1238" s="255" t="s">
        <v>8</v>
      </c>
      <c r="M1238" s="255" t="s">
        <v>1167</v>
      </c>
      <c r="N1238" s="255" t="s">
        <v>71</v>
      </c>
      <c r="O1238" s="255" t="s">
        <v>1168</v>
      </c>
      <c r="P1238" s="255" t="s">
        <v>1196</v>
      </c>
      <c r="Q1238" s="255" t="s">
        <v>71</v>
      </c>
      <c r="R1238" s="255" t="s">
        <v>71</v>
      </c>
      <c r="S1238" s="255">
        <v>63</v>
      </c>
      <c r="T1238" s="256">
        <v>0.46600000000000003</v>
      </c>
      <c r="U1238" s="255" t="s">
        <v>1176</v>
      </c>
    </row>
    <row r="1239" spans="1:21" s="286" customFormat="1" ht="53.25" customHeight="1" thickTop="1" thickBot="1">
      <c r="A1239" s="442"/>
      <c r="B1239" s="287" t="s">
        <v>1229</v>
      </c>
      <c r="C1239" s="288" t="s">
        <v>1230</v>
      </c>
      <c r="D1239" s="289"/>
      <c r="E1239" s="290" t="s">
        <v>39</v>
      </c>
      <c r="F1239" s="54">
        <v>4380</v>
      </c>
      <c r="G1239" s="95">
        <f t="shared" si="93"/>
        <v>3066</v>
      </c>
      <c r="H1239" s="147"/>
      <c r="I1239" s="96"/>
      <c r="J1239" s="97">
        <f t="shared" si="94"/>
        <v>0</v>
      </c>
      <c r="K1239" s="147"/>
      <c r="L1239" s="302" t="s">
        <v>8</v>
      </c>
      <c r="M1239" s="302" t="s">
        <v>1167</v>
      </c>
      <c r="N1239" s="302" t="s">
        <v>71</v>
      </c>
      <c r="O1239" s="302" t="s">
        <v>1168</v>
      </c>
      <c r="P1239" s="302" t="s">
        <v>1196</v>
      </c>
      <c r="Q1239" s="302" t="s">
        <v>71</v>
      </c>
      <c r="R1239" s="302" t="s">
        <v>71</v>
      </c>
      <c r="S1239" s="302">
        <v>63</v>
      </c>
      <c r="T1239" s="303">
        <v>0.47199999999999998</v>
      </c>
      <c r="U1239" s="302" t="s">
        <v>1179</v>
      </c>
    </row>
    <row r="1240" spans="1:21" s="286" customFormat="1" ht="48.75" thickTop="1" thickBot="1">
      <c r="A1240" s="442"/>
      <c r="B1240" s="280" t="s">
        <v>2234</v>
      </c>
      <c r="C1240" s="252" t="s">
        <v>2235</v>
      </c>
      <c r="D1240" s="282"/>
      <c r="E1240" s="290" t="s">
        <v>39</v>
      </c>
      <c r="F1240" s="56">
        <v>10680</v>
      </c>
      <c r="G1240" s="99">
        <f>F1240-F1240*$G$4</f>
        <v>7476</v>
      </c>
      <c r="H1240" s="147"/>
      <c r="I1240" s="93"/>
      <c r="J1240" s="97">
        <f t="shared" ref="J1240:J1246" si="99">IF(I1240*G1240&gt;0,I1240*G1240,0)</f>
        <v>0</v>
      </c>
      <c r="K1240" s="147"/>
      <c r="L1240" s="302" t="s">
        <v>8</v>
      </c>
      <c r="M1240" s="302" t="s">
        <v>1167</v>
      </c>
      <c r="N1240" s="284"/>
      <c r="O1240" s="284" t="s">
        <v>1245</v>
      </c>
      <c r="P1240" s="284" t="s">
        <v>1196</v>
      </c>
      <c r="Q1240" s="284"/>
      <c r="R1240" s="284"/>
      <c r="S1240" s="284">
        <v>72</v>
      </c>
      <c r="T1240" s="285">
        <v>1.01</v>
      </c>
      <c r="U1240" s="284" t="s">
        <v>2223</v>
      </c>
    </row>
    <row r="1241" spans="1:21" s="286" customFormat="1" ht="48.75" thickTop="1" thickBot="1">
      <c r="A1241" s="442"/>
      <c r="B1241" s="280" t="s">
        <v>2236</v>
      </c>
      <c r="C1241" s="252" t="s">
        <v>2237</v>
      </c>
      <c r="D1241" s="282"/>
      <c r="E1241" s="290" t="s">
        <v>39</v>
      </c>
      <c r="F1241" s="56">
        <v>10680</v>
      </c>
      <c r="G1241" s="99">
        <f>F1241-F1241*$G$4</f>
        <v>7476</v>
      </c>
      <c r="H1241" s="147"/>
      <c r="I1241" s="93"/>
      <c r="J1241" s="97">
        <f t="shared" si="99"/>
        <v>0</v>
      </c>
      <c r="K1241" s="147"/>
      <c r="L1241" s="302" t="s">
        <v>8</v>
      </c>
      <c r="M1241" s="302" t="s">
        <v>1167</v>
      </c>
      <c r="N1241" s="284"/>
      <c r="O1241" s="284" t="s">
        <v>1245</v>
      </c>
      <c r="P1241" s="284" t="s">
        <v>1196</v>
      </c>
      <c r="Q1241" s="284"/>
      <c r="R1241" s="284"/>
      <c r="S1241" s="284">
        <v>72</v>
      </c>
      <c r="T1241" s="285">
        <v>1.02</v>
      </c>
      <c r="U1241" s="284" t="s">
        <v>2209</v>
      </c>
    </row>
    <row r="1242" spans="1:21" s="286" customFormat="1" ht="48.75" thickTop="1" thickBot="1">
      <c r="A1242" s="443"/>
      <c r="B1242" s="280" t="s">
        <v>2238</v>
      </c>
      <c r="C1242" s="252" t="s">
        <v>2239</v>
      </c>
      <c r="D1242" s="282"/>
      <c r="E1242" s="290" t="s">
        <v>39</v>
      </c>
      <c r="F1242" s="56">
        <v>9960</v>
      </c>
      <c r="G1242" s="99">
        <f>F1242-F1242*$G$4</f>
        <v>6972</v>
      </c>
      <c r="H1242" s="147"/>
      <c r="I1242" s="93"/>
      <c r="J1242" s="97">
        <f t="shared" si="99"/>
        <v>0</v>
      </c>
      <c r="K1242" s="147"/>
      <c r="L1242" s="302" t="s">
        <v>8</v>
      </c>
      <c r="M1242" s="302" t="s">
        <v>1167</v>
      </c>
      <c r="N1242" s="284"/>
      <c r="O1242" s="284" t="s">
        <v>1245</v>
      </c>
      <c r="P1242" s="284" t="s">
        <v>1196</v>
      </c>
      <c r="Q1242" s="284"/>
      <c r="R1242" s="284"/>
      <c r="S1242" s="284">
        <v>72</v>
      </c>
      <c r="T1242" s="285">
        <v>1.08</v>
      </c>
      <c r="U1242" s="284" t="s">
        <v>2212</v>
      </c>
    </row>
    <row r="1243" spans="1:21" s="286" customFormat="1" ht="68.099999999999994" customHeight="1" thickTop="1" thickBot="1">
      <c r="A1243" s="278"/>
      <c r="B1243" s="251" t="s">
        <v>1205</v>
      </c>
      <c r="C1243" s="252" t="s">
        <v>1206</v>
      </c>
      <c r="D1243" s="253"/>
      <c r="E1243" s="254" t="s">
        <v>39</v>
      </c>
      <c r="F1243" s="54">
        <v>960</v>
      </c>
      <c r="G1243" s="87">
        <f>F1243-F1243*$G$4</f>
        <v>672</v>
      </c>
      <c r="H1243" s="147"/>
      <c r="I1243" s="88"/>
      <c r="J1243" s="89">
        <f t="shared" si="99"/>
        <v>0</v>
      </c>
      <c r="K1243" s="147"/>
      <c r="L1243" s="255" t="s">
        <v>8</v>
      </c>
      <c r="M1243" s="255" t="s">
        <v>1167</v>
      </c>
      <c r="N1243" s="255" t="s">
        <v>71</v>
      </c>
      <c r="O1243" s="255" t="s">
        <v>71</v>
      </c>
      <c r="P1243" s="255" t="s">
        <v>1159</v>
      </c>
      <c r="Q1243" s="255" t="s">
        <v>71</v>
      </c>
      <c r="R1243" s="255" t="s">
        <v>71</v>
      </c>
      <c r="S1243" s="255" t="s">
        <v>71</v>
      </c>
      <c r="T1243" s="256">
        <v>8.9999999999999993E-3</v>
      </c>
      <c r="U1243" s="255" t="s">
        <v>71</v>
      </c>
    </row>
    <row r="1244" spans="1:21" s="286" customFormat="1" ht="66" customHeight="1" thickTop="1" thickBot="1">
      <c r="A1244" s="278"/>
      <c r="B1244" s="280" t="s">
        <v>2201</v>
      </c>
      <c r="C1244" s="252" t="s">
        <v>2202</v>
      </c>
      <c r="D1244" s="282"/>
      <c r="E1244" s="283" t="s">
        <v>39</v>
      </c>
      <c r="F1244" s="56">
        <v>2880</v>
      </c>
      <c r="G1244" s="87">
        <f t="shared" ref="G1244:G1246" si="100">F1244-F1244*$G$4</f>
        <v>2016</v>
      </c>
      <c r="H1244" s="147"/>
      <c r="I1244" s="93"/>
      <c r="J1244" s="97">
        <f t="shared" si="99"/>
        <v>0</v>
      </c>
      <c r="K1244" s="147"/>
      <c r="L1244" s="302" t="s">
        <v>8</v>
      </c>
      <c r="M1244" s="302" t="s">
        <v>1167</v>
      </c>
      <c r="N1244" s="284"/>
      <c r="O1244" s="284"/>
      <c r="P1244" s="284" t="s">
        <v>1159</v>
      </c>
      <c r="Q1244" s="284"/>
      <c r="R1244" s="284"/>
      <c r="S1244" s="284"/>
      <c r="T1244" s="285">
        <v>0.13</v>
      </c>
      <c r="U1244" s="284"/>
    </row>
    <row r="1245" spans="1:21" s="286" customFormat="1" ht="60.75" customHeight="1" thickTop="1" thickBot="1">
      <c r="A1245" s="278"/>
      <c r="B1245" s="280" t="s">
        <v>2203</v>
      </c>
      <c r="C1245" s="252" t="s">
        <v>2204</v>
      </c>
      <c r="D1245" s="282"/>
      <c r="E1245" s="283" t="s">
        <v>39</v>
      </c>
      <c r="F1245" s="56">
        <v>960</v>
      </c>
      <c r="G1245" s="87">
        <f t="shared" si="100"/>
        <v>672</v>
      </c>
      <c r="H1245" s="147"/>
      <c r="I1245" s="93"/>
      <c r="J1245" s="97">
        <f t="shared" si="99"/>
        <v>0</v>
      </c>
      <c r="K1245" s="147"/>
      <c r="L1245" s="302" t="s">
        <v>8</v>
      </c>
      <c r="M1245" s="302" t="s">
        <v>1167</v>
      </c>
      <c r="N1245" s="284"/>
      <c r="O1245" s="284"/>
      <c r="P1245" s="284" t="s">
        <v>1159</v>
      </c>
      <c r="Q1245" s="284"/>
      <c r="R1245" s="284"/>
      <c r="S1245" s="284"/>
      <c r="T1245" s="285">
        <v>8.9999999999999993E-3</v>
      </c>
      <c r="U1245" s="284"/>
    </row>
    <row r="1246" spans="1:21" s="286" customFormat="1" ht="63.75" customHeight="1" thickTop="1" thickBot="1">
      <c r="A1246" s="279"/>
      <c r="B1246" s="280" t="s">
        <v>2205</v>
      </c>
      <c r="C1246" s="288" t="s">
        <v>2206</v>
      </c>
      <c r="D1246" s="289"/>
      <c r="E1246" s="290" t="s">
        <v>39</v>
      </c>
      <c r="F1246" s="57">
        <v>3120</v>
      </c>
      <c r="G1246" s="95">
        <f t="shared" si="100"/>
        <v>2184</v>
      </c>
      <c r="H1246" s="147"/>
      <c r="I1246" s="93"/>
      <c r="J1246" s="94">
        <f t="shared" si="99"/>
        <v>0</v>
      </c>
      <c r="K1246" s="147"/>
      <c r="L1246" s="284" t="s">
        <v>8</v>
      </c>
      <c r="M1246" s="284" t="s">
        <v>1167</v>
      </c>
      <c r="N1246" s="284"/>
      <c r="O1246" s="284"/>
      <c r="P1246" s="284" t="s">
        <v>1159</v>
      </c>
      <c r="Q1246" s="284"/>
      <c r="R1246" s="284"/>
      <c r="S1246" s="284"/>
      <c r="T1246" s="285">
        <v>0.13</v>
      </c>
      <c r="U1246" s="284"/>
    </row>
    <row r="1247" spans="1:21" s="286" customFormat="1" ht="21" thickTop="1" thickBot="1">
      <c r="A1247" s="193"/>
      <c r="B1247" s="193"/>
      <c r="C1247" s="304" t="s">
        <v>1231</v>
      </c>
      <c r="D1247" s="304"/>
      <c r="E1247" s="305"/>
      <c r="F1247" s="73"/>
      <c r="G1247" s="74"/>
      <c r="H1247" s="147"/>
      <c r="I1247" s="68"/>
      <c r="J1247" s="69"/>
      <c r="K1247" s="147"/>
      <c r="L1247" s="241"/>
      <c r="M1247" s="241"/>
      <c r="N1247" s="241" t="s">
        <v>71</v>
      </c>
      <c r="O1247" s="241"/>
      <c r="P1247" s="241"/>
      <c r="Q1247" s="241"/>
      <c r="R1247" s="241"/>
      <c r="S1247" s="241"/>
      <c r="T1247" s="242"/>
      <c r="U1247" s="241"/>
    </row>
    <row r="1248" spans="1:21" s="286" customFormat="1" ht="33" thickTop="1" thickBot="1">
      <c r="A1248" s="436"/>
      <c r="B1248" s="244" t="s">
        <v>1232</v>
      </c>
      <c r="C1248" s="245" t="s">
        <v>1233</v>
      </c>
      <c r="D1248" s="246"/>
      <c r="E1248" s="247" t="s">
        <v>39</v>
      </c>
      <c r="F1248" s="53">
        <v>4200</v>
      </c>
      <c r="G1248" s="84">
        <f t="shared" ref="G1248:G1274" si="101">F1248-F1248*$G$4</f>
        <v>2940</v>
      </c>
      <c r="H1248" s="147"/>
      <c r="I1248" s="85"/>
      <c r="J1248" s="86">
        <f t="shared" ref="J1248:J1274" si="102">IF(I1248*G1248&gt;0,I1248*G1248,0)</f>
        <v>0</v>
      </c>
      <c r="K1248" s="147"/>
      <c r="L1248" s="248" t="s">
        <v>8</v>
      </c>
      <c r="M1248" s="248" t="s">
        <v>1234</v>
      </c>
      <c r="N1248" s="248" t="s">
        <v>71</v>
      </c>
      <c r="O1248" s="248" t="s">
        <v>1235</v>
      </c>
      <c r="P1248" s="248" t="s">
        <v>394</v>
      </c>
      <c r="Q1248" s="248" t="s">
        <v>71</v>
      </c>
      <c r="R1248" s="248" t="s">
        <v>71</v>
      </c>
      <c r="S1248" s="248">
        <v>130</v>
      </c>
      <c r="T1248" s="249">
        <v>1.4079999999999999</v>
      </c>
      <c r="U1248" s="248" t="s">
        <v>1236</v>
      </c>
    </row>
    <row r="1249" spans="1:21" s="286" customFormat="1" ht="33" thickTop="1" thickBot="1">
      <c r="A1249" s="437"/>
      <c r="B1249" s="251" t="s">
        <v>1237</v>
      </c>
      <c r="C1249" s="252" t="s">
        <v>1238</v>
      </c>
      <c r="D1249" s="253"/>
      <c r="E1249" s="254" t="s">
        <v>39</v>
      </c>
      <c r="F1249" s="54">
        <v>4200</v>
      </c>
      <c r="G1249" s="87">
        <f t="shared" si="101"/>
        <v>2940</v>
      </c>
      <c r="H1249" s="147"/>
      <c r="I1249" s="88"/>
      <c r="J1249" s="89">
        <f t="shared" si="102"/>
        <v>0</v>
      </c>
      <c r="K1249" s="147"/>
      <c r="L1249" s="255" t="s">
        <v>8</v>
      </c>
      <c r="M1249" s="255" t="s">
        <v>1234</v>
      </c>
      <c r="N1249" s="255" t="s">
        <v>71</v>
      </c>
      <c r="O1249" s="255" t="s">
        <v>1235</v>
      </c>
      <c r="P1249" s="255" t="s">
        <v>394</v>
      </c>
      <c r="Q1249" s="255" t="s">
        <v>71</v>
      </c>
      <c r="R1249" s="255" t="s">
        <v>71</v>
      </c>
      <c r="S1249" s="255">
        <v>130</v>
      </c>
      <c r="T1249" s="256">
        <v>1.4139999999999999</v>
      </c>
      <c r="U1249" s="255" t="s">
        <v>1239</v>
      </c>
    </row>
    <row r="1250" spans="1:21" s="286" customFormat="1" ht="33" thickTop="1" thickBot="1">
      <c r="A1250" s="437"/>
      <c r="B1250" s="251" t="s">
        <v>1240</v>
      </c>
      <c r="C1250" s="252" t="s">
        <v>1241</v>
      </c>
      <c r="D1250" s="253"/>
      <c r="E1250" s="254" t="s">
        <v>39</v>
      </c>
      <c r="F1250" s="54">
        <v>4200</v>
      </c>
      <c r="G1250" s="87">
        <f t="shared" si="101"/>
        <v>2940</v>
      </c>
      <c r="H1250" s="147"/>
      <c r="I1250" s="88"/>
      <c r="J1250" s="89">
        <f t="shared" si="102"/>
        <v>0</v>
      </c>
      <c r="K1250" s="147"/>
      <c r="L1250" s="255" t="s">
        <v>8</v>
      </c>
      <c r="M1250" s="255" t="s">
        <v>1234</v>
      </c>
      <c r="N1250" s="255" t="s">
        <v>71</v>
      </c>
      <c r="O1250" s="255" t="s">
        <v>1235</v>
      </c>
      <c r="P1250" s="255" t="s">
        <v>394</v>
      </c>
      <c r="Q1250" s="255" t="s">
        <v>71</v>
      </c>
      <c r="R1250" s="255" t="s">
        <v>71</v>
      </c>
      <c r="S1250" s="255">
        <v>130</v>
      </c>
      <c r="T1250" s="256">
        <v>1.42</v>
      </c>
      <c r="U1250" s="255" t="s">
        <v>1242</v>
      </c>
    </row>
    <row r="1251" spans="1:21" s="286" customFormat="1" ht="33" thickTop="1" thickBot="1">
      <c r="A1251" s="437"/>
      <c r="B1251" s="251" t="s">
        <v>1243</v>
      </c>
      <c r="C1251" s="252" t="s">
        <v>1244</v>
      </c>
      <c r="D1251" s="253"/>
      <c r="E1251" s="254" t="s">
        <v>39</v>
      </c>
      <c r="F1251" s="54">
        <v>5760</v>
      </c>
      <c r="G1251" s="87">
        <f t="shared" si="101"/>
        <v>4032</v>
      </c>
      <c r="H1251" s="147"/>
      <c r="I1251" s="88"/>
      <c r="J1251" s="89">
        <f t="shared" si="102"/>
        <v>0</v>
      </c>
      <c r="K1251" s="147"/>
      <c r="L1251" s="255" t="s">
        <v>8</v>
      </c>
      <c r="M1251" s="255" t="s">
        <v>1234</v>
      </c>
      <c r="N1251" s="255" t="s">
        <v>71</v>
      </c>
      <c r="O1251" s="255" t="s">
        <v>1245</v>
      </c>
      <c r="P1251" s="255" t="s">
        <v>394</v>
      </c>
      <c r="Q1251" s="255" t="s">
        <v>71</v>
      </c>
      <c r="R1251" s="255" t="s">
        <v>71</v>
      </c>
      <c r="S1251" s="255">
        <v>130</v>
      </c>
      <c r="T1251" s="256">
        <v>1.976</v>
      </c>
      <c r="U1251" s="255" t="s">
        <v>1246</v>
      </c>
    </row>
    <row r="1252" spans="1:21" s="286" customFormat="1" ht="33" thickTop="1" thickBot="1">
      <c r="A1252" s="437"/>
      <c r="B1252" s="251" t="s">
        <v>1247</v>
      </c>
      <c r="C1252" s="252" t="s">
        <v>1248</v>
      </c>
      <c r="D1252" s="253"/>
      <c r="E1252" s="254" t="s">
        <v>39</v>
      </c>
      <c r="F1252" s="54">
        <v>5760</v>
      </c>
      <c r="G1252" s="87">
        <f t="shared" si="101"/>
        <v>4032</v>
      </c>
      <c r="H1252" s="147"/>
      <c r="I1252" s="88"/>
      <c r="J1252" s="89">
        <f t="shared" si="102"/>
        <v>0</v>
      </c>
      <c r="K1252" s="147"/>
      <c r="L1252" s="255" t="s">
        <v>8</v>
      </c>
      <c r="M1252" s="255" t="s">
        <v>1234</v>
      </c>
      <c r="N1252" s="255" t="s">
        <v>71</v>
      </c>
      <c r="O1252" s="255" t="s">
        <v>1245</v>
      </c>
      <c r="P1252" s="255" t="s">
        <v>394</v>
      </c>
      <c r="Q1252" s="255" t="s">
        <v>71</v>
      </c>
      <c r="R1252" s="255" t="s">
        <v>71</v>
      </c>
      <c r="S1252" s="255">
        <v>130</v>
      </c>
      <c r="T1252" s="256">
        <v>2.0419999999999998</v>
      </c>
      <c r="U1252" s="255" t="s">
        <v>1249</v>
      </c>
    </row>
    <row r="1253" spans="1:21" s="286" customFormat="1" ht="33" thickTop="1" thickBot="1">
      <c r="A1253" s="437"/>
      <c r="B1253" s="251" t="s">
        <v>1250</v>
      </c>
      <c r="C1253" s="252" t="s">
        <v>1251</v>
      </c>
      <c r="D1253" s="253"/>
      <c r="E1253" s="254" t="s">
        <v>39</v>
      </c>
      <c r="F1253" s="54">
        <v>5760</v>
      </c>
      <c r="G1253" s="87">
        <f t="shared" si="101"/>
        <v>4032</v>
      </c>
      <c r="H1253" s="147"/>
      <c r="I1253" s="88"/>
      <c r="J1253" s="89">
        <f t="shared" si="102"/>
        <v>0</v>
      </c>
      <c r="K1253" s="147"/>
      <c r="L1253" s="255" t="s">
        <v>8</v>
      </c>
      <c r="M1253" s="255" t="s">
        <v>1234</v>
      </c>
      <c r="N1253" s="255" t="s">
        <v>71</v>
      </c>
      <c r="O1253" s="255" t="s">
        <v>1245</v>
      </c>
      <c r="P1253" s="255" t="s">
        <v>394</v>
      </c>
      <c r="Q1253" s="255" t="s">
        <v>71</v>
      </c>
      <c r="R1253" s="255" t="s">
        <v>71</v>
      </c>
      <c r="S1253" s="255">
        <v>130</v>
      </c>
      <c r="T1253" s="256">
        <v>2.11</v>
      </c>
      <c r="U1253" s="255" t="s">
        <v>1252</v>
      </c>
    </row>
    <row r="1254" spans="1:21" s="286" customFormat="1" ht="33" thickTop="1" thickBot="1">
      <c r="A1254" s="438"/>
      <c r="B1254" s="251" t="s">
        <v>1253</v>
      </c>
      <c r="C1254" s="252" t="s">
        <v>1254</v>
      </c>
      <c r="D1254" s="253"/>
      <c r="E1254" s="254" t="s">
        <v>39</v>
      </c>
      <c r="F1254" s="54">
        <v>5760</v>
      </c>
      <c r="G1254" s="87">
        <f t="shared" si="101"/>
        <v>4032</v>
      </c>
      <c r="H1254" s="147"/>
      <c r="I1254" s="88"/>
      <c r="J1254" s="89">
        <f t="shared" si="102"/>
        <v>0</v>
      </c>
      <c r="K1254" s="147"/>
      <c r="L1254" s="255" t="s">
        <v>8</v>
      </c>
      <c r="M1254" s="255" t="s">
        <v>1234</v>
      </c>
      <c r="N1254" s="255" t="s">
        <v>71</v>
      </c>
      <c r="O1254" s="255" t="s">
        <v>1245</v>
      </c>
      <c r="P1254" s="255" t="s">
        <v>394</v>
      </c>
      <c r="Q1254" s="255" t="s">
        <v>71</v>
      </c>
      <c r="R1254" s="255" t="s">
        <v>71</v>
      </c>
      <c r="S1254" s="255">
        <v>130</v>
      </c>
      <c r="T1254" s="256">
        <v>2.1059999999999999</v>
      </c>
      <c r="U1254" s="255" t="s">
        <v>1255</v>
      </c>
    </row>
    <row r="1255" spans="1:21" s="286" customFormat="1" ht="33" thickTop="1" thickBot="1">
      <c r="A1255" s="439"/>
      <c r="B1255" s="244" t="s">
        <v>1256</v>
      </c>
      <c r="C1255" s="245" t="s">
        <v>1257</v>
      </c>
      <c r="D1255" s="246"/>
      <c r="E1255" s="247" t="s">
        <v>39</v>
      </c>
      <c r="F1255" s="53">
        <v>4200</v>
      </c>
      <c r="G1255" s="84">
        <f t="shared" ref="G1255:G1261" si="103">F1255-F1255*$G$4</f>
        <v>2940</v>
      </c>
      <c r="H1255" s="147"/>
      <c r="I1255" s="85"/>
      <c r="J1255" s="86">
        <f t="shared" ref="J1255:J1261" si="104">IF(I1255*G1255&gt;0,I1255*G1255,0)</f>
        <v>0</v>
      </c>
      <c r="K1255" s="147"/>
      <c r="L1255" s="248" t="s">
        <v>8</v>
      </c>
      <c r="M1255" s="248" t="s">
        <v>1234</v>
      </c>
      <c r="N1255" s="248" t="s">
        <v>71</v>
      </c>
      <c r="O1255" s="248" t="s">
        <v>1235</v>
      </c>
      <c r="P1255" s="248" t="s">
        <v>357</v>
      </c>
      <c r="Q1255" s="248" t="s">
        <v>71</v>
      </c>
      <c r="R1255" s="248" t="s">
        <v>71</v>
      </c>
      <c r="S1255" s="248">
        <v>107</v>
      </c>
      <c r="T1255" s="249">
        <v>1.4079999999999999</v>
      </c>
      <c r="U1255" s="248" t="s">
        <v>1236</v>
      </c>
    </row>
    <row r="1256" spans="1:21" s="286" customFormat="1" ht="33" thickTop="1" thickBot="1">
      <c r="A1256" s="437"/>
      <c r="B1256" s="251" t="s">
        <v>1258</v>
      </c>
      <c r="C1256" s="252" t="s">
        <v>1259</v>
      </c>
      <c r="D1256" s="253"/>
      <c r="E1256" s="254" t="s">
        <v>39</v>
      </c>
      <c r="F1256" s="54">
        <v>4200</v>
      </c>
      <c r="G1256" s="87">
        <f t="shared" si="103"/>
        <v>2940</v>
      </c>
      <c r="H1256" s="147"/>
      <c r="I1256" s="88"/>
      <c r="J1256" s="89">
        <f t="shared" si="104"/>
        <v>0</v>
      </c>
      <c r="K1256" s="147"/>
      <c r="L1256" s="255" t="s">
        <v>8</v>
      </c>
      <c r="M1256" s="255" t="s">
        <v>1234</v>
      </c>
      <c r="N1256" s="255" t="s">
        <v>71</v>
      </c>
      <c r="O1256" s="255" t="s">
        <v>1235</v>
      </c>
      <c r="P1256" s="255" t="s">
        <v>357</v>
      </c>
      <c r="Q1256" s="255" t="s">
        <v>71</v>
      </c>
      <c r="R1256" s="255" t="s">
        <v>71</v>
      </c>
      <c r="S1256" s="255">
        <v>107</v>
      </c>
      <c r="T1256" s="256">
        <v>1.4139999999999999</v>
      </c>
      <c r="U1256" s="255" t="s">
        <v>1239</v>
      </c>
    </row>
    <row r="1257" spans="1:21" s="286" customFormat="1" ht="33" thickTop="1" thickBot="1">
      <c r="A1257" s="437"/>
      <c r="B1257" s="251" t="s">
        <v>1260</v>
      </c>
      <c r="C1257" s="252" t="s">
        <v>1261</v>
      </c>
      <c r="D1257" s="253"/>
      <c r="E1257" s="254" t="s">
        <v>39</v>
      </c>
      <c r="F1257" s="54">
        <v>4200</v>
      </c>
      <c r="G1257" s="87">
        <f t="shared" si="103"/>
        <v>2940</v>
      </c>
      <c r="H1257" s="147"/>
      <c r="I1257" s="88"/>
      <c r="J1257" s="89">
        <f t="shared" si="104"/>
        <v>0</v>
      </c>
      <c r="K1257" s="147"/>
      <c r="L1257" s="255" t="s">
        <v>8</v>
      </c>
      <c r="M1257" s="255" t="s">
        <v>1234</v>
      </c>
      <c r="N1257" s="255" t="s">
        <v>71</v>
      </c>
      <c r="O1257" s="255" t="s">
        <v>1235</v>
      </c>
      <c r="P1257" s="255" t="s">
        <v>357</v>
      </c>
      <c r="Q1257" s="255" t="s">
        <v>71</v>
      </c>
      <c r="R1257" s="255" t="s">
        <v>71</v>
      </c>
      <c r="S1257" s="255">
        <v>107</v>
      </c>
      <c r="T1257" s="256">
        <v>1.42</v>
      </c>
      <c r="U1257" s="255" t="s">
        <v>1242</v>
      </c>
    </row>
    <row r="1258" spans="1:21" s="286" customFormat="1" ht="33" thickTop="1" thickBot="1">
      <c r="A1258" s="437"/>
      <c r="B1258" s="251" t="s">
        <v>1262</v>
      </c>
      <c r="C1258" s="252" t="s">
        <v>1263</v>
      </c>
      <c r="D1258" s="253"/>
      <c r="E1258" s="254" t="s">
        <v>39</v>
      </c>
      <c r="F1258" s="54">
        <v>5760</v>
      </c>
      <c r="G1258" s="87">
        <f t="shared" si="103"/>
        <v>4032</v>
      </c>
      <c r="H1258" s="147"/>
      <c r="I1258" s="88"/>
      <c r="J1258" s="89">
        <f t="shared" si="104"/>
        <v>0</v>
      </c>
      <c r="K1258" s="147"/>
      <c r="L1258" s="255" t="s">
        <v>8</v>
      </c>
      <c r="M1258" s="255" t="s">
        <v>1234</v>
      </c>
      <c r="N1258" s="255" t="s">
        <v>71</v>
      </c>
      <c r="O1258" s="255" t="s">
        <v>1245</v>
      </c>
      <c r="P1258" s="255" t="s">
        <v>357</v>
      </c>
      <c r="Q1258" s="255" t="s">
        <v>71</v>
      </c>
      <c r="R1258" s="255" t="s">
        <v>71</v>
      </c>
      <c r="S1258" s="255">
        <v>130</v>
      </c>
      <c r="T1258" s="256">
        <v>1.976</v>
      </c>
      <c r="U1258" s="255" t="s">
        <v>1246</v>
      </c>
    </row>
    <row r="1259" spans="1:21" s="286" customFormat="1" ht="33" thickTop="1" thickBot="1">
      <c r="A1259" s="437"/>
      <c r="B1259" s="251" t="s">
        <v>1264</v>
      </c>
      <c r="C1259" s="252" t="s">
        <v>1265</v>
      </c>
      <c r="D1259" s="253"/>
      <c r="E1259" s="254" t="s">
        <v>39</v>
      </c>
      <c r="F1259" s="54">
        <v>5760</v>
      </c>
      <c r="G1259" s="87">
        <f t="shared" si="103"/>
        <v>4032</v>
      </c>
      <c r="H1259" s="147"/>
      <c r="I1259" s="88"/>
      <c r="J1259" s="89">
        <f t="shared" si="104"/>
        <v>0</v>
      </c>
      <c r="K1259" s="147"/>
      <c r="L1259" s="255" t="s">
        <v>8</v>
      </c>
      <c r="M1259" s="255" t="s">
        <v>1234</v>
      </c>
      <c r="N1259" s="255" t="s">
        <v>71</v>
      </c>
      <c r="O1259" s="255" t="s">
        <v>1245</v>
      </c>
      <c r="P1259" s="255" t="s">
        <v>357</v>
      </c>
      <c r="Q1259" s="255" t="s">
        <v>71</v>
      </c>
      <c r="R1259" s="255" t="s">
        <v>71</v>
      </c>
      <c r="S1259" s="255">
        <v>130</v>
      </c>
      <c r="T1259" s="256">
        <v>2.0419999999999998</v>
      </c>
      <c r="U1259" s="255" t="s">
        <v>1249</v>
      </c>
    </row>
    <row r="1260" spans="1:21" s="286" customFormat="1" ht="33" thickTop="1" thickBot="1">
      <c r="A1260" s="437"/>
      <c r="B1260" s="251" t="s">
        <v>1266</v>
      </c>
      <c r="C1260" s="252" t="s">
        <v>1267</v>
      </c>
      <c r="D1260" s="253"/>
      <c r="E1260" s="254" t="s">
        <v>39</v>
      </c>
      <c r="F1260" s="54">
        <v>5760</v>
      </c>
      <c r="G1260" s="87">
        <f t="shared" si="103"/>
        <v>4032</v>
      </c>
      <c r="H1260" s="147"/>
      <c r="I1260" s="88"/>
      <c r="J1260" s="89">
        <f t="shared" si="104"/>
        <v>0</v>
      </c>
      <c r="K1260" s="147"/>
      <c r="L1260" s="255" t="s">
        <v>8</v>
      </c>
      <c r="M1260" s="255" t="s">
        <v>1234</v>
      </c>
      <c r="N1260" s="255" t="s">
        <v>71</v>
      </c>
      <c r="O1260" s="255" t="s">
        <v>1245</v>
      </c>
      <c r="P1260" s="255" t="s">
        <v>357</v>
      </c>
      <c r="Q1260" s="255" t="s">
        <v>71</v>
      </c>
      <c r="R1260" s="255" t="s">
        <v>71</v>
      </c>
      <c r="S1260" s="255">
        <v>130</v>
      </c>
      <c r="T1260" s="256">
        <v>2.11</v>
      </c>
      <c r="U1260" s="255" t="s">
        <v>1252</v>
      </c>
    </row>
    <row r="1261" spans="1:21" s="286" customFormat="1" ht="33" thickTop="1" thickBot="1">
      <c r="A1261" s="438"/>
      <c r="B1261" s="251" t="s">
        <v>1268</v>
      </c>
      <c r="C1261" s="252" t="s">
        <v>1269</v>
      </c>
      <c r="D1261" s="253"/>
      <c r="E1261" s="254" t="s">
        <v>39</v>
      </c>
      <c r="F1261" s="54">
        <v>5760</v>
      </c>
      <c r="G1261" s="87">
        <f t="shared" si="103"/>
        <v>4032</v>
      </c>
      <c r="H1261" s="147"/>
      <c r="I1261" s="88"/>
      <c r="J1261" s="89">
        <f t="shared" si="104"/>
        <v>0</v>
      </c>
      <c r="K1261" s="147"/>
      <c r="L1261" s="255" t="s">
        <v>8</v>
      </c>
      <c r="M1261" s="255" t="s">
        <v>1234</v>
      </c>
      <c r="N1261" s="255" t="s">
        <v>71</v>
      </c>
      <c r="O1261" s="255" t="s">
        <v>1245</v>
      </c>
      <c r="P1261" s="255" t="s">
        <v>357</v>
      </c>
      <c r="Q1261" s="255" t="s">
        <v>71</v>
      </c>
      <c r="R1261" s="255" t="s">
        <v>71</v>
      </c>
      <c r="S1261" s="255">
        <v>130</v>
      </c>
      <c r="T1261" s="256">
        <v>2.1059999999999999</v>
      </c>
      <c r="U1261" s="255" t="s">
        <v>1255</v>
      </c>
    </row>
    <row r="1262" spans="1:21" s="286" customFormat="1" ht="33" thickTop="1" thickBot="1">
      <c r="A1262" s="439"/>
      <c r="B1262" s="251" t="s">
        <v>1270</v>
      </c>
      <c r="C1262" s="252" t="s">
        <v>1271</v>
      </c>
      <c r="D1262" s="253"/>
      <c r="E1262" s="254" t="s">
        <v>39</v>
      </c>
      <c r="F1262" s="54">
        <v>4200</v>
      </c>
      <c r="G1262" s="87">
        <f t="shared" si="101"/>
        <v>2940</v>
      </c>
      <c r="H1262" s="147"/>
      <c r="I1262" s="88"/>
      <c r="J1262" s="89">
        <f t="shared" si="102"/>
        <v>0</v>
      </c>
      <c r="K1262" s="147"/>
      <c r="L1262" s="255" t="s">
        <v>8</v>
      </c>
      <c r="M1262" s="255" t="s">
        <v>1234</v>
      </c>
      <c r="N1262" s="255" t="s">
        <v>71</v>
      </c>
      <c r="O1262" s="255" t="s">
        <v>1235</v>
      </c>
      <c r="P1262" s="255" t="s">
        <v>1272</v>
      </c>
      <c r="Q1262" s="255" t="s">
        <v>71</v>
      </c>
      <c r="R1262" s="255" t="s">
        <v>71</v>
      </c>
      <c r="S1262" s="255">
        <v>107</v>
      </c>
      <c r="T1262" s="256">
        <v>1.4079999999999999</v>
      </c>
      <c r="U1262" s="255" t="s">
        <v>1236</v>
      </c>
    </row>
    <row r="1263" spans="1:21" s="286" customFormat="1" ht="33" thickTop="1" thickBot="1">
      <c r="A1263" s="437"/>
      <c r="B1263" s="251" t="s">
        <v>1273</v>
      </c>
      <c r="C1263" s="252" t="s">
        <v>1274</v>
      </c>
      <c r="D1263" s="253"/>
      <c r="E1263" s="254" t="s">
        <v>39</v>
      </c>
      <c r="F1263" s="54">
        <v>4200</v>
      </c>
      <c r="G1263" s="87">
        <f t="shared" si="101"/>
        <v>2940</v>
      </c>
      <c r="H1263" s="147"/>
      <c r="I1263" s="88"/>
      <c r="J1263" s="89">
        <f t="shared" si="102"/>
        <v>0</v>
      </c>
      <c r="K1263" s="147"/>
      <c r="L1263" s="255" t="s">
        <v>8</v>
      </c>
      <c r="M1263" s="255" t="s">
        <v>1234</v>
      </c>
      <c r="N1263" s="255" t="s">
        <v>71</v>
      </c>
      <c r="O1263" s="255" t="s">
        <v>1235</v>
      </c>
      <c r="P1263" s="255" t="s">
        <v>1272</v>
      </c>
      <c r="Q1263" s="255" t="s">
        <v>71</v>
      </c>
      <c r="R1263" s="255" t="s">
        <v>71</v>
      </c>
      <c r="S1263" s="255">
        <v>107</v>
      </c>
      <c r="T1263" s="256">
        <v>1.4139999999999999</v>
      </c>
      <c r="U1263" s="255" t="s">
        <v>1239</v>
      </c>
    </row>
    <row r="1264" spans="1:21" s="286" customFormat="1" ht="33" thickTop="1" thickBot="1">
      <c r="A1264" s="437"/>
      <c r="B1264" s="251" t="s">
        <v>1275</v>
      </c>
      <c r="C1264" s="252" t="s">
        <v>1276</v>
      </c>
      <c r="D1264" s="253"/>
      <c r="E1264" s="254" t="s">
        <v>39</v>
      </c>
      <c r="F1264" s="54">
        <v>4200</v>
      </c>
      <c r="G1264" s="87">
        <f t="shared" si="101"/>
        <v>2940</v>
      </c>
      <c r="H1264" s="147"/>
      <c r="I1264" s="88"/>
      <c r="J1264" s="89">
        <f t="shared" si="102"/>
        <v>0</v>
      </c>
      <c r="K1264" s="147"/>
      <c r="L1264" s="255" t="s">
        <v>8</v>
      </c>
      <c r="M1264" s="255" t="s">
        <v>1234</v>
      </c>
      <c r="N1264" s="255" t="s">
        <v>71</v>
      </c>
      <c r="O1264" s="255" t="s">
        <v>1235</v>
      </c>
      <c r="P1264" s="255" t="s">
        <v>1272</v>
      </c>
      <c r="Q1264" s="255" t="s">
        <v>71</v>
      </c>
      <c r="R1264" s="255" t="s">
        <v>71</v>
      </c>
      <c r="S1264" s="255">
        <v>107</v>
      </c>
      <c r="T1264" s="256">
        <v>1.42</v>
      </c>
      <c r="U1264" s="255" t="s">
        <v>1242</v>
      </c>
    </row>
    <row r="1265" spans="1:21" s="286" customFormat="1" ht="33" thickTop="1" thickBot="1">
      <c r="A1265" s="437"/>
      <c r="B1265" s="251" t="s">
        <v>1277</v>
      </c>
      <c r="C1265" s="252" t="s">
        <v>1278</v>
      </c>
      <c r="D1265" s="253"/>
      <c r="E1265" s="254" t="s">
        <v>39</v>
      </c>
      <c r="F1265" s="54">
        <v>5760</v>
      </c>
      <c r="G1265" s="87">
        <f t="shared" si="101"/>
        <v>4032</v>
      </c>
      <c r="H1265" s="147"/>
      <c r="I1265" s="88"/>
      <c r="J1265" s="89">
        <f t="shared" si="102"/>
        <v>0</v>
      </c>
      <c r="K1265" s="147"/>
      <c r="L1265" s="255" t="s">
        <v>8</v>
      </c>
      <c r="M1265" s="255" t="s">
        <v>1234</v>
      </c>
      <c r="N1265" s="255" t="s">
        <v>71</v>
      </c>
      <c r="O1265" s="255" t="s">
        <v>1245</v>
      </c>
      <c r="P1265" s="255" t="s">
        <v>1272</v>
      </c>
      <c r="Q1265" s="255" t="s">
        <v>71</v>
      </c>
      <c r="R1265" s="255" t="s">
        <v>71</v>
      </c>
      <c r="S1265" s="255">
        <v>130</v>
      </c>
      <c r="T1265" s="256">
        <v>1.976</v>
      </c>
      <c r="U1265" s="255" t="s">
        <v>1246</v>
      </c>
    </row>
    <row r="1266" spans="1:21" s="286" customFormat="1" ht="33" thickTop="1" thickBot="1">
      <c r="A1266" s="437"/>
      <c r="B1266" s="251" t="s">
        <v>1279</v>
      </c>
      <c r="C1266" s="252" t="s">
        <v>1280</v>
      </c>
      <c r="D1266" s="253"/>
      <c r="E1266" s="254" t="s">
        <v>39</v>
      </c>
      <c r="F1266" s="54">
        <v>5760</v>
      </c>
      <c r="G1266" s="87">
        <f t="shared" si="101"/>
        <v>4032</v>
      </c>
      <c r="H1266" s="147"/>
      <c r="I1266" s="88"/>
      <c r="J1266" s="89">
        <f t="shared" si="102"/>
        <v>0</v>
      </c>
      <c r="K1266" s="147"/>
      <c r="L1266" s="255" t="s">
        <v>8</v>
      </c>
      <c r="M1266" s="255" t="s">
        <v>1234</v>
      </c>
      <c r="N1266" s="255" t="s">
        <v>71</v>
      </c>
      <c r="O1266" s="255" t="s">
        <v>1245</v>
      </c>
      <c r="P1266" s="255" t="s">
        <v>1272</v>
      </c>
      <c r="Q1266" s="255" t="s">
        <v>71</v>
      </c>
      <c r="R1266" s="255" t="s">
        <v>71</v>
      </c>
      <c r="S1266" s="255">
        <v>130</v>
      </c>
      <c r="T1266" s="256">
        <v>2.0419999999999998</v>
      </c>
      <c r="U1266" s="255" t="s">
        <v>1249</v>
      </c>
    </row>
    <row r="1267" spans="1:21" s="286" customFormat="1" ht="33" thickTop="1" thickBot="1">
      <c r="A1267" s="437"/>
      <c r="B1267" s="251" t="s">
        <v>1281</v>
      </c>
      <c r="C1267" s="252" t="s">
        <v>1282</v>
      </c>
      <c r="D1267" s="253"/>
      <c r="E1267" s="254" t="s">
        <v>39</v>
      </c>
      <c r="F1267" s="54">
        <v>5760</v>
      </c>
      <c r="G1267" s="87">
        <f t="shared" si="101"/>
        <v>4032</v>
      </c>
      <c r="H1267" s="147"/>
      <c r="I1267" s="88"/>
      <c r="J1267" s="89">
        <f t="shared" si="102"/>
        <v>0</v>
      </c>
      <c r="K1267" s="147"/>
      <c r="L1267" s="255" t="s">
        <v>8</v>
      </c>
      <c r="M1267" s="255" t="s">
        <v>1234</v>
      </c>
      <c r="N1267" s="255" t="s">
        <v>71</v>
      </c>
      <c r="O1267" s="255" t="s">
        <v>1245</v>
      </c>
      <c r="P1267" s="255" t="s">
        <v>1272</v>
      </c>
      <c r="Q1267" s="255" t="s">
        <v>71</v>
      </c>
      <c r="R1267" s="255" t="s">
        <v>71</v>
      </c>
      <c r="S1267" s="255">
        <v>130</v>
      </c>
      <c r="T1267" s="256">
        <v>2.11</v>
      </c>
      <c r="U1267" s="255" t="s">
        <v>1252</v>
      </c>
    </row>
    <row r="1268" spans="1:21" s="286" customFormat="1" ht="33" thickTop="1" thickBot="1">
      <c r="A1268" s="438"/>
      <c r="B1268" s="251" t="s">
        <v>1283</v>
      </c>
      <c r="C1268" s="252" t="s">
        <v>1284</v>
      </c>
      <c r="D1268" s="253"/>
      <c r="E1268" s="254" t="s">
        <v>39</v>
      </c>
      <c r="F1268" s="54">
        <v>5760</v>
      </c>
      <c r="G1268" s="87">
        <f t="shared" si="101"/>
        <v>4032</v>
      </c>
      <c r="H1268" s="147"/>
      <c r="I1268" s="88"/>
      <c r="J1268" s="89">
        <f t="shared" si="102"/>
        <v>0</v>
      </c>
      <c r="K1268" s="147"/>
      <c r="L1268" s="255" t="s">
        <v>8</v>
      </c>
      <c r="M1268" s="255" t="s">
        <v>1234</v>
      </c>
      <c r="N1268" s="255" t="s">
        <v>71</v>
      </c>
      <c r="O1268" s="255" t="s">
        <v>1245</v>
      </c>
      <c r="P1268" s="255" t="s">
        <v>1272</v>
      </c>
      <c r="Q1268" s="255" t="s">
        <v>71</v>
      </c>
      <c r="R1268" s="255" t="s">
        <v>71</v>
      </c>
      <c r="S1268" s="255">
        <v>130</v>
      </c>
      <c r="T1268" s="256">
        <v>2.1059999999999999</v>
      </c>
      <c r="U1268" s="255" t="s">
        <v>1255</v>
      </c>
    </row>
    <row r="1269" spans="1:21" s="286" customFormat="1" ht="73.349999999999994" customHeight="1" thickTop="1" thickBot="1">
      <c r="A1269" s="278"/>
      <c r="B1269" s="251" t="s">
        <v>1285</v>
      </c>
      <c r="C1269" s="252" t="s">
        <v>1286</v>
      </c>
      <c r="D1269" s="253"/>
      <c r="E1269" s="254" t="s">
        <v>46</v>
      </c>
      <c r="F1269" s="54">
        <v>36</v>
      </c>
      <c r="G1269" s="87">
        <f t="shared" si="101"/>
        <v>25.200000000000003</v>
      </c>
      <c r="H1269" s="147"/>
      <c r="I1269" s="88"/>
      <c r="J1269" s="89">
        <f t="shared" si="102"/>
        <v>0</v>
      </c>
      <c r="K1269" s="147"/>
      <c r="L1269" s="255" t="s">
        <v>8</v>
      </c>
      <c r="M1269" s="255" t="s">
        <v>1158</v>
      </c>
      <c r="N1269" s="255" t="s">
        <v>71</v>
      </c>
      <c r="O1269" s="255" t="s">
        <v>71</v>
      </c>
      <c r="P1269" s="255" t="s">
        <v>71</v>
      </c>
      <c r="Q1269" s="255" t="s">
        <v>71</v>
      </c>
      <c r="R1269" s="255" t="s">
        <v>71</v>
      </c>
      <c r="S1269" s="255" t="s">
        <v>71</v>
      </c>
      <c r="T1269" s="256">
        <v>1E-4</v>
      </c>
      <c r="U1269" s="255" t="s">
        <v>71</v>
      </c>
    </row>
    <row r="1270" spans="1:21" s="286" customFormat="1" ht="60" customHeight="1" thickTop="1" thickBot="1">
      <c r="A1270" s="278"/>
      <c r="B1270" s="251" t="s">
        <v>1287</v>
      </c>
      <c r="C1270" s="252" t="s">
        <v>1288</v>
      </c>
      <c r="D1270" s="253"/>
      <c r="E1270" s="254" t="s">
        <v>46</v>
      </c>
      <c r="F1270" s="54">
        <v>480</v>
      </c>
      <c r="G1270" s="87">
        <f t="shared" si="101"/>
        <v>336</v>
      </c>
      <c r="H1270" s="147"/>
      <c r="I1270" s="88"/>
      <c r="J1270" s="89">
        <f t="shared" si="102"/>
        <v>0</v>
      </c>
      <c r="K1270" s="147"/>
      <c r="L1270" s="255" t="s">
        <v>8</v>
      </c>
      <c r="M1270" s="255" t="s">
        <v>1158</v>
      </c>
      <c r="N1270" s="255" t="s">
        <v>71</v>
      </c>
      <c r="O1270" s="255" t="s">
        <v>71</v>
      </c>
      <c r="P1270" s="255" t="s">
        <v>394</v>
      </c>
      <c r="Q1270" s="255" t="s">
        <v>71</v>
      </c>
      <c r="R1270" s="255" t="s">
        <v>71</v>
      </c>
      <c r="S1270" s="255" t="s">
        <v>71</v>
      </c>
      <c r="T1270" s="256">
        <v>0.01</v>
      </c>
      <c r="U1270" s="255" t="s">
        <v>71</v>
      </c>
    </row>
    <row r="1271" spans="1:21" s="286" customFormat="1" ht="60" customHeight="1" thickTop="1" thickBot="1">
      <c r="A1271" s="278"/>
      <c r="B1271" s="251" t="s">
        <v>1289</v>
      </c>
      <c r="C1271" s="252" t="s">
        <v>1290</v>
      </c>
      <c r="D1271" s="253"/>
      <c r="E1271" s="254" t="s">
        <v>46</v>
      </c>
      <c r="F1271" s="54">
        <v>480</v>
      </c>
      <c r="G1271" s="87">
        <f t="shared" si="101"/>
        <v>336</v>
      </c>
      <c r="H1271" s="147"/>
      <c r="I1271" s="88"/>
      <c r="J1271" s="89">
        <f t="shared" si="102"/>
        <v>0</v>
      </c>
      <c r="K1271" s="147"/>
      <c r="L1271" s="255" t="s">
        <v>8</v>
      </c>
      <c r="M1271" s="255" t="s">
        <v>1158</v>
      </c>
      <c r="N1271" s="255" t="s">
        <v>71</v>
      </c>
      <c r="O1271" s="255" t="s">
        <v>71</v>
      </c>
      <c r="P1271" s="255" t="s">
        <v>394</v>
      </c>
      <c r="Q1271" s="255" t="s">
        <v>71</v>
      </c>
      <c r="R1271" s="255" t="s">
        <v>71</v>
      </c>
      <c r="S1271" s="255" t="s">
        <v>71</v>
      </c>
      <c r="T1271" s="256">
        <v>1.2E-2</v>
      </c>
      <c r="U1271" s="255" t="s">
        <v>71</v>
      </c>
    </row>
    <row r="1272" spans="1:21" s="286" customFormat="1" ht="60" customHeight="1" thickTop="1" thickBot="1">
      <c r="A1272" s="278"/>
      <c r="B1272" s="251" t="s">
        <v>1291</v>
      </c>
      <c r="C1272" s="252" t="s">
        <v>1292</v>
      </c>
      <c r="D1272" s="253"/>
      <c r="E1272" s="254" t="s">
        <v>46</v>
      </c>
      <c r="F1272" s="54">
        <v>480</v>
      </c>
      <c r="G1272" s="87">
        <f t="shared" si="101"/>
        <v>336</v>
      </c>
      <c r="H1272" s="147"/>
      <c r="I1272" s="88"/>
      <c r="J1272" s="89">
        <f t="shared" si="102"/>
        <v>0</v>
      </c>
      <c r="K1272" s="147"/>
      <c r="L1272" s="255" t="s">
        <v>8</v>
      </c>
      <c r="M1272" s="255" t="s">
        <v>1158</v>
      </c>
      <c r="N1272" s="255" t="s">
        <v>71</v>
      </c>
      <c r="O1272" s="255" t="s">
        <v>71</v>
      </c>
      <c r="P1272" s="255" t="s">
        <v>394</v>
      </c>
      <c r="Q1272" s="255" t="s">
        <v>71</v>
      </c>
      <c r="R1272" s="255" t="s">
        <v>71</v>
      </c>
      <c r="S1272" s="255" t="s">
        <v>71</v>
      </c>
      <c r="T1272" s="256">
        <v>1.2E-2</v>
      </c>
      <c r="U1272" s="255" t="s">
        <v>71</v>
      </c>
    </row>
    <row r="1273" spans="1:21" s="286" customFormat="1" ht="60" customHeight="1" thickTop="1" thickBot="1">
      <c r="A1273" s="278"/>
      <c r="B1273" s="251" t="s">
        <v>1293</v>
      </c>
      <c r="C1273" s="252" t="s">
        <v>1294</v>
      </c>
      <c r="D1273" s="253"/>
      <c r="E1273" s="254" t="s">
        <v>46</v>
      </c>
      <c r="F1273" s="54">
        <v>180</v>
      </c>
      <c r="G1273" s="87">
        <f t="shared" si="101"/>
        <v>126</v>
      </c>
      <c r="H1273" s="147"/>
      <c r="I1273" s="88"/>
      <c r="J1273" s="89">
        <f t="shared" si="102"/>
        <v>0</v>
      </c>
      <c r="K1273" s="147"/>
      <c r="L1273" s="255" t="s">
        <v>8</v>
      </c>
      <c r="M1273" s="255" t="s">
        <v>1158</v>
      </c>
      <c r="N1273" s="255" t="s">
        <v>71</v>
      </c>
      <c r="O1273" s="255" t="s">
        <v>71</v>
      </c>
      <c r="P1273" s="255" t="s">
        <v>394</v>
      </c>
      <c r="Q1273" s="255" t="s">
        <v>71</v>
      </c>
      <c r="R1273" s="255" t="s">
        <v>71</v>
      </c>
      <c r="S1273" s="255" t="s">
        <v>71</v>
      </c>
      <c r="T1273" s="256">
        <v>0.02</v>
      </c>
      <c r="U1273" s="255" t="s">
        <v>71</v>
      </c>
    </row>
    <row r="1274" spans="1:21" s="286" customFormat="1" ht="48.75" thickTop="1" thickBot="1">
      <c r="A1274" s="279"/>
      <c r="B1274" s="280" t="s">
        <v>1295</v>
      </c>
      <c r="C1274" s="281" t="s">
        <v>1296</v>
      </c>
      <c r="D1274" s="282"/>
      <c r="E1274" s="283" t="s">
        <v>39</v>
      </c>
      <c r="F1274" s="56">
        <v>600</v>
      </c>
      <c r="G1274" s="90">
        <f t="shared" si="101"/>
        <v>420</v>
      </c>
      <c r="H1274" s="147"/>
      <c r="I1274" s="93"/>
      <c r="J1274" s="94">
        <f t="shared" si="102"/>
        <v>0</v>
      </c>
      <c r="K1274" s="147"/>
      <c r="L1274" s="284" t="s">
        <v>8</v>
      </c>
      <c r="M1274" s="284" t="s">
        <v>1158</v>
      </c>
      <c r="N1274" s="284" t="s">
        <v>71</v>
      </c>
      <c r="O1274" s="284" t="s">
        <v>71</v>
      </c>
      <c r="P1274" s="284" t="s">
        <v>1159</v>
      </c>
      <c r="Q1274" s="284" t="s">
        <v>71</v>
      </c>
      <c r="R1274" s="284" t="s">
        <v>71</v>
      </c>
      <c r="S1274" s="284" t="s">
        <v>71</v>
      </c>
      <c r="T1274" s="285">
        <v>0.1</v>
      </c>
      <c r="U1274" s="284" t="s">
        <v>71</v>
      </c>
    </row>
    <row r="1275" spans="1:21" s="286" customFormat="1" ht="21" thickTop="1" thickBot="1">
      <c r="A1275" s="193"/>
      <c r="B1275" s="193"/>
      <c r="C1275" s="238" t="s">
        <v>1297</v>
      </c>
      <c r="D1275" s="238"/>
      <c r="E1275" s="239"/>
      <c r="F1275" s="66"/>
      <c r="G1275" s="67"/>
      <c r="H1275" s="147"/>
      <c r="I1275" s="68"/>
      <c r="J1275" s="69"/>
      <c r="K1275" s="147"/>
      <c r="L1275" s="241"/>
      <c r="M1275" s="241"/>
      <c r="N1275" s="241" t="s">
        <v>71</v>
      </c>
      <c r="O1275" s="241" t="s">
        <v>71</v>
      </c>
      <c r="P1275" s="241"/>
      <c r="Q1275" s="241"/>
      <c r="R1275" s="241"/>
      <c r="S1275" s="241"/>
      <c r="T1275" s="242"/>
      <c r="U1275" s="241" t="s">
        <v>71</v>
      </c>
    </row>
    <row r="1276" spans="1:21" s="286" customFormat="1" ht="48.75" thickTop="1" thickBot="1">
      <c r="A1276" s="436"/>
      <c r="B1276" s="244" t="s">
        <v>1298</v>
      </c>
      <c r="C1276" s="245" t="s">
        <v>1299</v>
      </c>
      <c r="D1276" s="246"/>
      <c r="E1276" s="247" t="s">
        <v>39</v>
      </c>
      <c r="F1276" s="53">
        <v>10800</v>
      </c>
      <c r="G1276" s="84">
        <f t="shared" ref="G1276:G1289" si="105">F1276-F1276*$G$4</f>
        <v>7560</v>
      </c>
      <c r="H1276" s="147"/>
      <c r="I1276" s="85"/>
      <c r="J1276" s="86">
        <f t="shared" ref="J1276:J1291" si="106">IF(I1276*G1276&gt;0,I1276*G1276,0)</f>
        <v>0</v>
      </c>
      <c r="K1276" s="147"/>
      <c r="L1276" s="248" t="s">
        <v>8</v>
      </c>
      <c r="M1276" s="248" t="s">
        <v>1300</v>
      </c>
      <c r="N1276" s="248" t="s">
        <v>71</v>
      </c>
      <c r="O1276" s="248" t="s">
        <v>1301</v>
      </c>
      <c r="P1276" s="248" t="s">
        <v>71</v>
      </c>
      <c r="Q1276" s="248" t="s">
        <v>71</v>
      </c>
      <c r="R1276" s="248" t="s">
        <v>71</v>
      </c>
      <c r="S1276" s="248">
        <v>280</v>
      </c>
      <c r="T1276" s="249">
        <v>2.3039999999999998</v>
      </c>
      <c r="U1276" s="248" t="s">
        <v>1302</v>
      </c>
    </row>
    <row r="1277" spans="1:21" s="286" customFormat="1" ht="48.75" thickTop="1" thickBot="1">
      <c r="A1277" s="437"/>
      <c r="B1277" s="251" t="s">
        <v>1303</v>
      </c>
      <c r="C1277" s="252" t="s">
        <v>1304</v>
      </c>
      <c r="D1277" s="253"/>
      <c r="E1277" s="254" t="s">
        <v>39</v>
      </c>
      <c r="F1277" s="54">
        <v>11160</v>
      </c>
      <c r="G1277" s="87">
        <f t="shared" si="105"/>
        <v>7812</v>
      </c>
      <c r="H1277" s="147"/>
      <c r="I1277" s="88"/>
      <c r="J1277" s="89">
        <f t="shared" si="106"/>
        <v>0</v>
      </c>
      <c r="K1277" s="147"/>
      <c r="L1277" s="255" t="s">
        <v>8</v>
      </c>
      <c r="M1277" s="255" t="s">
        <v>1300</v>
      </c>
      <c r="N1277" s="255" t="s">
        <v>71</v>
      </c>
      <c r="O1277" s="255" t="s">
        <v>1301</v>
      </c>
      <c r="P1277" s="255" t="s">
        <v>71</v>
      </c>
      <c r="Q1277" s="255" t="s">
        <v>71</v>
      </c>
      <c r="R1277" s="255" t="s">
        <v>71</v>
      </c>
      <c r="S1277" s="255">
        <v>280</v>
      </c>
      <c r="T1277" s="256">
        <v>2.448</v>
      </c>
      <c r="U1277" s="255" t="s">
        <v>1305</v>
      </c>
    </row>
    <row r="1278" spans="1:21" s="286" customFormat="1" ht="48.75" thickTop="1" thickBot="1">
      <c r="A1278" s="438"/>
      <c r="B1278" s="251" t="s">
        <v>1306</v>
      </c>
      <c r="C1278" s="252" t="s">
        <v>1307</v>
      </c>
      <c r="D1278" s="253"/>
      <c r="E1278" s="254" t="s">
        <v>39</v>
      </c>
      <c r="F1278" s="54">
        <v>11400</v>
      </c>
      <c r="G1278" s="87">
        <f t="shared" si="105"/>
        <v>7980</v>
      </c>
      <c r="H1278" s="147"/>
      <c r="I1278" s="88"/>
      <c r="J1278" s="89">
        <f t="shared" si="106"/>
        <v>0</v>
      </c>
      <c r="K1278" s="147"/>
      <c r="L1278" s="255" t="s">
        <v>8</v>
      </c>
      <c r="M1278" s="255" t="s">
        <v>1300</v>
      </c>
      <c r="N1278" s="255" t="s">
        <v>71</v>
      </c>
      <c r="O1278" s="255" t="s">
        <v>1301</v>
      </c>
      <c r="P1278" s="255" t="s">
        <v>71</v>
      </c>
      <c r="Q1278" s="255" t="s">
        <v>71</v>
      </c>
      <c r="R1278" s="255" t="s">
        <v>71</v>
      </c>
      <c r="S1278" s="255">
        <v>280</v>
      </c>
      <c r="T1278" s="256">
        <v>2.484</v>
      </c>
      <c r="U1278" s="255" t="s">
        <v>1308</v>
      </c>
    </row>
    <row r="1279" spans="1:21" s="286" customFormat="1" ht="48.75" thickTop="1" thickBot="1">
      <c r="A1279" s="439"/>
      <c r="B1279" s="251" t="s">
        <v>1309</v>
      </c>
      <c r="C1279" s="252" t="s">
        <v>1310</v>
      </c>
      <c r="D1279" s="253"/>
      <c r="E1279" s="254" t="s">
        <v>39</v>
      </c>
      <c r="F1279" s="54">
        <v>10920</v>
      </c>
      <c r="G1279" s="87">
        <f t="shared" si="105"/>
        <v>7644</v>
      </c>
      <c r="H1279" s="147"/>
      <c r="I1279" s="88"/>
      <c r="J1279" s="89">
        <f t="shared" si="106"/>
        <v>0</v>
      </c>
      <c r="K1279" s="147"/>
      <c r="L1279" s="255" t="s">
        <v>8</v>
      </c>
      <c r="M1279" s="255" t="s">
        <v>1300</v>
      </c>
      <c r="N1279" s="255" t="s">
        <v>71</v>
      </c>
      <c r="O1279" s="255" t="s">
        <v>1311</v>
      </c>
      <c r="P1279" s="255" t="s">
        <v>71</v>
      </c>
      <c r="Q1279" s="255" t="s">
        <v>71</v>
      </c>
      <c r="R1279" s="255" t="s">
        <v>71</v>
      </c>
      <c r="S1279" s="255">
        <v>308</v>
      </c>
      <c r="T1279" s="256">
        <v>2.3679999999999999</v>
      </c>
      <c r="U1279" s="255" t="s">
        <v>1312</v>
      </c>
    </row>
    <row r="1280" spans="1:21" s="286" customFormat="1" ht="48.75" thickTop="1" thickBot="1">
      <c r="A1280" s="437"/>
      <c r="B1280" s="251" t="s">
        <v>1313</v>
      </c>
      <c r="C1280" s="252" t="s">
        <v>1314</v>
      </c>
      <c r="D1280" s="253"/>
      <c r="E1280" s="254" t="s">
        <v>39</v>
      </c>
      <c r="F1280" s="54">
        <v>11160</v>
      </c>
      <c r="G1280" s="87">
        <f t="shared" si="105"/>
        <v>7812</v>
      </c>
      <c r="H1280" s="147"/>
      <c r="I1280" s="88"/>
      <c r="J1280" s="89">
        <f t="shared" si="106"/>
        <v>0</v>
      </c>
      <c r="K1280" s="147"/>
      <c r="L1280" s="255" t="s">
        <v>8</v>
      </c>
      <c r="M1280" s="255" t="s">
        <v>1300</v>
      </c>
      <c r="N1280" s="255" t="s">
        <v>71</v>
      </c>
      <c r="O1280" s="255" t="s">
        <v>1311</v>
      </c>
      <c r="P1280" s="255" t="s">
        <v>71</v>
      </c>
      <c r="Q1280" s="255" t="s">
        <v>71</v>
      </c>
      <c r="R1280" s="255" t="s">
        <v>71</v>
      </c>
      <c r="S1280" s="255">
        <v>308</v>
      </c>
      <c r="T1280" s="256">
        <v>2.488</v>
      </c>
      <c r="U1280" s="255" t="s">
        <v>1315</v>
      </c>
    </row>
    <row r="1281" spans="1:21" s="286" customFormat="1" ht="48.75" thickTop="1" thickBot="1">
      <c r="A1281" s="438"/>
      <c r="B1281" s="251" t="s">
        <v>1316</v>
      </c>
      <c r="C1281" s="252" t="s">
        <v>1317</v>
      </c>
      <c r="D1281" s="253"/>
      <c r="E1281" s="254" t="s">
        <v>39</v>
      </c>
      <c r="F1281" s="54">
        <v>11400</v>
      </c>
      <c r="G1281" s="87">
        <f t="shared" si="105"/>
        <v>7980</v>
      </c>
      <c r="H1281" s="147"/>
      <c r="I1281" s="88"/>
      <c r="J1281" s="89">
        <f t="shared" si="106"/>
        <v>0</v>
      </c>
      <c r="K1281" s="147"/>
      <c r="L1281" s="255" t="s">
        <v>8</v>
      </c>
      <c r="M1281" s="255" t="s">
        <v>1300</v>
      </c>
      <c r="N1281" s="255" t="s">
        <v>71</v>
      </c>
      <c r="O1281" s="255" t="s">
        <v>1311</v>
      </c>
      <c r="P1281" s="255" t="s">
        <v>71</v>
      </c>
      <c r="Q1281" s="255" t="s">
        <v>71</v>
      </c>
      <c r="R1281" s="255" t="s">
        <v>71</v>
      </c>
      <c r="S1281" s="255">
        <v>308</v>
      </c>
      <c r="T1281" s="256">
        <v>2.5259999999999998</v>
      </c>
      <c r="U1281" s="255" t="s">
        <v>1318</v>
      </c>
    </row>
    <row r="1282" spans="1:21" s="286" customFormat="1" ht="50.25" customHeight="1" thickTop="1" thickBot="1">
      <c r="A1282" s="439"/>
      <c r="B1282" s="251" t="s">
        <v>1319</v>
      </c>
      <c r="C1282" s="252" t="s">
        <v>1320</v>
      </c>
      <c r="D1282" s="253"/>
      <c r="E1282" s="254" t="s">
        <v>39</v>
      </c>
      <c r="F1282" s="54">
        <v>11040</v>
      </c>
      <c r="G1282" s="87">
        <f t="shared" si="105"/>
        <v>7728</v>
      </c>
      <c r="H1282" s="147"/>
      <c r="I1282" s="88"/>
      <c r="J1282" s="89">
        <f t="shared" si="106"/>
        <v>0</v>
      </c>
      <c r="K1282" s="147"/>
      <c r="L1282" s="255" t="s">
        <v>8</v>
      </c>
      <c r="M1282" s="255" t="s">
        <v>1300</v>
      </c>
      <c r="N1282" s="255" t="s">
        <v>71</v>
      </c>
      <c r="O1282" s="255" t="s">
        <v>1321</v>
      </c>
      <c r="P1282" s="255" t="s">
        <v>71</v>
      </c>
      <c r="Q1282" s="255" t="s">
        <v>71</v>
      </c>
      <c r="R1282" s="255" t="s">
        <v>71</v>
      </c>
      <c r="S1282" s="255">
        <v>343</v>
      </c>
      <c r="T1282" s="256">
        <v>2.4119999999999999</v>
      </c>
      <c r="U1282" s="255" t="s">
        <v>1322</v>
      </c>
    </row>
    <row r="1283" spans="1:21" s="286" customFormat="1" ht="50.25" customHeight="1" thickTop="1" thickBot="1">
      <c r="A1283" s="437"/>
      <c r="B1283" s="251" t="s">
        <v>1323</v>
      </c>
      <c r="C1283" s="252" t="s">
        <v>1324</v>
      </c>
      <c r="D1283" s="253"/>
      <c r="E1283" s="254" t="s">
        <v>39</v>
      </c>
      <c r="F1283" s="54">
        <v>11400</v>
      </c>
      <c r="G1283" s="87">
        <f t="shared" si="105"/>
        <v>7980</v>
      </c>
      <c r="H1283" s="147"/>
      <c r="I1283" s="88"/>
      <c r="J1283" s="89">
        <f t="shared" si="106"/>
        <v>0</v>
      </c>
      <c r="K1283" s="147"/>
      <c r="L1283" s="255" t="s">
        <v>8</v>
      </c>
      <c r="M1283" s="255" t="s">
        <v>1300</v>
      </c>
      <c r="N1283" s="255" t="s">
        <v>71</v>
      </c>
      <c r="O1283" s="255" t="s">
        <v>1321</v>
      </c>
      <c r="P1283" s="255" t="s">
        <v>71</v>
      </c>
      <c r="Q1283" s="255" t="s">
        <v>71</v>
      </c>
      <c r="R1283" s="255" t="s">
        <v>71</v>
      </c>
      <c r="S1283" s="255">
        <v>343</v>
      </c>
      <c r="T1283" s="256">
        <v>2.5619999999999998</v>
      </c>
      <c r="U1283" s="255" t="s">
        <v>1325</v>
      </c>
    </row>
    <row r="1284" spans="1:21" s="286" customFormat="1" ht="50.25" customHeight="1" thickTop="1" thickBot="1">
      <c r="A1284" s="437"/>
      <c r="B1284" s="251" t="s">
        <v>1326</v>
      </c>
      <c r="C1284" s="252" t="s">
        <v>1327</v>
      </c>
      <c r="D1284" s="253"/>
      <c r="E1284" s="254" t="s">
        <v>39</v>
      </c>
      <c r="F1284" s="54">
        <v>11760</v>
      </c>
      <c r="G1284" s="87">
        <f t="shared" si="105"/>
        <v>8232</v>
      </c>
      <c r="H1284" s="147"/>
      <c r="I1284" s="88"/>
      <c r="J1284" s="89">
        <f t="shared" si="106"/>
        <v>0</v>
      </c>
      <c r="K1284" s="147"/>
      <c r="L1284" s="255" t="s">
        <v>8</v>
      </c>
      <c r="M1284" s="255" t="s">
        <v>1300</v>
      </c>
      <c r="N1284" s="255" t="s">
        <v>71</v>
      </c>
      <c r="O1284" s="255" t="s">
        <v>1321</v>
      </c>
      <c r="P1284" s="255" t="s">
        <v>71</v>
      </c>
      <c r="Q1284" s="255" t="s">
        <v>71</v>
      </c>
      <c r="R1284" s="255" t="s">
        <v>71</v>
      </c>
      <c r="S1284" s="255">
        <v>343</v>
      </c>
      <c r="T1284" s="256">
        <v>3.02</v>
      </c>
      <c r="U1284" s="255" t="s">
        <v>1328</v>
      </c>
    </row>
    <row r="1285" spans="1:21" s="286" customFormat="1" ht="50.25" customHeight="1" thickTop="1" thickBot="1">
      <c r="A1285" s="438"/>
      <c r="B1285" s="251" t="s">
        <v>1329</v>
      </c>
      <c r="C1285" s="252" t="s">
        <v>1330</v>
      </c>
      <c r="D1285" s="253"/>
      <c r="E1285" s="254" t="s">
        <v>39</v>
      </c>
      <c r="F1285" s="54">
        <v>12000</v>
      </c>
      <c r="G1285" s="87">
        <f t="shared" si="105"/>
        <v>8400</v>
      </c>
      <c r="H1285" s="147"/>
      <c r="I1285" s="88"/>
      <c r="J1285" s="89">
        <f t="shared" si="106"/>
        <v>0</v>
      </c>
      <c r="K1285" s="147"/>
      <c r="L1285" s="255" t="s">
        <v>8</v>
      </c>
      <c r="M1285" s="255" t="s">
        <v>1300</v>
      </c>
      <c r="N1285" s="255" t="s">
        <v>71</v>
      </c>
      <c r="O1285" s="255" t="s">
        <v>1321</v>
      </c>
      <c r="P1285" s="255" t="s">
        <v>71</v>
      </c>
      <c r="Q1285" s="255" t="s">
        <v>71</v>
      </c>
      <c r="R1285" s="255" t="s">
        <v>71</v>
      </c>
      <c r="S1285" s="255">
        <v>343</v>
      </c>
      <c r="T1285" s="256">
        <v>2.758</v>
      </c>
      <c r="U1285" s="255" t="s">
        <v>1331</v>
      </c>
    </row>
    <row r="1286" spans="1:21" s="286" customFormat="1" ht="57" customHeight="1" thickTop="1" thickBot="1">
      <c r="A1286" s="439"/>
      <c r="B1286" s="251" t="s">
        <v>1332</v>
      </c>
      <c r="C1286" s="252" t="s">
        <v>1333</v>
      </c>
      <c r="D1286" s="253"/>
      <c r="E1286" s="254" t="s">
        <v>39</v>
      </c>
      <c r="F1286" s="54">
        <v>11280</v>
      </c>
      <c r="G1286" s="87">
        <f t="shared" si="105"/>
        <v>7896</v>
      </c>
      <c r="H1286" s="147"/>
      <c r="I1286" s="88"/>
      <c r="J1286" s="89">
        <f t="shared" si="106"/>
        <v>0</v>
      </c>
      <c r="K1286" s="147"/>
      <c r="L1286" s="255" t="s">
        <v>8</v>
      </c>
      <c r="M1286" s="255" t="s">
        <v>1300</v>
      </c>
      <c r="N1286" s="255" t="s">
        <v>71</v>
      </c>
      <c r="O1286" s="255" t="s">
        <v>1334</v>
      </c>
      <c r="P1286" s="255" t="s">
        <v>71</v>
      </c>
      <c r="Q1286" s="255" t="s">
        <v>71</v>
      </c>
      <c r="R1286" s="255" t="s">
        <v>71</v>
      </c>
      <c r="S1286" s="255">
        <v>388</v>
      </c>
      <c r="T1286" s="256">
        <v>2.4940000000000002</v>
      </c>
      <c r="U1286" s="255" t="s">
        <v>1335</v>
      </c>
    </row>
    <row r="1287" spans="1:21" s="286" customFormat="1" ht="57" customHeight="1" thickTop="1" thickBot="1">
      <c r="A1287" s="437"/>
      <c r="B1287" s="251" t="s">
        <v>1336</v>
      </c>
      <c r="C1287" s="252" t="s">
        <v>1337</v>
      </c>
      <c r="D1287" s="253"/>
      <c r="E1287" s="254" t="s">
        <v>39</v>
      </c>
      <c r="F1287" s="54">
        <v>11640</v>
      </c>
      <c r="G1287" s="87">
        <f t="shared" si="105"/>
        <v>8148</v>
      </c>
      <c r="H1287" s="147"/>
      <c r="I1287" s="88"/>
      <c r="J1287" s="89">
        <f t="shared" si="106"/>
        <v>0</v>
      </c>
      <c r="K1287" s="147"/>
      <c r="L1287" s="255" t="s">
        <v>8</v>
      </c>
      <c r="M1287" s="255" t="s">
        <v>1300</v>
      </c>
      <c r="N1287" s="255" t="s">
        <v>71</v>
      </c>
      <c r="O1287" s="255" t="s">
        <v>1334</v>
      </c>
      <c r="P1287" s="255" t="s">
        <v>71</v>
      </c>
      <c r="Q1287" s="255" t="s">
        <v>71</v>
      </c>
      <c r="R1287" s="255" t="s">
        <v>71</v>
      </c>
      <c r="S1287" s="255">
        <v>388</v>
      </c>
      <c r="T1287" s="256">
        <v>2.6440000000000001</v>
      </c>
      <c r="U1287" s="255" t="s">
        <v>1338</v>
      </c>
    </row>
    <row r="1288" spans="1:21" s="286" customFormat="1" ht="57" customHeight="1" thickTop="1" thickBot="1">
      <c r="A1288" s="437"/>
      <c r="B1288" s="251" t="s">
        <v>1339</v>
      </c>
      <c r="C1288" s="252" t="s">
        <v>1340</v>
      </c>
      <c r="D1288" s="253"/>
      <c r="E1288" s="254" t="s">
        <v>39</v>
      </c>
      <c r="F1288" s="54">
        <v>12000</v>
      </c>
      <c r="G1288" s="87">
        <f t="shared" si="105"/>
        <v>8400</v>
      </c>
      <c r="H1288" s="147"/>
      <c r="I1288" s="88"/>
      <c r="J1288" s="89">
        <f t="shared" si="106"/>
        <v>0</v>
      </c>
      <c r="K1288" s="147"/>
      <c r="L1288" s="255" t="s">
        <v>8</v>
      </c>
      <c r="M1288" s="255" t="s">
        <v>1300</v>
      </c>
      <c r="N1288" s="255" t="s">
        <v>71</v>
      </c>
      <c r="O1288" s="255" t="s">
        <v>1334</v>
      </c>
      <c r="P1288" s="255" t="s">
        <v>71</v>
      </c>
      <c r="Q1288" s="255" t="s">
        <v>71</v>
      </c>
      <c r="R1288" s="255" t="s">
        <v>71</v>
      </c>
      <c r="S1288" s="255">
        <v>388</v>
      </c>
      <c r="T1288" s="256">
        <v>2.69</v>
      </c>
      <c r="U1288" s="255" t="s">
        <v>1341</v>
      </c>
    </row>
    <row r="1289" spans="1:21" s="286" customFormat="1" ht="57" customHeight="1" thickTop="1" thickBot="1">
      <c r="A1289" s="438"/>
      <c r="B1289" s="251" t="s">
        <v>1342</v>
      </c>
      <c r="C1289" s="252" t="s">
        <v>1343</v>
      </c>
      <c r="D1289" s="253"/>
      <c r="E1289" s="254" t="s">
        <v>39</v>
      </c>
      <c r="F1289" s="54">
        <v>12240</v>
      </c>
      <c r="G1289" s="87">
        <f t="shared" si="105"/>
        <v>8568</v>
      </c>
      <c r="H1289" s="147"/>
      <c r="I1289" s="88"/>
      <c r="J1289" s="89">
        <f t="shared" si="106"/>
        <v>0</v>
      </c>
      <c r="K1289" s="147"/>
      <c r="L1289" s="255" t="s">
        <v>8</v>
      </c>
      <c r="M1289" s="255" t="s">
        <v>1300</v>
      </c>
      <c r="N1289" s="255" t="s">
        <v>71</v>
      </c>
      <c r="O1289" s="255" t="s">
        <v>1334</v>
      </c>
      <c r="P1289" s="255" t="s">
        <v>71</v>
      </c>
      <c r="Q1289" s="255" t="s">
        <v>71</v>
      </c>
      <c r="R1289" s="255" t="s">
        <v>71</v>
      </c>
      <c r="S1289" s="255">
        <v>388</v>
      </c>
      <c r="T1289" s="256">
        <v>2.84</v>
      </c>
      <c r="U1289" s="255" t="s">
        <v>1344</v>
      </c>
    </row>
    <row r="1290" spans="1:21" s="286" customFormat="1" ht="56.45" customHeight="1" thickTop="1" thickBot="1">
      <c r="A1290" s="278"/>
      <c r="B1290" s="251" t="s">
        <v>1345</v>
      </c>
      <c r="C1290" s="252" t="s">
        <v>1346</v>
      </c>
      <c r="D1290" s="253"/>
      <c r="E1290" s="254" t="s">
        <v>39</v>
      </c>
      <c r="F1290" s="54">
        <v>480</v>
      </c>
      <c r="G1290" s="87">
        <f>F1290-F1290*$G$4</f>
        <v>336</v>
      </c>
      <c r="H1290" s="147"/>
      <c r="I1290" s="88"/>
      <c r="J1290" s="89">
        <f t="shared" si="106"/>
        <v>0</v>
      </c>
      <c r="K1290" s="147"/>
      <c r="L1290" s="255" t="s">
        <v>8</v>
      </c>
      <c r="M1290" s="255" t="s">
        <v>1300</v>
      </c>
      <c r="N1290" s="255" t="s">
        <v>71</v>
      </c>
      <c r="O1290" s="255" t="s">
        <v>71</v>
      </c>
      <c r="P1290" s="255" t="s">
        <v>394</v>
      </c>
      <c r="Q1290" s="255" t="s">
        <v>71</v>
      </c>
      <c r="R1290" s="255" t="s">
        <v>71</v>
      </c>
      <c r="S1290" s="255" t="s">
        <v>71</v>
      </c>
      <c r="T1290" s="256">
        <v>0.124</v>
      </c>
      <c r="U1290" s="255" t="s">
        <v>71</v>
      </c>
    </row>
    <row r="1291" spans="1:21" s="286" customFormat="1" ht="56.45" customHeight="1" thickTop="1" thickBot="1">
      <c r="A1291" s="279"/>
      <c r="B1291" s="280" t="s">
        <v>1347</v>
      </c>
      <c r="C1291" s="281" t="s">
        <v>1348</v>
      </c>
      <c r="D1291" s="282"/>
      <c r="E1291" s="283" t="s">
        <v>39</v>
      </c>
      <c r="F1291" s="56">
        <v>480</v>
      </c>
      <c r="G1291" s="90">
        <f>F1291-F1291*$G$4</f>
        <v>336</v>
      </c>
      <c r="H1291" s="147"/>
      <c r="I1291" s="93"/>
      <c r="J1291" s="94">
        <f t="shared" si="106"/>
        <v>0</v>
      </c>
      <c r="K1291" s="147"/>
      <c r="L1291" s="284" t="s">
        <v>8</v>
      </c>
      <c r="M1291" s="284" t="s">
        <v>1300</v>
      </c>
      <c r="N1291" s="284" t="s">
        <v>71</v>
      </c>
      <c r="O1291" s="284" t="s">
        <v>71</v>
      </c>
      <c r="P1291" s="284" t="s">
        <v>357</v>
      </c>
      <c r="Q1291" s="284" t="s">
        <v>71</v>
      </c>
      <c r="R1291" s="284" t="s">
        <v>71</v>
      </c>
      <c r="S1291" s="284" t="s">
        <v>71</v>
      </c>
      <c r="T1291" s="285">
        <v>0.124</v>
      </c>
      <c r="U1291" s="284" t="s">
        <v>71</v>
      </c>
    </row>
    <row r="1292" spans="1:21" s="286" customFormat="1" ht="56.45" customHeight="1" thickTop="1" thickBot="1">
      <c r="A1292" s="278"/>
      <c r="B1292" s="251" t="s">
        <v>1349</v>
      </c>
      <c r="C1292" s="252" t="s">
        <v>1350</v>
      </c>
      <c r="D1292" s="253"/>
      <c r="E1292" s="254" t="s">
        <v>39</v>
      </c>
      <c r="F1292" s="54">
        <v>480</v>
      </c>
      <c r="G1292" s="87">
        <f>F1292-F1292*$G$4</f>
        <v>336</v>
      </c>
      <c r="H1292" s="147"/>
      <c r="I1292" s="88"/>
      <c r="J1292" s="89">
        <f>IF(I1292*G1292&gt;0,I1292*G1292,0)</f>
        <v>0</v>
      </c>
      <c r="K1292" s="147"/>
      <c r="L1292" s="255" t="s">
        <v>8</v>
      </c>
      <c r="M1292" s="255" t="s">
        <v>1300</v>
      </c>
      <c r="N1292" s="255" t="s">
        <v>71</v>
      </c>
      <c r="O1292" s="255" t="s">
        <v>71</v>
      </c>
      <c r="P1292" s="255" t="s">
        <v>57</v>
      </c>
      <c r="Q1292" s="255" t="s">
        <v>71</v>
      </c>
      <c r="R1292" s="255" t="s">
        <v>71</v>
      </c>
      <c r="S1292" s="255" t="s">
        <v>71</v>
      </c>
      <c r="T1292" s="256">
        <v>0.124</v>
      </c>
      <c r="U1292" s="255" t="s">
        <v>71</v>
      </c>
    </row>
    <row r="1293" spans="1:21" s="286" customFormat="1" ht="21" thickTop="1" thickBot="1">
      <c r="A1293" s="193"/>
      <c r="B1293" s="193"/>
      <c r="C1293" s="238" t="s">
        <v>1351</v>
      </c>
      <c r="D1293" s="238"/>
      <c r="E1293" s="239"/>
      <c r="F1293" s="66"/>
      <c r="G1293" s="67"/>
      <c r="H1293" s="147"/>
      <c r="I1293" s="68"/>
      <c r="J1293" s="69"/>
      <c r="K1293" s="147"/>
      <c r="L1293" s="241"/>
      <c r="M1293" s="241"/>
      <c r="N1293" s="241" t="s">
        <v>71</v>
      </c>
      <c r="O1293" s="241" t="s">
        <v>71</v>
      </c>
      <c r="P1293" s="241"/>
      <c r="Q1293" s="241"/>
      <c r="R1293" s="241"/>
      <c r="S1293" s="241"/>
      <c r="T1293" s="242"/>
      <c r="U1293" s="241" t="s">
        <v>71</v>
      </c>
    </row>
    <row r="1294" spans="1:21" s="286" customFormat="1" ht="49.5" customHeight="1" thickTop="1" thickBot="1">
      <c r="A1294" s="439"/>
      <c r="B1294" s="251" t="s">
        <v>1352</v>
      </c>
      <c r="C1294" s="252" t="s">
        <v>1353</v>
      </c>
      <c r="D1294" s="253"/>
      <c r="E1294" s="254" t="s">
        <v>39</v>
      </c>
      <c r="F1294" s="54">
        <v>11280</v>
      </c>
      <c r="G1294" s="87">
        <f t="shared" ref="G1294:G1301" si="107">F1294-F1294*$G$4</f>
        <v>7896</v>
      </c>
      <c r="H1294" s="147"/>
      <c r="I1294" s="88"/>
      <c r="J1294" s="89">
        <f t="shared" ref="J1294:J1301" si="108">IF(I1294*G1294&gt;0,I1294*G1294,0)</f>
        <v>0</v>
      </c>
      <c r="K1294" s="147"/>
      <c r="L1294" s="255" t="s">
        <v>8</v>
      </c>
      <c r="M1294" s="255" t="s">
        <v>1354</v>
      </c>
      <c r="N1294" s="255" t="s">
        <v>71</v>
      </c>
      <c r="O1294" s="255" t="s">
        <v>1355</v>
      </c>
      <c r="P1294" s="255" t="s">
        <v>71</v>
      </c>
      <c r="Q1294" s="255" t="s">
        <v>71</v>
      </c>
      <c r="R1294" s="255" t="s">
        <v>71</v>
      </c>
      <c r="S1294" s="255">
        <v>273</v>
      </c>
      <c r="T1294" s="256">
        <v>2.242</v>
      </c>
      <c r="U1294" s="255" t="s">
        <v>1356</v>
      </c>
    </row>
    <row r="1295" spans="1:21" s="286" customFormat="1" ht="49.5" customHeight="1" thickTop="1" thickBot="1">
      <c r="A1295" s="437"/>
      <c r="B1295" s="251" t="s">
        <v>1357</v>
      </c>
      <c r="C1295" s="252" t="s">
        <v>1358</v>
      </c>
      <c r="D1295" s="253"/>
      <c r="E1295" s="254" t="s">
        <v>39</v>
      </c>
      <c r="F1295" s="54">
        <v>11400</v>
      </c>
      <c r="G1295" s="87">
        <f t="shared" si="107"/>
        <v>7980</v>
      </c>
      <c r="H1295" s="147"/>
      <c r="I1295" s="88"/>
      <c r="J1295" s="89">
        <f t="shared" si="108"/>
        <v>0</v>
      </c>
      <c r="K1295" s="147"/>
      <c r="L1295" s="255" t="s">
        <v>8</v>
      </c>
      <c r="M1295" s="255" t="s">
        <v>1354</v>
      </c>
      <c r="N1295" s="255" t="s">
        <v>71</v>
      </c>
      <c r="O1295" s="255" t="s">
        <v>1359</v>
      </c>
      <c r="P1295" s="255" t="s">
        <v>71</v>
      </c>
      <c r="Q1295" s="255" t="s">
        <v>71</v>
      </c>
      <c r="R1295" s="255" t="s">
        <v>71</v>
      </c>
      <c r="S1295" s="255">
        <v>273</v>
      </c>
      <c r="T1295" s="256">
        <v>2.3559999999999999</v>
      </c>
      <c r="U1295" s="255" t="s">
        <v>1360</v>
      </c>
    </row>
    <row r="1296" spans="1:21" ht="49.5" customHeight="1" thickTop="1" thickBot="1">
      <c r="A1296" s="437"/>
      <c r="B1296" s="251" t="s">
        <v>1361</v>
      </c>
      <c r="C1296" s="252" t="s">
        <v>1362</v>
      </c>
      <c r="D1296" s="253"/>
      <c r="E1296" s="254" t="s">
        <v>39</v>
      </c>
      <c r="F1296" s="54">
        <v>11760</v>
      </c>
      <c r="G1296" s="87">
        <f t="shared" si="107"/>
        <v>8232</v>
      </c>
      <c r="H1296" s="147"/>
      <c r="I1296" s="88"/>
      <c r="J1296" s="89">
        <f t="shared" si="108"/>
        <v>0</v>
      </c>
      <c r="K1296" s="147"/>
      <c r="L1296" s="255" t="s">
        <v>8</v>
      </c>
      <c r="M1296" s="255" t="s">
        <v>1354</v>
      </c>
      <c r="N1296" s="255" t="s">
        <v>71</v>
      </c>
      <c r="O1296" s="255" t="s">
        <v>1363</v>
      </c>
      <c r="P1296" s="255" t="s">
        <v>71</v>
      </c>
      <c r="Q1296" s="255" t="s">
        <v>71</v>
      </c>
      <c r="R1296" s="255" t="s">
        <v>71</v>
      </c>
      <c r="S1296" s="255">
        <v>273</v>
      </c>
      <c r="T1296" s="256">
        <v>2.4020000000000001</v>
      </c>
      <c r="U1296" s="255" t="s">
        <v>1364</v>
      </c>
    </row>
    <row r="1297" spans="1:21" ht="49.5" customHeight="1" thickTop="1" thickBot="1">
      <c r="A1297" s="437"/>
      <c r="B1297" s="251" t="s">
        <v>1365</v>
      </c>
      <c r="C1297" s="252" t="s">
        <v>1366</v>
      </c>
      <c r="D1297" s="253"/>
      <c r="E1297" s="254" t="s">
        <v>39</v>
      </c>
      <c r="F1297" s="54">
        <v>12000</v>
      </c>
      <c r="G1297" s="87">
        <f t="shared" si="107"/>
        <v>8400</v>
      </c>
      <c r="H1297" s="147"/>
      <c r="I1297" s="88"/>
      <c r="J1297" s="89">
        <f t="shared" si="108"/>
        <v>0</v>
      </c>
      <c r="K1297" s="147"/>
      <c r="L1297" s="255" t="s">
        <v>8</v>
      </c>
      <c r="M1297" s="255" t="s">
        <v>1354</v>
      </c>
      <c r="N1297" s="255" t="s">
        <v>71</v>
      </c>
      <c r="O1297" s="255" t="s">
        <v>1355</v>
      </c>
      <c r="P1297" s="255" t="s">
        <v>71</v>
      </c>
      <c r="Q1297" s="255" t="s">
        <v>71</v>
      </c>
      <c r="R1297" s="255" t="s">
        <v>71</v>
      </c>
      <c r="S1297" s="255">
        <v>273</v>
      </c>
      <c r="T1297" s="256">
        <v>2.3780000000000001</v>
      </c>
      <c r="U1297" s="255" t="s">
        <v>1367</v>
      </c>
    </row>
    <row r="1298" spans="1:21" ht="49.5" customHeight="1" thickTop="1" thickBot="1">
      <c r="A1298" s="437"/>
      <c r="B1298" s="251" t="s">
        <v>1368</v>
      </c>
      <c r="C1298" s="252" t="s">
        <v>1369</v>
      </c>
      <c r="D1298" s="253"/>
      <c r="E1298" s="254" t="s">
        <v>39</v>
      </c>
      <c r="F1298" s="54">
        <v>12120</v>
      </c>
      <c r="G1298" s="87">
        <f t="shared" si="107"/>
        <v>8484</v>
      </c>
      <c r="H1298" s="147"/>
      <c r="I1298" s="88"/>
      <c r="J1298" s="89">
        <f t="shared" si="108"/>
        <v>0</v>
      </c>
      <c r="K1298" s="147"/>
      <c r="L1298" s="255" t="s">
        <v>8</v>
      </c>
      <c r="M1298" s="255" t="s">
        <v>1354</v>
      </c>
      <c r="N1298" s="255" t="s">
        <v>71</v>
      </c>
      <c r="O1298" s="255" t="s">
        <v>1359</v>
      </c>
      <c r="P1298" s="255" t="s">
        <v>71</v>
      </c>
      <c r="Q1298" s="255" t="s">
        <v>71</v>
      </c>
      <c r="R1298" s="255" t="s">
        <v>71</v>
      </c>
      <c r="S1298" s="255">
        <v>273</v>
      </c>
      <c r="T1298" s="256">
        <v>2.4980000000000002</v>
      </c>
      <c r="U1298" s="255" t="s">
        <v>1370</v>
      </c>
    </row>
    <row r="1299" spans="1:21" ht="49.5" customHeight="1" thickTop="1" thickBot="1">
      <c r="A1299" s="438"/>
      <c r="B1299" s="251" t="s">
        <v>1371</v>
      </c>
      <c r="C1299" s="252" t="s">
        <v>1372</v>
      </c>
      <c r="D1299" s="253"/>
      <c r="E1299" s="254" t="s">
        <v>39</v>
      </c>
      <c r="F1299" s="54">
        <v>12480</v>
      </c>
      <c r="G1299" s="87">
        <f t="shared" si="107"/>
        <v>8736</v>
      </c>
      <c r="H1299" s="147"/>
      <c r="I1299" s="88"/>
      <c r="J1299" s="89">
        <f t="shared" si="108"/>
        <v>0</v>
      </c>
      <c r="K1299" s="147"/>
      <c r="L1299" s="255" t="s">
        <v>8</v>
      </c>
      <c r="M1299" s="255" t="s">
        <v>1354</v>
      </c>
      <c r="N1299" s="255" t="s">
        <v>71</v>
      </c>
      <c r="O1299" s="255" t="s">
        <v>1363</v>
      </c>
      <c r="P1299" s="255" t="s">
        <v>71</v>
      </c>
      <c r="Q1299" s="255" t="s">
        <v>71</v>
      </c>
      <c r="R1299" s="255" t="s">
        <v>71</v>
      </c>
      <c r="S1299" s="255">
        <v>273</v>
      </c>
      <c r="T1299" s="256">
        <v>2.58</v>
      </c>
      <c r="U1299" s="255" t="s">
        <v>1373</v>
      </c>
    </row>
    <row r="1300" spans="1:21" ht="65.45" customHeight="1" thickTop="1" thickBot="1">
      <c r="A1300" s="278"/>
      <c r="B1300" s="251" t="s">
        <v>1374</v>
      </c>
      <c r="C1300" s="252" t="s">
        <v>1375</v>
      </c>
      <c r="D1300" s="253"/>
      <c r="E1300" s="254" t="s">
        <v>39</v>
      </c>
      <c r="F1300" s="54">
        <v>480</v>
      </c>
      <c r="G1300" s="87">
        <f t="shared" si="107"/>
        <v>336</v>
      </c>
      <c r="H1300" s="147"/>
      <c r="I1300" s="88"/>
      <c r="J1300" s="89">
        <f t="shared" si="108"/>
        <v>0</v>
      </c>
      <c r="K1300" s="147"/>
      <c r="L1300" s="255" t="s">
        <v>8</v>
      </c>
      <c r="M1300" s="255" t="s">
        <v>1354</v>
      </c>
      <c r="N1300" s="255" t="s">
        <v>71</v>
      </c>
      <c r="O1300" s="255" t="s">
        <v>71</v>
      </c>
      <c r="P1300" s="255" t="s">
        <v>394</v>
      </c>
      <c r="Q1300" s="255" t="s">
        <v>71</v>
      </c>
      <c r="R1300" s="255" t="s">
        <v>71</v>
      </c>
      <c r="S1300" s="255" t="s">
        <v>71</v>
      </c>
      <c r="T1300" s="256">
        <v>0.124</v>
      </c>
      <c r="U1300" s="255" t="s">
        <v>71</v>
      </c>
    </row>
    <row r="1301" spans="1:21" ht="65.45" customHeight="1" thickTop="1" thickBot="1">
      <c r="A1301" s="279"/>
      <c r="B1301" s="280" t="s">
        <v>1376</v>
      </c>
      <c r="C1301" s="281" t="s">
        <v>1377</v>
      </c>
      <c r="D1301" s="282"/>
      <c r="E1301" s="283" t="s">
        <v>39</v>
      </c>
      <c r="F1301" s="56">
        <v>480</v>
      </c>
      <c r="G1301" s="90">
        <f t="shared" si="107"/>
        <v>336</v>
      </c>
      <c r="H1301" s="147"/>
      <c r="I1301" s="93"/>
      <c r="J1301" s="94">
        <f t="shared" si="108"/>
        <v>0</v>
      </c>
      <c r="K1301" s="147"/>
      <c r="L1301" s="284" t="s">
        <v>8</v>
      </c>
      <c r="M1301" s="284" t="s">
        <v>1354</v>
      </c>
      <c r="N1301" s="284" t="s">
        <v>71</v>
      </c>
      <c r="O1301" s="284" t="s">
        <v>71</v>
      </c>
      <c r="P1301" s="284" t="s">
        <v>357</v>
      </c>
      <c r="Q1301" s="284" t="s">
        <v>71</v>
      </c>
      <c r="R1301" s="284" t="s">
        <v>71</v>
      </c>
      <c r="S1301" s="284" t="s">
        <v>71</v>
      </c>
      <c r="T1301" s="285">
        <v>0.124</v>
      </c>
      <c r="U1301" s="284" t="s">
        <v>71</v>
      </c>
    </row>
    <row r="1302" spans="1:21" ht="65.45" customHeight="1" thickTop="1" thickBot="1">
      <c r="A1302" s="278"/>
      <c r="B1302" s="251" t="s">
        <v>1378</v>
      </c>
      <c r="C1302" s="252" t="s">
        <v>1379</v>
      </c>
      <c r="D1302" s="253"/>
      <c r="E1302" s="254" t="s">
        <v>39</v>
      </c>
      <c r="F1302" s="54">
        <v>480</v>
      </c>
      <c r="G1302" s="87">
        <f>F1302-F1302*$G$4</f>
        <v>336</v>
      </c>
      <c r="H1302" s="147"/>
      <c r="I1302" s="88"/>
      <c r="J1302" s="89">
        <f>IF(I1302*G1302&gt;0,I1302*G1302,0)</f>
        <v>0</v>
      </c>
      <c r="K1302" s="147"/>
      <c r="L1302" s="255" t="s">
        <v>8</v>
      </c>
      <c r="M1302" s="255" t="s">
        <v>1354</v>
      </c>
      <c r="N1302" s="255" t="s">
        <v>71</v>
      </c>
      <c r="O1302" s="255" t="s">
        <v>71</v>
      </c>
      <c r="P1302" s="255" t="s">
        <v>57</v>
      </c>
      <c r="Q1302" s="255" t="s">
        <v>71</v>
      </c>
      <c r="R1302" s="255" t="s">
        <v>71</v>
      </c>
      <c r="S1302" s="255" t="s">
        <v>71</v>
      </c>
      <c r="T1302" s="256">
        <v>0.124</v>
      </c>
      <c r="U1302" s="255" t="s">
        <v>71</v>
      </c>
    </row>
    <row r="1303" spans="1:21" ht="21" thickTop="1" thickBot="1">
      <c r="A1303" s="193"/>
      <c r="B1303" s="193"/>
      <c r="C1303" s="238" t="s">
        <v>1380</v>
      </c>
      <c r="D1303" s="238"/>
      <c r="E1303" s="239"/>
      <c r="F1303" s="66"/>
      <c r="G1303" s="67"/>
      <c r="H1303" s="147"/>
      <c r="I1303" s="68"/>
      <c r="J1303" s="69"/>
      <c r="K1303" s="147"/>
      <c r="L1303" s="241"/>
      <c r="M1303" s="241"/>
      <c r="N1303" s="241"/>
      <c r="O1303" s="241"/>
      <c r="P1303" s="241"/>
      <c r="Q1303" s="241"/>
      <c r="R1303" s="241"/>
      <c r="S1303" s="241"/>
      <c r="T1303" s="242"/>
      <c r="U1303" s="241"/>
    </row>
    <row r="1304" spans="1:21" s="286" customFormat="1" ht="39.6" customHeight="1" thickTop="1" thickBot="1">
      <c r="A1304" s="439"/>
      <c r="B1304" s="251" t="s">
        <v>1381</v>
      </c>
      <c r="C1304" s="252" t="s">
        <v>1382</v>
      </c>
      <c r="D1304" s="253"/>
      <c r="E1304" s="254" t="s">
        <v>46</v>
      </c>
      <c r="F1304" s="54">
        <v>600</v>
      </c>
      <c r="G1304" s="87">
        <f>F1304-F1304*$G$4</f>
        <v>420</v>
      </c>
      <c r="H1304" s="147"/>
      <c r="I1304" s="88"/>
      <c r="J1304" s="89">
        <f>IF(I1304*G1304&gt;0,I1304*G1304,0)</f>
        <v>0</v>
      </c>
      <c r="K1304" s="147"/>
      <c r="L1304" s="255" t="s">
        <v>8</v>
      </c>
      <c r="M1304" s="255" t="s">
        <v>1158</v>
      </c>
      <c r="N1304" s="255" t="s">
        <v>71</v>
      </c>
      <c r="O1304" s="255" t="s">
        <v>71</v>
      </c>
      <c r="P1304" s="255" t="s">
        <v>1383</v>
      </c>
      <c r="Q1304" s="255" t="s">
        <v>71</v>
      </c>
      <c r="R1304" s="255" t="s">
        <v>71</v>
      </c>
      <c r="S1304" s="255" t="s">
        <v>71</v>
      </c>
      <c r="T1304" s="256">
        <v>0.128</v>
      </c>
      <c r="U1304" s="255" t="s">
        <v>71</v>
      </c>
    </row>
    <row r="1305" spans="1:21" s="286" customFormat="1" ht="39.6" customHeight="1" thickTop="1" thickBot="1">
      <c r="A1305" s="437"/>
      <c r="B1305" s="251" t="s">
        <v>1384</v>
      </c>
      <c r="C1305" s="252" t="s">
        <v>1385</v>
      </c>
      <c r="D1305" s="253"/>
      <c r="E1305" s="254" t="s">
        <v>46</v>
      </c>
      <c r="F1305" s="54">
        <v>840</v>
      </c>
      <c r="G1305" s="87">
        <f>F1305-F1305*$G$4</f>
        <v>588</v>
      </c>
      <c r="H1305" s="147"/>
      <c r="I1305" s="88"/>
      <c r="J1305" s="89">
        <f>IF(I1305*G1305&gt;0,I1305*G1305,0)</f>
        <v>0</v>
      </c>
      <c r="K1305" s="147"/>
      <c r="L1305" s="255" t="s">
        <v>8</v>
      </c>
      <c r="M1305" s="255" t="s">
        <v>1158</v>
      </c>
      <c r="N1305" s="255" t="s">
        <v>71</v>
      </c>
      <c r="O1305" s="255" t="s">
        <v>71</v>
      </c>
      <c r="P1305" s="255" t="s">
        <v>1383</v>
      </c>
      <c r="Q1305" s="255" t="s">
        <v>71</v>
      </c>
      <c r="R1305" s="255" t="s">
        <v>71</v>
      </c>
      <c r="S1305" s="255" t="s">
        <v>71</v>
      </c>
      <c r="T1305" s="256">
        <v>0.186</v>
      </c>
      <c r="U1305" s="255" t="s">
        <v>71</v>
      </c>
    </row>
    <row r="1306" spans="1:21" s="286" customFormat="1" ht="39.6" customHeight="1" thickTop="1" thickBot="1">
      <c r="A1306" s="438"/>
      <c r="B1306" s="251" t="s">
        <v>1386</v>
      </c>
      <c r="C1306" s="252" t="s">
        <v>1387</v>
      </c>
      <c r="D1306" s="253"/>
      <c r="E1306" s="254" t="s">
        <v>46</v>
      </c>
      <c r="F1306" s="54">
        <v>900</v>
      </c>
      <c r="G1306" s="87">
        <f>F1306-F1306*$G$4</f>
        <v>630</v>
      </c>
      <c r="H1306" s="147"/>
      <c r="I1306" s="88"/>
      <c r="J1306" s="89">
        <f>IF(I1306*G1306&gt;0,I1306*G1306,0)</f>
        <v>0</v>
      </c>
      <c r="K1306" s="147"/>
      <c r="L1306" s="255" t="s">
        <v>8</v>
      </c>
      <c r="M1306" s="255" t="s">
        <v>1158</v>
      </c>
      <c r="N1306" s="255" t="s">
        <v>71</v>
      </c>
      <c r="O1306" s="255" t="s">
        <v>71</v>
      </c>
      <c r="P1306" s="255" t="s">
        <v>1383</v>
      </c>
      <c r="Q1306" s="255" t="s">
        <v>71</v>
      </c>
      <c r="R1306" s="255" t="s">
        <v>71</v>
      </c>
      <c r="S1306" s="255" t="s">
        <v>71</v>
      </c>
      <c r="T1306" s="256">
        <v>0.20799999999999999</v>
      </c>
      <c r="U1306" s="255" t="s">
        <v>71</v>
      </c>
    </row>
    <row r="1307" spans="1:21" s="286" customFormat="1" ht="33" thickTop="1" thickBot="1">
      <c r="A1307" s="439"/>
      <c r="B1307" s="251" t="s">
        <v>1388</v>
      </c>
      <c r="C1307" s="252" t="s">
        <v>1389</v>
      </c>
      <c r="D1307" s="253"/>
      <c r="E1307" s="254" t="s">
        <v>46</v>
      </c>
      <c r="F1307" s="54">
        <v>1080</v>
      </c>
      <c r="G1307" s="87">
        <f>F1307-F1307*$G$4</f>
        <v>756</v>
      </c>
      <c r="H1307" s="147"/>
      <c r="I1307" s="88"/>
      <c r="J1307" s="89">
        <f>IF(I1307*G1307&gt;0,I1307*G1307,0)</f>
        <v>0</v>
      </c>
      <c r="K1307" s="147"/>
      <c r="L1307" s="255" t="s">
        <v>8</v>
      </c>
      <c r="M1307" s="255" t="s">
        <v>1158</v>
      </c>
      <c r="N1307" s="255" t="s">
        <v>71</v>
      </c>
      <c r="O1307" s="255" t="s">
        <v>71</v>
      </c>
      <c r="P1307" s="255" t="s">
        <v>1383</v>
      </c>
      <c r="Q1307" s="255" t="s">
        <v>71</v>
      </c>
      <c r="R1307" s="255" t="s">
        <v>71</v>
      </c>
      <c r="S1307" s="255" t="s">
        <v>71</v>
      </c>
      <c r="T1307" s="256">
        <v>0.23799999999999999</v>
      </c>
      <c r="U1307" s="255" t="s">
        <v>71</v>
      </c>
    </row>
    <row r="1308" spans="1:21" s="286" customFormat="1" ht="33" thickTop="1" thickBot="1">
      <c r="A1308" s="438"/>
      <c r="B1308" s="251" t="s">
        <v>1390</v>
      </c>
      <c r="C1308" s="252" t="s">
        <v>1391</v>
      </c>
      <c r="D1308" s="253"/>
      <c r="E1308" s="254" t="s">
        <v>46</v>
      </c>
      <c r="F1308" s="54">
        <v>1320</v>
      </c>
      <c r="G1308" s="87">
        <f>F1308-F1308*$G$4</f>
        <v>924</v>
      </c>
      <c r="H1308" s="147"/>
      <c r="I1308" s="88"/>
      <c r="J1308" s="89">
        <f>IF(I1308*G1308&gt;0,I1308*G1308,0)</f>
        <v>0</v>
      </c>
      <c r="K1308" s="147"/>
      <c r="L1308" s="255" t="s">
        <v>8</v>
      </c>
      <c r="M1308" s="255" t="s">
        <v>1158</v>
      </c>
      <c r="N1308" s="255" t="s">
        <v>71</v>
      </c>
      <c r="O1308" s="255" t="s">
        <v>71</v>
      </c>
      <c r="P1308" s="255" t="s">
        <v>1383</v>
      </c>
      <c r="Q1308" s="255" t="s">
        <v>71</v>
      </c>
      <c r="R1308" s="255" t="s">
        <v>71</v>
      </c>
      <c r="S1308" s="255" t="s">
        <v>71</v>
      </c>
      <c r="T1308" s="256">
        <v>0.28999999999999998</v>
      </c>
      <c r="U1308" s="255" t="s">
        <v>71</v>
      </c>
    </row>
    <row r="1309" spans="1:21" ht="21" thickTop="1" thickBot="1">
      <c r="A1309" s="193"/>
      <c r="B1309" s="193"/>
      <c r="C1309" s="238" t="s">
        <v>1392</v>
      </c>
      <c r="D1309" s="238"/>
      <c r="E1309" s="239"/>
      <c r="F1309" s="66"/>
      <c r="G1309" s="67"/>
      <c r="H1309" s="147"/>
      <c r="I1309" s="68"/>
      <c r="J1309" s="69"/>
      <c r="K1309" s="147"/>
      <c r="L1309" s="241"/>
      <c r="M1309" s="241"/>
      <c r="N1309" s="241" t="s">
        <v>71</v>
      </c>
      <c r="O1309" s="241" t="s">
        <v>71</v>
      </c>
      <c r="P1309" s="241"/>
      <c r="Q1309" s="241"/>
      <c r="R1309" s="241"/>
      <c r="S1309" s="241"/>
      <c r="T1309" s="242"/>
      <c r="U1309" s="241" t="s">
        <v>71</v>
      </c>
    </row>
    <row r="1310" spans="1:21" ht="85.35" customHeight="1" thickTop="1" thickBot="1">
      <c r="A1310" s="277"/>
      <c r="B1310" s="244" t="s">
        <v>1393</v>
      </c>
      <c r="C1310" s="245" t="s">
        <v>1394</v>
      </c>
      <c r="D1310" s="246"/>
      <c r="E1310" s="247" t="s">
        <v>39</v>
      </c>
      <c r="F1310" s="53">
        <v>960</v>
      </c>
      <c r="G1310" s="84">
        <f>F1310-F1310*$G$4</f>
        <v>672</v>
      </c>
      <c r="H1310" s="147"/>
      <c r="I1310" s="85"/>
      <c r="J1310" s="94">
        <f>IF(I1310*G1310&gt;0,I1310*G1310,0)</f>
        <v>0</v>
      </c>
      <c r="K1310" s="147"/>
      <c r="L1310" s="248" t="s">
        <v>8</v>
      </c>
      <c r="M1310" s="248" t="s">
        <v>1395</v>
      </c>
      <c r="N1310" s="248" t="s">
        <v>71</v>
      </c>
      <c r="O1310" s="248" t="s">
        <v>71</v>
      </c>
      <c r="P1310" s="248" t="s">
        <v>1159</v>
      </c>
      <c r="Q1310" s="248" t="s">
        <v>71</v>
      </c>
      <c r="R1310" s="248" t="s">
        <v>71</v>
      </c>
      <c r="S1310" s="248" t="s">
        <v>71</v>
      </c>
      <c r="T1310" s="249">
        <v>0.186</v>
      </c>
      <c r="U1310" s="248" t="s">
        <v>71</v>
      </c>
    </row>
    <row r="1311" spans="1:21" ht="85.35" customHeight="1" thickTop="1" thickBot="1">
      <c r="A1311" s="279"/>
      <c r="B1311" s="280" t="s">
        <v>1396</v>
      </c>
      <c r="C1311" s="281" t="s">
        <v>1397</v>
      </c>
      <c r="D1311" s="282"/>
      <c r="E1311" s="283" t="s">
        <v>39</v>
      </c>
      <c r="F1311" s="56">
        <v>1320</v>
      </c>
      <c r="G1311" s="90">
        <f>F1311-F1311*$G$4</f>
        <v>924</v>
      </c>
      <c r="H1311" s="147"/>
      <c r="I1311" s="93"/>
      <c r="J1311" s="94">
        <f>IF(I1311*G1311&gt;0,I1311*G1311,0)</f>
        <v>0</v>
      </c>
      <c r="K1311" s="147"/>
      <c r="L1311" s="284" t="s">
        <v>8</v>
      </c>
      <c r="M1311" s="284" t="s">
        <v>1395</v>
      </c>
      <c r="N1311" s="284" t="s">
        <v>71</v>
      </c>
      <c r="O1311" s="284" t="s">
        <v>71</v>
      </c>
      <c r="P1311" s="284" t="s">
        <v>1159</v>
      </c>
      <c r="Q1311" s="284" t="s">
        <v>71</v>
      </c>
      <c r="R1311" s="284" t="s">
        <v>71</v>
      </c>
      <c r="S1311" s="284" t="s">
        <v>71</v>
      </c>
      <c r="T1311" s="285">
        <v>0.222</v>
      </c>
      <c r="U1311" s="284" t="s">
        <v>71</v>
      </c>
    </row>
    <row r="1312" spans="1:21" s="286" customFormat="1" ht="70.5" customHeight="1" thickTop="1" thickBot="1">
      <c r="A1312" s="306"/>
      <c r="B1312" s="251" t="s">
        <v>1398</v>
      </c>
      <c r="C1312" s="252" t="s">
        <v>1399</v>
      </c>
      <c r="D1312" s="253"/>
      <c r="E1312" s="254" t="s">
        <v>46</v>
      </c>
      <c r="F1312" s="54">
        <v>132</v>
      </c>
      <c r="G1312" s="87">
        <f>F1312-F1312*$G$4</f>
        <v>92.4</v>
      </c>
      <c r="H1312" s="147"/>
      <c r="I1312" s="88"/>
      <c r="J1312" s="89">
        <f>IF(I1312*G1312&gt;0,I1312*G1312,0)</f>
        <v>0</v>
      </c>
      <c r="K1312" s="147"/>
      <c r="L1312" s="255" t="s">
        <v>8</v>
      </c>
      <c r="M1312" s="255" t="s">
        <v>1158</v>
      </c>
      <c r="N1312" s="255"/>
      <c r="O1312" s="255"/>
      <c r="P1312" s="255" t="s">
        <v>1159</v>
      </c>
      <c r="Q1312" s="255"/>
      <c r="R1312" s="255"/>
      <c r="S1312" s="255"/>
      <c r="T1312" s="256"/>
      <c r="U1312" s="255"/>
    </row>
    <row r="1313" spans="1:21" ht="21" thickTop="1" thickBot="1">
      <c r="A1313" s="193"/>
      <c r="B1313" s="193"/>
      <c r="C1313" s="238" t="s">
        <v>1400</v>
      </c>
      <c r="D1313" s="238"/>
      <c r="E1313" s="239"/>
      <c r="F1313" s="66"/>
      <c r="G1313" s="67"/>
      <c r="H1313" s="147"/>
      <c r="I1313" s="68"/>
      <c r="J1313" s="69"/>
      <c r="K1313" s="147"/>
      <c r="L1313" s="241"/>
      <c r="M1313" s="241"/>
      <c r="N1313" s="241" t="s">
        <v>71</v>
      </c>
      <c r="O1313" s="241" t="s">
        <v>71</v>
      </c>
      <c r="P1313" s="241"/>
      <c r="Q1313" s="241"/>
      <c r="R1313" s="241"/>
      <c r="S1313" s="241"/>
      <c r="T1313" s="242"/>
      <c r="U1313" s="241" t="s">
        <v>71</v>
      </c>
    </row>
    <row r="1314" spans="1:21" ht="33" thickTop="1" thickBot="1">
      <c r="A1314" s="436"/>
      <c r="B1314" s="244" t="s">
        <v>1401</v>
      </c>
      <c r="C1314" s="307" t="s">
        <v>1402</v>
      </c>
      <c r="D1314" s="244"/>
      <c r="E1314" s="247" t="s">
        <v>39</v>
      </c>
      <c r="F1314" s="53">
        <v>2760</v>
      </c>
      <c r="G1314" s="84">
        <f t="shared" ref="G1314:G1321" si="109">F1314-F1314*$G$4</f>
        <v>1932</v>
      </c>
      <c r="H1314" s="147"/>
      <c r="I1314" s="85"/>
      <c r="J1314" s="86">
        <f t="shared" ref="J1314:J1321" si="110">IF(I1314*G1314&gt;0,I1314*G1314,0)</f>
        <v>0</v>
      </c>
      <c r="K1314" s="147"/>
      <c r="L1314" s="248" t="s">
        <v>8</v>
      </c>
      <c r="M1314" s="248" t="s">
        <v>1403</v>
      </c>
      <c r="N1314" s="248" t="s">
        <v>71</v>
      </c>
      <c r="O1314" s="248" t="s">
        <v>71</v>
      </c>
      <c r="P1314" s="248" t="s">
        <v>1159</v>
      </c>
      <c r="Q1314" s="248" t="s">
        <v>71</v>
      </c>
      <c r="R1314" s="248" t="s">
        <v>71</v>
      </c>
      <c r="S1314" s="248" t="s">
        <v>71</v>
      </c>
      <c r="T1314" s="249">
        <v>0.45</v>
      </c>
      <c r="U1314" s="248" t="s">
        <v>71</v>
      </c>
    </row>
    <row r="1315" spans="1:21" ht="33" thickTop="1" thickBot="1">
      <c r="A1315" s="437"/>
      <c r="B1315" s="251" t="s">
        <v>1404</v>
      </c>
      <c r="C1315" s="308" t="s">
        <v>1405</v>
      </c>
      <c r="D1315" s="251"/>
      <c r="E1315" s="254" t="s">
        <v>39</v>
      </c>
      <c r="F1315" s="54">
        <v>3120</v>
      </c>
      <c r="G1315" s="87">
        <f t="shared" si="109"/>
        <v>2184</v>
      </c>
      <c r="H1315" s="147"/>
      <c r="I1315" s="88"/>
      <c r="J1315" s="89">
        <f t="shared" si="110"/>
        <v>0</v>
      </c>
      <c r="K1315" s="147"/>
      <c r="L1315" s="255" t="s">
        <v>8</v>
      </c>
      <c r="M1315" s="255" t="s">
        <v>1403</v>
      </c>
      <c r="N1315" s="255" t="s">
        <v>71</v>
      </c>
      <c r="O1315" s="255" t="s">
        <v>71</v>
      </c>
      <c r="P1315" s="255" t="s">
        <v>1159</v>
      </c>
      <c r="Q1315" s="255" t="s">
        <v>71</v>
      </c>
      <c r="R1315" s="255" t="s">
        <v>71</v>
      </c>
      <c r="S1315" s="255" t="s">
        <v>71</v>
      </c>
      <c r="T1315" s="256">
        <v>0.88600000000000001</v>
      </c>
      <c r="U1315" s="255" t="s">
        <v>71</v>
      </c>
    </row>
    <row r="1316" spans="1:21" ht="33" thickTop="1" thickBot="1">
      <c r="A1316" s="437"/>
      <c r="B1316" s="251" t="s">
        <v>1406</v>
      </c>
      <c r="C1316" s="308" t="s">
        <v>1407</v>
      </c>
      <c r="D1316" s="251"/>
      <c r="E1316" s="254" t="s">
        <v>39</v>
      </c>
      <c r="F1316" s="54">
        <v>3120</v>
      </c>
      <c r="G1316" s="87">
        <f t="shared" si="109"/>
        <v>2184</v>
      </c>
      <c r="H1316" s="147"/>
      <c r="I1316" s="88"/>
      <c r="J1316" s="89">
        <f t="shared" si="110"/>
        <v>0</v>
      </c>
      <c r="K1316" s="147"/>
      <c r="L1316" s="255" t="s">
        <v>8</v>
      </c>
      <c r="M1316" s="255" t="s">
        <v>1403</v>
      </c>
      <c r="N1316" s="255" t="s">
        <v>71</v>
      </c>
      <c r="O1316" s="255" t="s">
        <v>71</v>
      </c>
      <c r="P1316" s="255" t="s">
        <v>1159</v>
      </c>
      <c r="Q1316" s="255" t="s">
        <v>71</v>
      </c>
      <c r="R1316" s="255" t="s">
        <v>71</v>
      </c>
      <c r="S1316" s="255" t="s">
        <v>71</v>
      </c>
      <c r="T1316" s="256">
        <v>1.34</v>
      </c>
      <c r="U1316" s="255" t="s">
        <v>71</v>
      </c>
    </row>
    <row r="1317" spans="1:21" ht="33" thickTop="1" thickBot="1">
      <c r="A1317" s="440"/>
      <c r="B1317" s="280" t="s">
        <v>1408</v>
      </c>
      <c r="C1317" s="309" t="s">
        <v>1409</v>
      </c>
      <c r="D1317" s="280"/>
      <c r="E1317" s="283" t="s">
        <v>39</v>
      </c>
      <c r="F1317" s="56">
        <v>3120</v>
      </c>
      <c r="G1317" s="90">
        <f t="shared" si="109"/>
        <v>2184</v>
      </c>
      <c r="H1317" s="147"/>
      <c r="I1317" s="93"/>
      <c r="J1317" s="94">
        <f t="shared" si="110"/>
        <v>0</v>
      </c>
      <c r="K1317" s="147"/>
      <c r="L1317" s="284" t="s">
        <v>8</v>
      </c>
      <c r="M1317" s="284" t="s">
        <v>1403</v>
      </c>
      <c r="N1317" s="284" t="s">
        <v>71</v>
      </c>
      <c r="O1317" s="284" t="s">
        <v>71</v>
      </c>
      <c r="P1317" s="284" t="s">
        <v>1159</v>
      </c>
      <c r="Q1317" s="284" t="s">
        <v>71</v>
      </c>
      <c r="R1317" s="284" t="s">
        <v>71</v>
      </c>
      <c r="S1317" s="284" t="s">
        <v>71</v>
      </c>
      <c r="T1317" s="285">
        <v>0.45800000000000002</v>
      </c>
      <c r="U1317" s="284" t="s">
        <v>71</v>
      </c>
    </row>
    <row r="1318" spans="1:21" s="291" customFormat="1" ht="33" thickTop="1" thickBot="1">
      <c r="A1318" s="436"/>
      <c r="B1318" s="215" t="s">
        <v>1410</v>
      </c>
      <c r="C1318" s="257" t="s">
        <v>1411</v>
      </c>
      <c r="D1318" s="217"/>
      <c r="E1318" s="218" t="s">
        <v>39</v>
      </c>
      <c r="F1318" s="75">
        <v>3390</v>
      </c>
      <c r="G1318" s="81">
        <f t="shared" si="109"/>
        <v>2373</v>
      </c>
      <c r="H1318" s="147"/>
      <c r="I1318" s="82"/>
      <c r="J1318" s="83">
        <f t="shared" si="110"/>
        <v>0</v>
      </c>
      <c r="K1318" s="147"/>
      <c r="L1318" s="217" t="s">
        <v>8</v>
      </c>
      <c r="M1318" s="217" t="s">
        <v>1403</v>
      </c>
      <c r="N1318" s="217" t="s">
        <v>71</v>
      </c>
      <c r="O1318" s="217" t="s">
        <v>71</v>
      </c>
      <c r="P1318" s="217" t="s">
        <v>1159</v>
      </c>
      <c r="Q1318" s="217" t="s">
        <v>71</v>
      </c>
      <c r="R1318" s="217" t="s">
        <v>71</v>
      </c>
      <c r="S1318" s="217" t="s">
        <v>71</v>
      </c>
      <c r="T1318" s="236">
        <v>0.55000000000000004</v>
      </c>
      <c r="U1318" s="217" t="s">
        <v>71</v>
      </c>
    </row>
    <row r="1319" spans="1:21" s="291" customFormat="1" ht="23.45" customHeight="1" thickTop="1">
      <c r="A1319" s="437"/>
      <c r="B1319" s="221" t="s">
        <v>1412</v>
      </c>
      <c r="C1319" s="222" t="s">
        <v>1413</v>
      </c>
      <c r="D1319" s="223">
        <v>1</v>
      </c>
      <c r="E1319" s="224" t="s">
        <v>46</v>
      </c>
      <c r="F1319" s="20">
        <v>2400</v>
      </c>
      <c r="G1319" s="120">
        <f t="shared" si="109"/>
        <v>1680</v>
      </c>
      <c r="H1319" s="147"/>
      <c r="I1319" s="121"/>
      <c r="J1319" s="122">
        <f t="shared" si="110"/>
        <v>0</v>
      </c>
      <c r="K1319" s="147"/>
      <c r="L1319" s="223" t="s">
        <v>8</v>
      </c>
      <c r="M1319" s="223" t="s">
        <v>1403</v>
      </c>
      <c r="N1319" s="223" t="s">
        <v>71</v>
      </c>
      <c r="O1319" s="223" t="s">
        <v>71</v>
      </c>
      <c r="P1319" s="223" t="s">
        <v>1159</v>
      </c>
      <c r="Q1319" s="223" t="s">
        <v>71</v>
      </c>
      <c r="R1319" s="223" t="s">
        <v>71</v>
      </c>
      <c r="S1319" s="223" t="s">
        <v>71</v>
      </c>
      <c r="T1319" s="225">
        <v>0.43</v>
      </c>
      <c r="U1319" s="223" t="s">
        <v>71</v>
      </c>
    </row>
    <row r="1320" spans="1:21" s="291" customFormat="1" ht="23.45" customHeight="1">
      <c r="A1320" s="437"/>
      <c r="B1320" s="226" t="s">
        <v>1414</v>
      </c>
      <c r="C1320" s="227" t="s">
        <v>1415</v>
      </c>
      <c r="D1320" s="228">
        <v>1</v>
      </c>
      <c r="E1320" s="229" t="s">
        <v>46</v>
      </c>
      <c r="F1320" s="14">
        <v>840</v>
      </c>
      <c r="G1320" s="128">
        <f t="shared" si="109"/>
        <v>588</v>
      </c>
      <c r="H1320" s="147"/>
      <c r="I1320" s="123"/>
      <c r="J1320" s="124">
        <f t="shared" si="110"/>
        <v>0</v>
      </c>
      <c r="K1320" s="147"/>
      <c r="L1320" s="228" t="s">
        <v>8</v>
      </c>
      <c r="M1320" s="228" t="s">
        <v>1403</v>
      </c>
      <c r="N1320" s="228" t="s">
        <v>71</v>
      </c>
      <c r="O1320" s="228" t="s">
        <v>71</v>
      </c>
      <c r="P1320" s="228" t="s">
        <v>1159</v>
      </c>
      <c r="Q1320" s="228" t="s">
        <v>71</v>
      </c>
      <c r="R1320" s="228" t="s">
        <v>71</v>
      </c>
      <c r="S1320" s="228" t="s">
        <v>71</v>
      </c>
      <c r="T1320" s="230">
        <v>0.1</v>
      </c>
      <c r="U1320" s="228" t="s">
        <v>71</v>
      </c>
    </row>
    <row r="1321" spans="1:21" s="291" customFormat="1" ht="23.45" customHeight="1" thickBot="1">
      <c r="A1321" s="440"/>
      <c r="B1321" s="226" t="s">
        <v>1416</v>
      </c>
      <c r="C1321" s="232" t="s">
        <v>1417</v>
      </c>
      <c r="D1321" s="228">
        <v>1</v>
      </c>
      <c r="E1321" s="234" t="s">
        <v>46</v>
      </c>
      <c r="F1321" s="15">
        <v>150</v>
      </c>
      <c r="G1321" s="131">
        <f t="shared" si="109"/>
        <v>105</v>
      </c>
      <c r="H1321" s="147"/>
      <c r="I1321" s="126"/>
      <c r="J1321" s="127">
        <f t="shared" si="110"/>
        <v>0</v>
      </c>
      <c r="K1321" s="147"/>
      <c r="L1321" s="233" t="s">
        <v>8</v>
      </c>
      <c r="M1321" s="233" t="s">
        <v>1403</v>
      </c>
      <c r="N1321" s="233" t="s">
        <v>71</v>
      </c>
      <c r="O1321" s="233" t="s">
        <v>71</v>
      </c>
      <c r="P1321" s="233" t="s">
        <v>1159</v>
      </c>
      <c r="Q1321" s="233" t="s">
        <v>71</v>
      </c>
      <c r="R1321" s="233" t="s">
        <v>71</v>
      </c>
      <c r="S1321" s="233" t="s">
        <v>71</v>
      </c>
      <c r="T1321" s="235">
        <v>0.02</v>
      </c>
      <c r="U1321" s="233" t="s">
        <v>71</v>
      </c>
    </row>
    <row r="1322" spans="1:21" ht="21" thickTop="1" thickBot="1">
      <c r="A1322" s="193"/>
      <c r="B1322" s="193"/>
      <c r="C1322" s="238" t="s">
        <v>1418</v>
      </c>
      <c r="D1322" s="238"/>
      <c r="E1322" s="239"/>
      <c r="F1322" s="66"/>
      <c r="G1322" s="67"/>
      <c r="H1322" s="147"/>
      <c r="I1322" s="68"/>
      <c r="J1322" s="69"/>
      <c r="K1322" s="147"/>
      <c r="L1322" s="241"/>
      <c r="M1322" s="241"/>
      <c r="N1322" s="241" t="s">
        <v>71</v>
      </c>
      <c r="O1322" s="241"/>
      <c r="P1322" s="241"/>
      <c r="Q1322" s="241"/>
      <c r="R1322" s="241"/>
      <c r="S1322" s="241"/>
      <c r="T1322" s="242"/>
      <c r="U1322" s="241"/>
    </row>
    <row r="1323" spans="1:21" ht="53.25" customHeight="1" thickTop="1" thickBot="1">
      <c r="A1323" s="436"/>
      <c r="B1323" s="244" t="s">
        <v>1419</v>
      </c>
      <c r="C1323" s="245" t="s">
        <v>1420</v>
      </c>
      <c r="D1323" s="246"/>
      <c r="E1323" s="247" t="s">
        <v>39</v>
      </c>
      <c r="F1323" s="53">
        <v>1320</v>
      </c>
      <c r="G1323" s="84">
        <f t="shared" ref="G1323:G1333" si="111">F1323-F1323*$G$4</f>
        <v>924</v>
      </c>
      <c r="H1323" s="147"/>
      <c r="I1323" s="85"/>
      <c r="J1323" s="86">
        <f t="shared" ref="J1323:J1333" si="112">IF(I1323*G1323&gt;0,I1323*G1323,0)</f>
        <v>0</v>
      </c>
      <c r="K1323" s="147"/>
      <c r="L1323" s="248" t="s">
        <v>8</v>
      </c>
      <c r="M1323" s="248" t="s">
        <v>1421</v>
      </c>
      <c r="N1323" s="248" t="s">
        <v>71</v>
      </c>
      <c r="O1323" s="248" t="s">
        <v>71</v>
      </c>
      <c r="P1323" s="248" t="s">
        <v>394</v>
      </c>
      <c r="Q1323" s="248" t="s">
        <v>71</v>
      </c>
      <c r="R1323" s="248" t="s">
        <v>71</v>
      </c>
      <c r="S1323" s="248" t="s">
        <v>71</v>
      </c>
      <c r="T1323" s="249">
        <v>0.2</v>
      </c>
      <c r="U1323" s="248" t="s">
        <v>71</v>
      </c>
    </row>
    <row r="1324" spans="1:21" ht="53.25" customHeight="1" thickTop="1" thickBot="1">
      <c r="A1324" s="437"/>
      <c r="B1324" s="244" t="s">
        <v>1422</v>
      </c>
      <c r="C1324" s="245" t="s">
        <v>1423</v>
      </c>
      <c r="D1324" s="246"/>
      <c r="E1324" s="247" t="s">
        <v>39</v>
      </c>
      <c r="F1324" s="53">
        <v>1320</v>
      </c>
      <c r="G1324" s="84">
        <f t="shared" si="111"/>
        <v>924</v>
      </c>
      <c r="H1324" s="147"/>
      <c r="I1324" s="85"/>
      <c r="J1324" s="86">
        <f t="shared" si="112"/>
        <v>0</v>
      </c>
      <c r="K1324" s="147"/>
      <c r="L1324" s="248" t="s">
        <v>8</v>
      </c>
      <c r="M1324" s="248" t="s">
        <v>1421</v>
      </c>
      <c r="N1324" s="248" t="s">
        <v>71</v>
      </c>
      <c r="O1324" s="248" t="s">
        <v>71</v>
      </c>
      <c r="P1324" s="248" t="s">
        <v>394</v>
      </c>
      <c r="Q1324" s="248" t="s">
        <v>71</v>
      </c>
      <c r="R1324" s="248" t="s">
        <v>71</v>
      </c>
      <c r="S1324" s="248" t="s">
        <v>71</v>
      </c>
      <c r="T1324" s="249">
        <v>0.20799999999999999</v>
      </c>
      <c r="U1324" s="248" t="s">
        <v>71</v>
      </c>
    </row>
    <row r="1325" spans="1:21" ht="53.25" customHeight="1" thickTop="1" thickBot="1">
      <c r="A1325" s="437"/>
      <c r="B1325" s="244" t="s">
        <v>1424</v>
      </c>
      <c r="C1325" s="245" t="s">
        <v>1425</v>
      </c>
      <c r="D1325" s="246"/>
      <c r="E1325" s="247" t="s">
        <v>39</v>
      </c>
      <c r="F1325" s="53">
        <v>1320</v>
      </c>
      <c r="G1325" s="84">
        <f t="shared" si="111"/>
        <v>924</v>
      </c>
      <c r="H1325" s="147"/>
      <c r="I1325" s="85"/>
      <c r="J1325" s="86">
        <f t="shared" si="112"/>
        <v>0</v>
      </c>
      <c r="K1325" s="147"/>
      <c r="L1325" s="248" t="s">
        <v>8</v>
      </c>
      <c r="M1325" s="248" t="s">
        <v>1421</v>
      </c>
      <c r="N1325" s="248" t="s">
        <v>71</v>
      </c>
      <c r="O1325" s="248" t="s">
        <v>71</v>
      </c>
      <c r="P1325" s="248" t="s">
        <v>394</v>
      </c>
      <c r="Q1325" s="248" t="s">
        <v>71</v>
      </c>
      <c r="R1325" s="248" t="s">
        <v>71</v>
      </c>
      <c r="S1325" s="248" t="s">
        <v>71</v>
      </c>
      <c r="T1325" s="249">
        <v>0.20200000000000001</v>
      </c>
      <c r="U1325" s="248" t="s">
        <v>71</v>
      </c>
    </row>
    <row r="1326" spans="1:21" ht="53.25" customHeight="1" thickTop="1" thickBot="1">
      <c r="A1326" s="438"/>
      <c r="B1326" s="244" t="s">
        <v>1426</v>
      </c>
      <c r="C1326" s="245" t="s">
        <v>1427</v>
      </c>
      <c r="D1326" s="246"/>
      <c r="E1326" s="247" t="s">
        <v>39</v>
      </c>
      <c r="F1326" s="53">
        <v>1320</v>
      </c>
      <c r="G1326" s="84">
        <f t="shared" si="111"/>
        <v>924</v>
      </c>
      <c r="H1326" s="147"/>
      <c r="I1326" s="85"/>
      <c r="J1326" s="86">
        <f t="shared" si="112"/>
        <v>0</v>
      </c>
      <c r="K1326" s="147"/>
      <c r="L1326" s="248" t="s">
        <v>8</v>
      </c>
      <c r="M1326" s="248" t="s">
        <v>1421</v>
      </c>
      <c r="N1326" s="248" t="s">
        <v>71</v>
      </c>
      <c r="O1326" s="248" t="s">
        <v>71</v>
      </c>
      <c r="P1326" s="248" t="s">
        <v>394</v>
      </c>
      <c r="Q1326" s="248" t="s">
        <v>71</v>
      </c>
      <c r="R1326" s="248" t="s">
        <v>71</v>
      </c>
      <c r="S1326" s="248" t="s">
        <v>71</v>
      </c>
      <c r="T1326" s="249">
        <v>0.21199999999999999</v>
      </c>
      <c r="U1326" s="248" t="s">
        <v>71</v>
      </c>
    </row>
    <row r="1327" spans="1:21" ht="53.25" customHeight="1" thickTop="1" thickBot="1">
      <c r="A1327" s="439"/>
      <c r="B1327" s="244" t="s">
        <v>1428</v>
      </c>
      <c r="C1327" s="245" t="s">
        <v>1429</v>
      </c>
      <c r="D1327" s="246"/>
      <c r="E1327" s="247" t="s">
        <v>39</v>
      </c>
      <c r="F1327" s="53">
        <v>1320</v>
      </c>
      <c r="G1327" s="84">
        <f t="shared" si="111"/>
        <v>924</v>
      </c>
      <c r="H1327" s="147"/>
      <c r="I1327" s="85"/>
      <c r="J1327" s="86">
        <f t="shared" si="112"/>
        <v>0</v>
      </c>
      <c r="K1327" s="147"/>
      <c r="L1327" s="248" t="s">
        <v>8</v>
      </c>
      <c r="M1327" s="248" t="s">
        <v>1421</v>
      </c>
      <c r="N1327" s="248" t="s">
        <v>71</v>
      </c>
      <c r="O1327" s="248" t="s">
        <v>71</v>
      </c>
      <c r="P1327" s="248" t="s">
        <v>357</v>
      </c>
      <c r="Q1327" s="248" t="s">
        <v>71</v>
      </c>
      <c r="R1327" s="248" t="s">
        <v>71</v>
      </c>
      <c r="S1327" s="248" t="s">
        <v>71</v>
      </c>
      <c r="T1327" s="249">
        <v>0.2</v>
      </c>
      <c r="U1327" s="248" t="s">
        <v>71</v>
      </c>
    </row>
    <row r="1328" spans="1:21" ht="53.25" customHeight="1" thickTop="1" thickBot="1">
      <c r="A1328" s="437"/>
      <c r="B1328" s="244" t="s">
        <v>1430</v>
      </c>
      <c r="C1328" s="245" t="s">
        <v>1431</v>
      </c>
      <c r="D1328" s="246"/>
      <c r="E1328" s="247" t="s">
        <v>39</v>
      </c>
      <c r="F1328" s="53">
        <v>1320</v>
      </c>
      <c r="G1328" s="84">
        <f t="shared" si="111"/>
        <v>924</v>
      </c>
      <c r="H1328" s="147"/>
      <c r="I1328" s="85"/>
      <c r="J1328" s="86">
        <f t="shared" si="112"/>
        <v>0</v>
      </c>
      <c r="K1328" s="147"/>
      <c r="L1328" s="248" t="s">
        <v>8</v>
      </c>
      <c r="M1328" s="248" t="s">
        <v>1421</v>
      </c>
      <c r="N1328" s="248" t="s">
        <v>71</v>
      </c>
      <c r="O1328" s="248" t="s">
        <v>71</v>
      </c>
      <c r="P1328" s="248" t="s">
        <v>357</v>
      </c>
      <c r="Q1328" s="248" t="s">
        <v>71</v>
      </c>
      <c r="R1328" s="248" t="s">
        <v>71</v>
      </c>
      <c r="S1328" s="248" t="s">
        <v>71</v>
      </c>
      <c r="T1328" s="249">
        <v>0.20799999999999999</v>
      </c>
      <c r="U1328" s="248" t="s">
        <v>71</v>
      </c>
    </row>
    <row r="1329" spans="1:21" ht="53.25" customHeight="1" thickTop="1" thickBot="1">
      <c r="A1329" s="437"/>
      <c r="B1329" s="244" t="s">
        <v>1432</v>
      </c>
      <c r="C1329" s="245" t="s">
        <v>1433</v>
      </c>
      <c r="D1329" s="246"/>
      <c r="E1329" s="247" t="s">
        <v>39</v>
      </c>
      <c r="F1329" s="53">
        <v>1320</v>
      </c>
      <c r="G1329" s="84">
        <f t="shared" si="111"/>
        <v>924</v>
      </c>
      <c r="H1329" s="147"/>
      <c r="I1329" s="85"/>
      <c r="J1329" s="86">
        <f t="shared" si="112"/>
        <v>0</v>
      </c>
      <c r="K1329" s="147"/>
      <c r="L1329" s="248" t="s">
        <v>8</v>
      </c>
      <c r="M1329" s="248" t="s">
        <v>1421</v>
      </c>
      <c r="N1329" s="248" t="s">
        <v>71</v>
      </c>
      <c r="O1329" s="248" t="s">
        <v>71</v>
      </c>
      <c r="P1329" s="248" t="s">
        <v>357</v>
      </c>
      <c r="Q1329" s="248" t="s">
        <v>71</v>
      </c>
      <c r="R1329" s="248" t="s">
        <v>71</v>
      </c>
      <c r="S1329" s="248" t="s">
        <v>71</v>
      </c>
      <c r="T1329" s="249">
        <v>0.20200000000000001</v>
      </c>
      <c r="U1329" s="248" t="s">
        <v>71</v>
      </c>
    </row>
    <row r="1330" spans="1:21" ht="53.25" customHeight="1" thickTop="1" thickBot="1">
      <c r="A1330" s="438"/>
      <c r="B1330" s="244" t="s">
        <v>1434</v>
      </c>
      <c r="C1330" s="245" t="s">
        <v>1435</v>
      </c>
      <c r="D1330" s="246"/>
      <c r="E1330" s="247" t="s">
        <v>39</v>
      </c>
      <c r="F1330" s="53">
        <v>1320</v>
      </c>
      <c r="G1330" s="84">
        <f t="shared" si="111"/>
        <v>924</v>
      </c>
      <c r="H1330" s="147"/>
      <c r="I1330" s="85"/>
      <c r="J1330" s="86">
        <f t="shared" si="112"/>
        <v>0</v>
      </c>
      <c r="K1330" s="147"/>
      <c r="L1330" s="248" t="s">
        <v>8</v>
      </c>
      <c r="M1330" s="248" t="s">
        <v>1421</v>
      </c>
      <c r="N1330" s="248" t="s">
        <v>71</v>
      </c>
      <c r="O1330" s="248" t="s">
        <v>71</v>
      </c>
      <c r="P1330" s="248" t="s">
        <v>357</v>
      </c>
      <c r="Q1330" s="248" t="s">
        <v>71</v>
      </c>
      <c r="R1330" s="248" t="s">
        <v>71</v>
      </c>
      <c r="S1330" s="248" t="s">
        <v>71</v>
      </c>
      <c r="T1330" s="249">
        <v>0.21199999999999999</v>
      </c>
      <c r="U1330" s="248" t="s">
        <v>71</v>
      </c>
    </row>
    <row r="1331" spans="1:21" ht="64.349999999999994" customHeight="1" thickTop="1" thickBot="1">
      <c r="A1331" s="277"/>
      <c r="B1331" s="244" t="s">
        <v>1436</v>
      </c>
      <c r="C1331" s="245" t="s">
        <v>1437</v>
      </c>
      <c r="D1331" s="246"/>
      <c r="E1331" s="247" t="s">
        <v>39</v>
      </c>
      <c r="F1331" s="53">
        <v>1200</v>
      </c>
      <c r="G1331" s="84">
        <f t="shared" si="111"/>
        <v>840</v>
      </c>
      <c r="H1331" s="147"/>
      <c r="I1331" s="85"/>
      <c r="J1331" s="86">
        <f t="shared" si="112"/>
        <v>0</v>
      </c>
      <c r="K1331" s="147"/>
      <c r="L1331" s="248" t="s">
        <v>8</v>
      </c>
      <c r="M1331" s="248" t="s">
        <v>1421</v>
      </c>
      <c r="N1331" s="248" t="s">
        <v>71</v>
      </c>
      <c r="O1331" s="248" t="s">
        <v>71</v>
      </c>
      <c r="P1331" s="248" t="s">
        <v>71</v>
      </c>
      <c r="Q1331" s="248" t="s">
        <v>71</v>
      </c>
      <c r="R1331" s="248" t="s">
        <v>71</v>
      </c>
      <c r="S1331" s="248" t="s">
        <v>71</v>
      </c>
      <c r="T1331" s="249">
        <v>8.0000000000000002E-3</v>
      </c>
      <c r="U1331" s="248" t="s">
        <v>71</v>
      </c>
    </row>
    <row r="1332" spans="1:21" ht="67.5" customHeight="1" thickTop="1" thickBot="1">
      <c r="A1332" s="310"/>
      <c r="B1332" s="244" t="s">
        <v>1438</v>
      </c>
      <c r="C1332" s="245" t="s">
        <v>1439</v>
      </c>
      <c r="D1332" s="246"/>
      <c r="E1332" s="247" t="s">
        <v>39</v>
      </c>
      <c r="F1332" s="53">
        <v>1560</v>
      </c>
      <c r="G1332" s="84">
        <f t="shared" si="111"/>
        <v>1092</v>
      </c>
      <c r="H1332" s="147"/>
      <c r="I1332" s="85"/>
      <c r="J1332" s="86">
        <f t="shared" si="112"/>
        <v>0</v>
      </c>
      <c r="K1332" s="147"/>
      <c r="L1332" s="248" t="s">
        <v>8</v>
      </c>
      <c r="M1332" s="248" t="s">
        <v>1421</v>
      </c>
      <c r="N1332" s="248" t="s">
        <v>71</v>
      </c>
      <c r="O1332" s="248" t="s">
        <v>71</v>
      </c>
      <c r="P1332" s="248" t="s">
        <v>71</v>
      </c>
      <c r="Q1332" s="248" t="s">
        <v>71</v>
      </c>
      <c r="R1332" s="248" t="s">
        <v>71</v>
      </c>
      <c r="S1332" s="248" t="s">
        <v>71</v>
      </c>
      <c r="T1332" s="249">
        <v>7.0000000000000001E-3</v>
      </c>
      <c r="U1332" s="248" t="s">
        <v>71</v>
      </c>
    </row>
    <row r="1333" spans="1:21" ht="66" customHeight="1" thickTop="1" thickBot="1">
      <c r="A1333" s="277"/>
      <c r="B1333" s="244" t="s">
        <v>1440</v>
      </c>
      <c r="C1333" s="245" t="s">
        <v>1441</v>
      </c>
      <c r="D1333" s="246"/>
      <c r="E1333" s="247" t="s">
        <v>46</v>
      </c>
      <c r="F1333" s="53">
        <v>150</v>
      </c>
      <c r="G1333" s="84">
        <f t="shared" si="111"/>
        <v>105</v>
      </c>
      <c r="H1333" s="147"/>
      <c r="I1333" s="85"/>
      <c r="J1333" s="86">
        <f t="shared" si="112"/>
        <v>0</v>
      </c>
      <c r="K1333" s="147"/>
      <c r="L1333" s="248" t="s">
        <v>8</v>
      </c>
      <c r="M1333" s="248" t="s">
        <v>1421</v>
      </c>
      <c r="N1333" s="248" t="s">
        <v>71</v>
      </c>
      <c r="O1333" s="248" t="s">
        <v>71</v>
      </c>
      <c r="P1333" s="248" t="s">
        <v>71</v>
      </c>
      <c r="Q1333" s="248" t="s">
        <v>71</v>
      </c>
      <c r="R1333" s="248" t="s">
        <v>71</v>
      </c>
      <c r="S1333" s="248" t="s">
        <v>71</v>
      </c>
      <c r="T1333" s="249">
        <v>6.0000000000000001E-3</v>
      </c>
      <c r="U1333" s="248" t="s">
        <v>71</v>
      </c>
    </row>
    <row r="1334" spans="1:21" ht="21" thickTop="1" thickBot="1">
      <c r="A1334" s="193"/>
      <c r="B1334" s="193"/>
      <c r="C1334" s="238" t="s">
        <v>1442</v>
      </c>
      <c r="D1334" s="238"/>
      <c r="E1334" s="239"/>
      <c r="F1334" s="66"/>
      <c r="G1334" s="67"/>
      <c r="H1334" s="147"/>
      <c r="I1334" s="68"/>
      <c r="J1334" s="69"/>
      <c r="K1334" s="147"/>
      <c r="L1334" s="241"/>
      <c r="M1334" s="241"/>
      <c r="N1334" s="241" t="s">
        <v>71</v>
      </c>
      <c r="O1334" s="241" t="s">
        <v>71</v>
      </c>
      <c r="P1334" s="241"/>
      <c r="Q1334" s="241"/>
      <c r="R1334" s="241"/>
      <c r="S1334" s="241"/>
      <c r="T1334" s="242"/>
      <c r="U1334" s="241" t="s">
        <v>71</v>
      </c>
    </row>
    <row r="1335" spans="1:21" s="286" customFormat="1" ht="33.75" customHeight="1" thickTop="1" thickBot="1">
      <c r="A1335" s="436"/>
      <c r="B1335" s="244" t="s">
        <v>1443</v>
      </c>
      <c r="C1335" s="245" t="s">
        <v>2112</v>
      </c>
      <c r="D1335" s="246"/>
      <c r="E1335" s="247" t="s">
        <v>46</v>
      </c>
      <c r="F1335" s="53">
        <v>1680</v>
      </c>
      <c r="G1335" s="84">
        <f>F1335-F1335*$G$4</f>
        <v>1176</v>
      </c>
      <c r="H1335" s="147"/>
      <c r="I1335" s="85"/>
      <c r="J1335" s="86">
        <f>IF(I1335*G1335&gt;0,I1335*G1335,0)</f>
        <v>0</v>
      </c>
      <c r="K1335" s="147"/>
      <c r="L1335" s="248" t="s">
        <v>8</v>
      </c>
      <c r="M1335" s="248" t="s">
        <v>1444</v>
      </c>
      <c r="N1335" s="248" t="s">
        <v>71</v>
      </c>
      <c r="O1335" s="248" t="s">
        <v>71</v>
      </c>
      <c r="P1335" s="248" t="s">
        <v>1445</v>
      </c>
      <c r="Q1335" s="248" t="s">
        <v>71</v>
      </c>
      <c r="R1335" s="248" t="s">
        <v>71</v>
      </c>
      <c r="S1335" s="248" t="s">
        <v>71</v>
      </c>
      <c r="T1335" s="249">
        <v>0.14000000000000001</v>
      </c>
      <c r="U1335" s="248" t="s">
        <v>71</v>
      </c>
    </row>
    <row r="1336" spans="1:21" s="286" customFormat="1" ht="33.75" customHeight="1" thickTop="1" thickBot="1">
      <c r="A1336" s="437"/>
      <c r="B1336" s="244" t="s">
        <v>1446</v>
      </c>
      <c r="C1336" s="245" t="s">
        <v>2113</v>
      </c>
      <c r="D1336" s="246"/>
      <c r="E1336" s="247" t="s">
        <v>46</v>
      </c>
      <c r="F1336" s="53">
        <v>1680</v>
      </c>
      <c r="G1336" s="84">
        <f>F1336-F1336*$G$4</f>
        <v>1176</v>
      </c>
      <c r="H1336" s="147"/>
      <c r="I1336" s="85"/>
      <c r="J1336" s="86">
        <f>IF(I1336*G1336&gt;0,I1336*G1336,0)</f>
        <v>0</v>
      </c>
      <c r="K1336" s="147"/>
      <c r="L1336" s="248" t="s">
        <v>8</v>
      </c>
      <c r="M1336" s="248" t="s">
        <v>1444</v>
      </c>
      <c r="N1336" s="248" t="s">
        <v>71</v>
      </c>
      <c r="O1336" s="248" t="s">
        <v>71</v>
      </c>
      <c r="P1336" s="248" t="s">
        <v>1445</v>
      </c>
      <c r="Q1336" s="248" t="s">
        <v>71</v>
      </c>
      <c r="R1336" s="248" t="s">
        <v>71</v>
      </c>
      <c r="S1336" s="248" t="s">
        <v>71</v>
      </c>
      <c r="T1336" s="249">
        <v>0.12</v>
      </c>
      <c r="U1336" s="248" t="s">
        <v>71</v>
      </c>
    </row>
    <row r="1337" spans="1:21" s="286" customFormat="1" ht="33.75" customHeight="1" thickTop="1" thickBot="1">
      <c r="A1337" s="437"/>
      <c r="B1337" s="244" t="s">
        <v>1447</v>
      </c>
      <c r="C1337" s="245" t="s">
        <v>2114</v>
      </c>
      <c r="D1337" s="246"/>
      <c r="E1337" s="247" t="s">
        <v>46</v>
      </c>
      <c r="F1337" s="53">
        <v>1680</v>
      </c>
      <c r="G1337" s="84">
        <f>F1337-F1337*$G$4</f>
        <v>1176</v>
      </c>
      <c r="H1337" s="147"/>
      <c r="I1337" s="85"/>
      <c r="J1337" s="86">
        <f>IF(I1337*G1337&gt;0,I1337*G1337,0)</f>
        <v>0</v>
      </c>
      <c r="K1337" s="147"/>
      <c r="L1337" s="248" t="s">
        <v>8</v>
      </c>
      <c r="M1337" s="248" t="s">
        <v>1444</v>
      </c>
      <c r="N1337" s="248" t="s">
        <v>71</v>
      </c>
      <c r="O1337" s="248" t="s">
        <v>71</v>
      </c>
      <c r="P1337" s="248" t="s">
        <v>1445</v>
      </c>
      <c r="Q1337" s="248" t="s">
        <v>71</v>
      </c>
      <c r="R1337" s="248" t="s">
        <v>71</v>
      </c>
      <c r="S1337" s="248" t="s">
        <v>71</v>
      </c>
      <c r="T1337" s="249">
        <v>0.13</v>
      </c>
      <c r="U1337" s="248" t="s">
        <v>71</v>
      </c>
    </row>
    <row r="1338" spans="1:21" s="286" customFormat="1" ht="33.75" customHeight="1" thickTop="1" thickBot="1">
      <c r="A1338" s="437"/>
      <c r="B1338" s="244" t="s">
        <v>1448</v>
      </c>
      <c r="C1338" s="245" t="s">
        <v>2115</v>
      </c>
      <c r="D1338" s="246"/>
      <c r="E1338" s="247" t="s">
        <v>46</v>
      </c>
      <c r="F1338" s="53">
        <v>1680</v>
      </c>
      <c r="G1338" s="84">
        <f>F1338-F1338*$G$4</f>
        <v>1176</v>
      </c>
      <c r="H1338" s="147"/>
      <c r="I1338" s="85"/>
      <c r="J1338" s="86">
        <f>IF(I1338*G1338&gt;0,I1338*G1338,0)</f>
        <v>0</v>
      </c>
      <c r="K1338" s="147"/>
      <c r="L1338" s="248" t="s">
        <v>8</v>
      </c>
      <c r="M1338" s="248" t="s">
        <v>1444</v>
      </c>
      <c r="N1338" s="248" t="s">
        <v>71</v>
      </c>
      <c r="O1338" s="248" t="s">
        <v>71</v>
      </c>
      <c r="P1338" s="248" t="s">
        <v>1445</v>
      </c>
      <c r="Q1338" s="248" t="s">
        <v>71</v>
      </c>
      <c r="R1338" s="248" t="s">
        <v>71</v>
      </c>
      <c r="S1338" s="248" t="s">
        <v>71</v>
      </c>
      <c r="T1338" s="249">
        <v>0.13</v>
      </c>
      <c r="U1338" s="248" t="s">
        <v>71</v>
      </c>
    </row>
    <row r="1339" spans="1:21" s="286" customFormat="1" ht="33.75" customHeight="1" thickTop="1" thickBot="1">
      <c r="A1339" s="438"/>
      <c r="B1339" s="244" t="s">
        <v>1449</v>
      </c>
      <c r="C1339" s="245" t="s">
        <v>2116</v>
      </c>
      <c r="D1339" s="246"/>
      <c r="E1339" s="247" t="s">
        <v>46</v>
      </c>
      <c r="F1339" s="53">
        <v>1800</v>
      </c>
      <c r="G1339" s="84">
        <f>F1339-F1339*$G$4</f>
        <v>1260</v>
      </c>
      <c r="H1339" s="147"/>
      <c r="I1339" s="85"/>
      <c r="J1339" s="86">
        <f>IF(I1339*G1339&gt;0,I1339*G1339,0)</f>
        <v>0</v>
      </c>
      <c r="K1339" s="147"/>
      <c r="L1339" s="248" t="s">
        <v>8</v>
      </c>
      <c r="M1339" s="248" t="s">
        <v>1444</v>
      </c>
      <c r="N1339" s="248" t="s">
        <v>71</v>
      </c>
      <c r="O1339" s="248" t="s">
        <v>71</v>
      </c>
      <c r="P1339" s="248" t="s">
        <v>1445</v>
      </c>
      <c r="Q1339" s="248" t="s">
        <v>71</v>
      </c>
      <c r="R1339" s="248" t="s">
        <v>71</v>
      </c>
      <c r="S1339" s="248" t="s">
        <v>71</v>
      </c>
      <c r="T1339" s="249">
        <v>0.12</v>
      </c>
      <c r="U1339" s="248" t="s">
        <v>71</v>
      </c>
    </row>
    <row r="1340" spans="1:21" s="286" customFormat="1" ht="21" thickTop="1" thickBot="1">
      <c r="A1340" s="193"/>
      <c r="B1340" s="193"/>
      <c r="C1340" s="238" t="s">
        <v>1450</v>
      </c>
      <c r="D1340" s="238"/>
      <c r="E1340" s="239"/>
      <c r="F1340" s="66"/>
      <c r="G1340" s="67"/>
      <c r="H1340" s="147"/>
      <c r="I1340" s="68"/>
      <c r="J1340" s="69"/>
      <c r="K1340" s="147"/>
      <c r="L1340" s="241"/>
      <c r="M1340" s="241"/>
      <c r="N1340" s="241" t="s">
        <v>71</v>
      </c>
      <c r="O1340" s="241" t="s">
        <v>71</v>
      </c>
      <c r="P1340" s="241"/>
      <c r="Q1340" s="241"/>
      <c r="R1340" s="241"/>
      <c r="S1340" s="241"/>
      <c r="T1340" s="242"/>
      <c r="U1340" s="241" t="s">
        <v>71</v>
      </c>
    </row>
    <row r="1341" spans="1:21" s="286" customFormat="1" ht="84.75" customHeight="1" thickTop="1" thickBot="1">
      <c r="A1341" s="250"/>
      <c r="B1341" s="294" t="s">
        <v>1451</v>
      </c>
      <c r="C1341" s="295" t="s">
        <v>1452</v>
      </c>
      <c r="D1341" s="296"/>
      <c r="E1341" s="297" t="s">
        <v>46</v>
      </c>
      <c r="F1341" s="58">
        <v>12840</v>
      </c>
      <c r="G1341" s="98">
        <f>F1341-F1341*$G$4</f>
        <v>8988</v>
      </c>
      <c r="H1341" s="147"/>
      <c r="I1341" s="91"/>
      <c r="J1341" s="92">
        <f>IF(I1341*G1341&gt;0,I1341*G1341,0)</f>
        <v>0</v>
      </c>
      <c r="K1341" s="147"/>
      <c r="L1341" s="298" t="s">
        <v>12</v>
      </c>
      <c r="M1341" s="298" t="s">
        <v>1453</v>
      </c>
      <c r="N1341" s="298" t="s">
        <v>71</v>
      </c>
      <c r="O1341" s="298" t="s">
        <v>71</v>
      </c>
      <c r="P1341" s="298" t="s">
        <v>1454</v>
      </c>
      <c r="Q1341" s="298" t="s">
        <v>71</v>
      </c>
      <c r="R1341" s="298" t="s">
        <v>71</v>
      </c>
      <c r="S1341" s="298" t="s">
        <v>71</v>
      </c>
      <c r="T1341" s="299">
        <v>1.92</v>
      </c>
      <c r="U1341" s="298" t="s">
        <v>71</v>
      </c>
    </row>
    <row r="1342" spans="1:21" s="286" customFormat="1" ht="21" thickTop="1" thickBot="1">
      <c r="A1342" s="193"/>
      <c r="B1342" s="193"/>
      <c r="C1342" s="238" t="s">
        <v>1455</v>
      </c>
      <c r="D1342" s="238"/>
      <c r="E1342" s="239"/>
      <c r="F1342" s="66"/>
      <c r="G1342" s="67"/>
      <c r="H1342" s="147"/>
      <c r="I1342" s="68"/>
      <c r="J1342" s="69"/>
      <c r="K1342" s="147"/>
      <c r="L1342" s="241"/>
      <c r="M1342" s="241"/>
      <c r="N1342" s="241" t="s">
        <v>71</v>
      </c>
      <c r="O1342" s="241" t="s">
        <v>71</v>
      </c>
      <c r="P1342" s="241"/>
      <c r="Q1342" s="241"/>
      <c r="R1342" s="241"/>
      <c r="S1342" s="241"/>
      <c r="T1342" s="242"/>
      <c r="U1342" s="241" t="s">
        <v>71</v>
      </c>
    </row>
    <row r="1343" spans="1:21" s="286" customFormat="1" ht="35.1" customHeight="1" thickTop="1" thickBot="1">
      <c r="A1343" s="436"/>
      <c r="B1343" s="244" t="s">
        <v>1456</v>
      </c>
      <c r="C1343" s="245" t="s">
        <v>1457</v>
      </c>
      <c r="D1343" s="246"/>
      <c r="E1343" s="247" t="s">
        <v>46</v>
      </c>
      <c r="F1343" s="53">
        <v>4320</v>
      </c>
      <c r="G1343" s="84">
        <f>F1343-F1343*$G$4</f>
        <v>3024</v>
      </c>
      <c r="H1343" s="147"/>
      <c r="I1343" s="85"/>
      <c r="J1343" s="86">
        <f>IF(I1343*G1343&gt;0,I1343*G1343,0)</f>
        <v>0</v>
      </c>
      <c r="K1343" s="147"/>
      <c r="L1343" s="248" t="s">
        <v>12</v>
      </c>
      <c r="M1343" s="248" t="s">
        <v>356</v>
      </c>
      <c r="N1343" s="248" t="s">
        <v>71</v>
      </c>
      <c r="O1343" s="248" t="s">
        <v>71</v>
      </c>
      <c r="P1343" s="248" t="s">
        <v>394</v>
      </c>
      <c r="Q1343" s="248" t="s">
        <v>71</v>
      </c>
      <c r="R1343" s="248" t="s">
        <v>71</v>
      </c>
      <c r="S1343" s="248" t="s">
        <v>71</v>
      </c>
      <c r="T1343" s="249">
        <v>0.79300000000000004</v>
      </c>
      <c r="U1343" s="248" t="s">
        <v>71</v>
      </c>
    </row>
    <row r="1344" spans="1:21" s="286" customFormat="1" ht="35.1" customHeight="1" thickTop="1" thickBot="1">
      <c r="A1344" s="440"/>
      <c r="B1344" s="280" t="s">
        <v>1458</v>
      </c>
      <c r="C1344" s="281" t="s">
        <v>1459</v>
      </c>
      <c r="D1344" s="282"/>
      <c r="E1344" s="283" t="s">
        <v>46</v>
      </c>
      <c r="F1344" s="56">
        <v>5280</v>
      </c>
      <c r="G1344" s="90">
        <f>F1344-F1344*$G$4</f>
        <v>3696</v>
      </c>
      <c r="H1344" s="147"/>
      <c r="I1344" s="93"/>
      <c r="J1344" s="94">
        <f>IF(I1344*G1344&gt;0,I1344*G1344,0)</f>
        <v>0</v>
      </c>
      <c r="K1344" s="147"/>
      <c r="L1344" s="284" t="s">
        <v>12</v>
      </c>
      <c r="M1344" s="284" t="s">
        <v>356</v>
      </c>
      <c r="N1344" s="284" t="s">
        <v>71</v>
      </c>
      <c r="O1344" s="284" t="s">
        <v>71</v>
      </c>
      <c r="P1344" s="284" t="s">
        <v>57</v>
      </c>
      <c r="Q1344" s="284" t="s">
        <v>71</v>
      </c>
      <c r="R1344" s="284" t="s">
        <v>71</v>
      </c>
      <c r="S1344" s="284" t="s">
        <v>71</v>
      </c>
      <c r="T1344" s="285">
        <v>0.79300000000000004</v>
      </c>
      <c r="U1344" s="284" t="s">
        <v>71</v>
      </c>
    </row>
    <row r="1345" spans="1:21" s="286" customFormat="1" ht="21" thickTop="1" thickBot="1">
      <c r="A1345" s="193"/>
      <c r="B1345" s="193"/>
      <c r="C1345" s="238" t="s">
        <v>1460</v>
      </c>
      <c r="D1345" s="238"/>
      <c r="E1345" s="239"/>
      <c r="F1345" s="66"/>
      <c r="G1345" s="67"/>
      <c r="H1345" s="147"/>
      <c r="I1345" s="68"/>
      <c r="J1345" s="69"/>
      <c r="K1345" s="147"/>
      <c r="L1345" s="241"/>
      <c r="M1345" s="241"/>
      <c r="N1345" s="241" t="s">
        <v>71</v>
      </c>
      <c r="O1345" s="241" t="s">
        <v>71</v>
      </c>
      <c r="P1345" s="241"/>
      <c r="Q1345" s="241"/>
      <c r="R1345" s="241"/>
      <c r="S1345" s="241"/>
      <c r="T1345" s="242"/>
      <c r="U1345" s="241" t="s">
        <v>71</v>
      </c>
    </row>
    <row r="1346" spans="1:21" s="286" customFormat="1" ht="68.45" customHeight="1" thickTop="1" thickBot="1">
      <c r="A1346" s="277"/>
      <c r="B1346" s="244" t="s">
        <v>340</v>
      </c>
      <c r="C1346" s="245" t="s">
        <v>341</v>
      </c>
      <c r="D1346" s="246"/>
      <c r="E1346" s="247" t="s">
        <v>39</v>
      </c>
      <c r="F1346" s="53">
        <v>11400</v>
      </c>
      <c r="G1346" s="84">
        <f t="shared" ref="G1346:G1357" si="113">F1346-F1346*$G$4</f>
        <v>7980</v>
      </c>
      <c r="H1346" s="147"/>
      <c r="I1346" s="85"/>
      <c r="J1346" s="86">
        <f t="shared" ref="J1346:J1357" si="114">IF(I1346*G1346&gt;0,I1346*G1346,0)</f>
        <v>0</v>
      </c>
      <c r="K1346" s="147"/>
      <c r="L1346" s="248" t="s">
        <v>12</v>
      </c>
      <c r="M1346" s="248" t="s">
        <v>356</v>
      </c>
      <c r="N1346" s="248" t="s">
        <v>71</v>
      </c>
      <c r="O1346" s="248" t="s">
        <v>71</v>
      </c>
      <c r="P1346" s="248" t="s">
        <v>357</v>
      </c>
      <c r="Q1346" s="248" t="s">
        <v>71</v>
      </c>
      <c r="R1346" s="248" t="s">
        <v>71</v>
      </c>
      <c r="S1346" s="248" t="s">
        <v>71</v>
      </c>
      <c r="T1346" s="249">
        <v>2.577</v>
      </c>
      <c r="U1346" s="248" t="s">
        <v>71</v>
      </c>
    </row>
    <row r="1347" spans="1:21" s="286" customFormat="1" ht="68.45" customHeight="1" thickTop="1" thickBot="1">
      <c r="A1347" s="278"/>
      <c r="B1347" s="251" t="s">
        <v>346</v>
      </c>
      <c r="C1347" s="252" t="s">
        <v>347</v>
      </c>
      <c r="D1347" s="253"/>
      <c r="E1347" s="254" t="s">
        <v>39</v>
      </c>
      <c r="F1347" s="54">
        <v>11400</v>
      </c>
      <c r="G1347" s="87">
        <f t="shared" si="113"/>
        <v>7980</v>
      </c>
      <c r="H1347" s="147"/>
      <c r="I1347" s="88"/>
      <c r="J1347" s="89">
        <f t="shared" si="114"/>
        <v>0</v>
      </c>
      <c r="K1347" s="147"/>
      <c r="L1347" s="255" t="s">
        <v>12</v>
      </c>
      <c r="M1347" s="255" t="s">
        <v>356</v>
      </c>
      <c r="N1347" s="255" t="s">
        <v>71</v>
      </c>
      <c r="O1347" s="255" t="s">
        <v>71</v>
      </c>
      <c r="P1347" s="255" t="s">
        <v>57</v>
      </c>
      <c r="Q1347" s="255" t="s">
        <v>71</v>
      </c>
      <c r="R1347" s="255" t="s">
        <v>71</v>
      </c>
      <c r="S1347" s="255" t="s">
        <v>71</v>
      </c>
      <c r="T1347" s="256">
        <v>2.577</v>
      </c>
      <c r="U1347" s="255" t="s">
        <v>71</v>
      </c>
    </row>
    <row r="1348" spans="1:21" s="286" customFormat="1" ht="68.45" customHeight="1" thickTop="1" thickBot="1">
      <c r="A1348" s="278"/>
      <c r="B1348" s="251" t="s">
        <v>338</v>
      </c>
      <c r="C1348" s="252" t="s">
        <v>339</v>
      </c>
      <c r="D1348" s="253"/>
      <c r="E1348" s="254" t="s">
        <v>39</v>
      </c>
      <c r="F1348" s="54">
        <v>8640</v>
      </c>
      <c r="G1348" s="87">
        <f t="shared" si="113"/>
        <v>6048</v>
      </c>
      <c r="H1348" s="147"/>
      <c r="I1348" s="88"/>
      <c r="J1348" s="89">
        <f t="shared" si="114"/>
        <v>0</v>
      </c>
      <c r="K1348" s="147"/>
      <c r="L1348" s="255" t="s">
        <v>12</v>
      </c>
      <c r="M1348" s="255" t="s">
        <v>356</v>
      </c>
      <c r="N1348" s="255" t="s">
        <v>71</v>
      </c>
      <c r="O1348" s="255" t="s">
        <v>71</v>
      </c>
      <c r="P1348" s="255" t="s">
        <v>71</v>
      </c>
      <c r="Q1348" s="255" t="s">
        <v>71</v>
      </c>
      <c r="R1348" s="255" t="s">
        <v>71</v>
      </c>
      <c r="S1348" s="255" t="s">
        <v>71</v>
      </c>
      <c r="T1348" s="256">
        <v>1.8959999999999999</v>
      </c>
      <c r="U1348" s="255" t="s">
        <v>71</v>
      </c>
    </row>
    <row r="1349" spans="1:21" s="286" customFormat="1" ht="68.45" customHeight="1" thickTop="1" thickBot="1">
      <c r="A1349" s="278"/>
      <c r="B1349" s="251" t="s">
        <v>344</v>
      </c>
      <c r="C1349" s="252" t="s">
        <v>345</v>
      </c>
      <c r="D1349" s="253"/>
      <c r="E1349" s="254" t="s">
        <v>39</v>
      </c>
      <c r="F1349" s="54">
        <v>8640</v>
      </c>
      <c r="G1349" s="87">
        <f t="shared" si="113"/>
        <v>6048</v>
      </c>
      <c r="H1349" s="147"/>
      <c r="I1349" s="88"/>
      <c r="J1349" s="89">
        <f t="shared" si="114"/>
        <v>0</v>
      </c>
      <c r="K1349" s="147"/>
      <c r="L1349" s="255" t="s">
        <v>12</v>
      </c>
      <c r="M1349" s="255" t="s">
        <v>356</v>
      </c>
      <c r="N1349" s="255" t="s">
        <v>71</v>
      </c>
      <c r="O1349" s="255" t="s">
        <v>71</v>
      </c>
      <c r="P1349" s="255" t="s">
        <v>57</v>
      </c>
      <c r="Q1349" s="255" t="s">
        <v>71</v>
      </c>
      <c r="R1349" s="255" t="s">
        <v>71</v>
      </c>
      <c r="S1349" s="255" t="s">
        <v>71</v>
      </c>
      <c r="T1349" s="256">
        <v>1.8959999999999999</v>
      </c>
      <c r="U1349" s="255" t="s">
        <v>71</v>
      </c>
    </row>
    <row r="1350" spans="1:21" s="286" customFormat="1" ht="68.45" customHeight="1" thickTop="1" thickBot="1">
      <c r="A1350" s="278"/>
      <c r="B1350" s="251" t="s">
        <v>897</v>
      </c>
      <c r="C1350" s="252" t="s">
        <v>898</v>
      </c>
      <c r="D1350" s="253"/>
      <c r="E1350" s="254" t="s">
        <v>39</v>
      </c>
      <c r="F1350" s="54">
        <v>12720</v>
      </c>
      <c r="G1350" s="87">
        <f t="shared" ref="G1350:G1351" si="115">F1350-F1350*$G$4</f>
        <v>8904</v>
      </c>
      <c r="H1350" s="147"/>
      <c r="I1350" s="88"/>
      <c r="J1350" s="89">
        <f t="shared" ref="J1350:J1351" si="116">IF(I1350*G1350&gt;0,I1350*G1350,0)</f>
        <v>0</v>
      </c>
      <c r="K1350" s="147"/>
      <c r="L1350" s="255" t="s">
        <v>12</v>
      </c>
      <c r="M1350" s="255" t="s">
        <v>356</v>
      </c>
      <c r="N1350" s="255" t="s">
        <v>71</v>
      </c>
      <c r="O1350" s="255" t="s">
        <v>71</v>
      </c>
      <c r="P1350" s="255" t="s">
        <v>71</v>
      </c>
      <c r="Q1350" s="255" t="s">
        <v>71</v>
      </c>
      <c r="R1350" s="255" t="s">
        <v>71</v>
      </c>
      <c r="S1350" s="255" t="s">
        <v>71</v>
      </c>
      <c r="T1350" s="256">
        <v>1.8959999999999999</v>
      </c>
      <c r="U1350" s="255" t="s">
        <v>71</v>
      </c>
    </row>
    <row r="1351" spans="1:21" s="286" customFormat="1" ht="68.45" customHeight="1" thickTop="1" thickBot="1">
      <c r="A1351" s="278"/>
      <c r="B1351" s="251" t="s">
        <v>905</v>
      </c>
      <c r="C1351" s="252" t="s">
        <v>906</v>
      </c>
      <c r="D1351" s="253"/>
      <c r="E1351" s="254" t="s">
        <v>39</v>
      </c>
      <c r="F1351" s="54">
        <v>12720</v>
      </c>
      <c r="G1351" s="87">
        <f t="shared" si="115"/>
        <v>8904</v>
      </c>
      <c r="H1351" s="147"/>
      <c r="I1351" s="88"/>
      <c r="J1351" s="89">
        <f t="shared" si="116"/>
        <v>0</v>
      </c>
      <c r="K1351" s="147"/>
      <c r="L1351" s="255" t="s">
        <v>12</v>
      </c>
      <c r="M1351" s="255" t="s">
        <v>356</v>
      </c>
      <c r="N1351" s="255" t="s">
        <v>71</v>
      </c>
      <c r="O1351" s="255" t="s">
        <v>71</v>
      </c>
      <c r="P1351" s="255" t="s">
        <v>57</v>
      </c>
      <c r="Q1351" s="255" t="s">
        <v>71</v>
      </c>
      <c r="R1351" s="255" t="s">
        <v>71</v>
      </c>
      <c r="S1351" s="255" t="s">
        <v>71</v>
      </c>
      <c r="T1351" s="256">
        <v>1.8959999999999999</v>
      </c>
      <c r="U1351" s="255" t="s">
        <v>71</v>
      </c>
    </row>
    <row r="1352" spans="1:21" s="286" customFormat="1" ht="77.099999999999994" customHeight="1" thickTop="1" thickBot="1">
      <c r="A1352" s="278"/>
      <c r="B1352" s="251" t="s">
        <v>545</v>
      </c>
      <c r="C1352" s="252" t="s">
        <v>546</v>
      </c>
      <c r="D1352" s="253"/>
      <c r="E1352" s="254" t="s">
        <v>39</v>
      </c>
      <c r="F1352" s="54">
        <v>4920</v>
      </c>
      <c r="G1352" s="87">
        <v>4300</v>
      </c>
      <c r="H1352" s="147"/>
      <c r="I1352" s="88"/>
      <c r="J1352" s="89">
        <f t="shared" si="114"/>
        <v>0</v>
      </c>
      <c r="K1352" s="147"/>
      <c r="L1352" s="255" t="s">
        <v>12</v>
      </c>
      <c r="M1352" s="255" t="s">
        <v>1461</v>
      </c>
      <c r="N1352" s="255" t="s">
        <v>71</v>
      </c>
      <c r="O1352" s="255" t="s">
        <v>71</v>
      </c>
      <c r="P1352" s="255" t="s">
        <v>357</v>
      </c>
      <c r="Q1352" s="255" t="s">
        <v>71</v>
      </c>
      <c r="R1352" s="255" t="s">
        <v>71</v>
      </c>
      <c r="S1352" s="255" t="s">
        <v>71</v>
      </c>
      <c r="T1352" s="256">
        <v>0.90300000000000002</v>
      </c>
      <c r="U1352" s="255" t="s">
        <v>71</v>
      </c>
    </row>
    <row r="1353" spans="1:21" s="286" customFormat="1" ht="77.099999999999994" customHeight="1" thickTop="1" thickBot="1">
      <c r="A1353" s="278"/>
      <c r="B1353" s="251" t="s">
        <v>549</v>
      </c>
      <c r="C1353" s="252" t="s">
        <v>550</v>
      </c>
      <c r="D1353" s="253"/>
      <c r="E1353" s="254" t="s">
        <v>39</v>
      </c>
      <c r="F1353" s="54">
        <v>5640</v>
      </c>
      <c r="G1353" s="87">
        <v>4900</v>
      </c>
      <c r="H1353" s="147"/>
      <c r="I1353" s="88"/>
      <c r="J1353" s="89">
        <f>IF(I1353*G1353&gt;0,I1353*G1353,0)</f>
        <v>0</v>
      </c>
      <c r="K1353" s="147"/>
      <c r="L1353" s="255" t="s">
        <v>12</v>
      </c>
      <c r="M1353" s="255" t="s">
        <v>1461</v>
      </c>
      <c r="N1353" s="255" t="s">
        <v>71</v>
      </c>
      <c r="O1353" s="255" t="s">
        <v>71</v>
      </c>
      <c r="P1353" s="255" t="s">
        <v>57</v>
      </c>
      <c r="Q1353" s="255" t="s">
        <v>71</v>
      </c>
      <c r="R1353" s="255" t="s">
        <v>71</v>
      </c>
      <c r="S1353" s="255" t="s">
        <v>71</v>
      </c>
      <c r="T1353" s="256">
        <v>0.90300000000000002</v>
      </c>
      <c r="U1353" s="255" t="s">
        <v>71</v>
      </c>
    </row>
    <row r="1354" spans="1:21" s="286" customFormat="1" ht="77.099999999999994" customHeight="1" thickTop="1" thickBot="1">
      <c r="A1354" s="278"/>
      <c r="B1354" s="251" t="s">
        <v>1462</v>
      </c>
      <c r="C1354" s="252" t="s">
        <v>1463</v>
      </c>
      <c r="D1354" s="253"/>
      <c r="E1354" s="254" t="s">
        <v>39</v>
      </c>
      <c r="F1354" s="54">
        <v>7560</v>
      </c>
      <c r="G1354" s="87">
        <f t="shared" si="113"/>
        <v>5292</v>
      </c>
      <c r="H1354" s="147"/>
      <c r="I1354" s="88"/>
      <c r="J1354" s="89">
        <f t="shared" si="114"/>
        <v>0</v>
      </c>
      <c r="K1354" s="147"/>
      <c r="L1354" s="255" t="s">
        <v>12</v>
      </c>
      <c r="M1354" s="255" t="s">
        <v>1461</v>
      </c>
      <c r="N1354" s="255" t="s">
        <v>71</v>
      </c>
      <c r="O1354" s="255" t="s">
        <v>71</v>
      </c>
      <c r="P1354" s="255" t="s">
        <v>357</v>
      </c>
      <c r="Q1354" s="255" t="s">
        <v>71</v>
      </c>
      <c r="R1354" s="255" t="s">
        <v>71</v>
      </c>
      <c r="S1354" s="255" t="s">
        <v>71</v>
      </c>
      <c r="T1354" s="256">
        <v>1.103</v>
      </c>
      <c r="U1354" s="255" t="s">
        <v>71</v>
      </c>
    </row>
    <row r="1355" spans="1:21" s="286" customFormat="1" ht="77.099999999999994" customHeight="1" thickTop="1" thickBot="1">
      <c r="A1355" s="278"/>
      <c r="B1355" s="251" t="s">
        <v>1464</v>
      </c>
      <c r="C1355" s="252" t="s">
        <v>1465</v>
      </c>
      <c r="D1355" s="253"/>
      <c r="E1355" s="254" t="s">
        <v>39</v>
      </c>
      <c r="F1355" s="54">
        <v>7560</v>
      </c>
      <c r="G1355" s="87">
        <f>F1355-F1355*$G$4</f>
        <v>5292</v>
      </c>
      <c r="H1355" s="147"/>
      <c r="I1355" s="88"/>
      <c r="J1355" s="89">
        <f>IF(I1355*G1355&gt;0,I1355*G1355,0)</f>
        <v>0</v>
      </c>
      <c r="K1355" s="147"/>
      <c r="L1355" s="255" t="s">
        <v>12</v>
      </c>
      <c r="M1355" s="255" t="s">
        <v>1461</v>
      </c>
      <c r="N1355" s="255" t="s">
        <v>71</v>
      </c>
      <c r="O1355" s="255" t="s">
        <v>71</v>
      </c>
      <c r="P1355" s="255" t="s">
        <v>57</v>
      </c>
      <c r="Q1355" s="255" t="s">
        <v>71</v>
      </c>
      <c r="R1355" s="255" t="s">
        <v>71</v>
      </c>
      <c r="S1355" s="255" t="s">
        <v>71</v>
      </c>
      <c r="T1355" s="256">
        <v>1.103</v>
      </c>
      <c r="U1355" s="255" t="s">
        <v>71</v>
      </c>
    </row>
    <row r="1356" spans="1:21" s="286" customFormat="1" ht="77.099999999999994" customHeight="1" thickTop="1" thickBot="1">
      <c r="A1356" s="278"/>
      <c r="B1356" s="251" t="s">
        <v>1466</v>
      </c>
      <c r="C1356" s="252" t="s">
        <v>1467</v>
      </c>
      <c r="D1356" s="253"/>
      <c r="E1356" s="254" t="s">
        <v>39</v>
      </c>
      <c r="F1356" s="54">
        <v>7320</v>
      </c>
      <c r="G1356" s="87">
        <f t="shared" si="113"/>
        <v>5124</v>
      </c>
      <c r="H1356" s="147"/>
      <c r="I1356" s="88"/>
      <c r="J1356" s="89">
        <f t="shared" si="114"/>
        <v>0</v>
      </c>
      <c r="K1356" s="147"/>
      <c r="L1356" s="255" t="s">
        <v>12</v>
      </c>
      <c r="M1356" s="255" t="s">
        <v>1461</v>
      </c>
      <c r="N1356" s="255" t="s">
        <v>71</v>
      </c>
      <c r="O1356" s="255" t="s">
        <v>71</v>
      </c>
      <c r="P1356" s="255" t="s">
        <v>357</v>
      </c>
      <c r="Q1356" s="255" t="s">
        <v>71</v>
      </c>
      <c r="R1356" s="255" t="s">
        <v>71</v>
      </c>
      <c r="S1356" s="255" t="s">
        <v>71</v>
      </c>
      <c r="T1356" s="256">
        <v>1.2</v>
      </c>
      <c r="U1356" s="255" t="s">
        <v>71</v>
      </c>
    </row>
    <row r="1357" spans="1:21" s="286" customFormat="1" ht="77.099999999999994" customHeight="1" thickTop="1" thickBot="1">
      <c r="A1357" s="279"/>
      <c r="B1357" s="280" t="s">
        <v>1468</v>
      </c>
      <c r="C1357" s="281" t="s">
        <v>1469</v>
      </c>
      <c r="D1357" s="282"/>
      <c r="E1357" s="283" t="s">
        <v>39</v>
      </c>
      <c r="F1357" s="56">
        <v>7320</v>
      </c>
      <c r="G1357" s="90">
        <f t="shared" si="113"/>
        <v>5124</v>
      </c>
      <c r="H1357" s="147"/>
      <c r="I1357" s="93"/>
      <c r="J1357" s="94">
        <f t="shared" si="114"/>
        <v>0</v>
      </c>
      <c r="K1357" s="147"/>
      <c r="L1357" s="284" t="s">
        <v>12</v>
      </c>
      <c r="M1357" s="284" t="s">
        <v>1461</v>
      </c>
      <c r="N1357" s="284" t="s">
        <v>71</v>
      </c>
      <c r="O1357" s="284" t="s">
        <v>71</v>
      </c>
      <c r="P1357" s="284" t="s">
        <v>57</v>
      </c>
      <c r="Q1357" s="284" t="s">
        <v>71</v>
      </c>
      <c r="R1357" s="284" t="s">
        <v>71</v>
      </c>
      <c r="S1357" s="284" t="s">
        <v>71</v>
      </c>
      <c r="T1357" s="285">
        <v>1.2</v>
      </c>
      <c r="U1357" s="284" t="s">
        <v>71</v>
      </c>
    </row>
    <row r="1358" spans="1:21" s="286" customFormat="1" ht="21" thickTop="1" thickBot="1">
      <c r="A1358" s="208"/>
      <c r="B1358" s="208"/>
      <c r="C1358" s="210" t="s">
        <v>1470</v>
      </c>
      <c r="D1358" s="210"/>
      <c r="E1358" s="211"/>
      <c r="F1358" s="70"/>
      <c r="G1358" s="71"/>
      <c r="H1358" s="147"/>
      <c r="I1358" s="65"/>
      <c r="J1358" s="72"/>
      <c r="K1358" s="147"/>
      <c r="L1358" s="213"/>
      <c r="M1358" s="213"/>
      <c r="N1358" s="213" t="s">
        <v>71</v>
      </c>
      <c r="O1358" s="213" t="s">
        <v>71</v>
      </c>
      <c r="P1358" s="213"/>
      <c r="Q1358" s="213"/>
      <c r="R1358" s="213"/>
      <c r="S1358" s="213"/>
      <c r="T1358" s="214"/>
      <c r="U1358" s="213" t="s">
        <v>71</v>
      </c>
    </row>
    <row r="1359" spans="1:21" s="286" customFormat="1" ht="38.25" customHeight="1" thickTop="1" thickBot="1">
      <c r="A1359" s="436"/>
      <c r="B1359" s="215" t="s">
        <v>1471</v>
      </c>
      <c r="C1359" s="257" t="s">
        <v>1472</v>
      </c>
      <c r="D1359" s="217"/>
      <c r="E1359" s="218" t="s">
        <v>39</v>
      </c>
      <c r="F1359" s="75">
        <v>8640</v>
      </c>
      <c r="G1359" s="81">
        <f t="shared" ref="G1359:G1390" si="117">F1359-F1359*$G$4</f>
        <v>6048</v>
      </c>
      <c r="H1359" s="147"/>
      <c r="I1359" s="82"/>
      <c r="J1359" s="83">
        <f t="shared" ref="J1359:J1390" si="118">IF(I1359*G1359&gt;0,I1359*G1359,0)</f>
        <v>0</v>
      </c>
      <c r="K1359" s="147"/>
      <c r="L1359" s="217" t="s">
        <v>12</v>
      </c>
      <c r="M1359" s="217" t="s">
        <v>1473</v>
      </c>
      <c r="N1359" s="217">
        <v>300</v>
      </c>
      <c r="O1359" s="217" t="s">
        <v>71</v>
      </c>
      <c r="P1359" s="217" t="s">
        <v>1474</v>
      </c>
      <c r="Q1359" s="217" t="s">
        <v>71</v>
      </c>
      <c r="R1359" s="217" t="s">
        <v>71</v>
      </c>
      <c r="S1359" s="217">
        <v>500</v>
      </c>
      <c r="T1359" s="236">
        <v>0.75</v>
      </c>
      <c r="U1359" s="217" t="s">
        <v>71</v>
      </c>
    </row>
    <row r="1360" spans="1:21" s="286" customFormat="1" ht="30" customHeight="1" thickTop="1">
      <c r="A1360" s="437"/>
      <c r="B1360" s="221" t="s">
        <v>1475</v>
      </c>
      <c r="C1360" s="222" t="s">
        <v>1476</v>
      </c>
      <c r="D1360" s="223">
        <v>1</v>
      </c>
      <c r="E1360" s="224" t="s">
        <v>46</v>
      </c>
      <c r="F1360" s="20">
        <v>4800</v>
      </c>
      <c r="G1360" s="120">
        <f t="shared" si="117"/>
        <v>3360</v>
      </c>
      <c r="H1360" s="147"/>
      <c r="I1360" s="121"/>
      <c r="J1360" s="122">
        <f t="shared" si="118"/>
        <v>0</v>
      </c>
      <c r="K1360" s="147"/>
      <c r="L1360" s="223" t="s">
        <v>12</v>
      </c>
      <c r="M1360" s="223" t="s">
        <v>1473</v>
      </c>
      <c r="N1360" s="223">
        <v>300</v>
      </c>
      <c r="O1360" s="223" t="s">
        <v>71</v>
      </c>
      <c r="P1360" s="223" t="s">
        <v>1474</v>
      </c>
      <c r="Q1360" s="223" t="s">
        <v>71</v>
      </c>
      <c r="R1360" s="223" t="s">
        <v>71</v>
      </c>
      <c r="S1360" s="223">
        <v>500</v>
      </c>
      <c r="T1360" s="225">
        <v>0.75</v>
      </c>
      <c r="U1360" s="223" t="s">
        <v>71</v>
      </c>
    </row>
    <row r="1361" spans="1:21" s="286" customFormat="1" ht="30" customHeight="1" thickBot="1">
      <c r="A1361" s="440"/>
      <c r="B1361" s="231" t="s">
        <v>1477</v>
      </c>
      <c r="C1361" s="232" t="s">
        <v>1478</v>
      </c>
      <c r="D1361" s="233">
        <v>1</v>
      </c>
      <c r="E1361" s="234" t="s">
        <v>46</v>
      </c>
      <c r="F1361" s="15">
        <v>3840</v>
      </c>
      <c r="G1361" s="131">
        <f t="shared" si="117"/>
        <v>2688</v>
      </c>
      <c r="H1361" s="147"/>
      <c r="I1361" s="126"/>
      <c r="J1361" s="127">
        <f t="shared" si="118"/>
        <v>0</v>
      </c>
      <c r="K1361" s="147"/>
      <c r="L1361" s="233" t="s">
        <v>12</v>
      </c>
      <c r="M1361" s="233" t="s">
        <v>1473</v>
      </c>
      <c r="N1361" s="233">
        <v>300</v>
      </c>
      <c r="O1361" s="233" t="s">
        <v>71</v>
      </c>
      <c r="P1361" s="233" t="s">
        <v>1474</v>
      </c>
      <c r="Q1361" s="233" t="s">
        <v>71</v>
      </c>
      <c r="R1361" s="233" t="s">
        <v>71</v>
      </c>
      <c r="S1361" s="233">
        <v>500</v>
      </c>
      <c r="T1361" s="235">
        <v>0.75</v>
      </c>
      <c r="U1361" s="233" t="s">
        <v>71</v>
      </c>
    </row>
    <row r="1362" spans="1:21" s="286" customFormat="1" ht="42" customHeight="1" thickTop="1" thickBot="1">
      <c r="A1362" s="436"/>
      <c r="B1362" s="215" t="s">
        <v>1479</v>
      </c>
      <c r="C1362" s="257" t="s">
        <v>1480</v>
      </c>
      <c r="D1362" s="217"/>
      <c r="E1362" s="218" t="s">
        <v>39</v>
      </c>
      <c r="F1362" s="75">
        <v>12000</v>
      </c>
      <c r="G1362" s="81">
        <f t="shared" si="117"/>
        <v>8400</v>
      </c>
      <c r="H1362" s="147"/>
      <c r="I1362" s="82"/>
      <c r="J1362" s="83">
        <f t="shared" si="118"/>
        <v>0</v>
      </c>
      <c r="K1362" s="147"/>
      <c r="L1362" s="217" t="s">
        <v>12</v>
      </c>
      <c r="M1362" s="217" t="s">
        <v>1473</v>
      </c>
      <c r="N1362" s="217">
        <v>300</v>
      </c>
      <c r="O1362" s="217" t="s">
        <v>71</v>
      </c>
      <c r="P1362" s="217" t="s">
        <v>1474</v>
      </c>
      <c r="Q1362" s="217" t="s">
        <v>71</v>
      </c>
      <c r="R1362" s="217" t="s">
        <v>71</v>
      </c>
      <c r="S1362" s="217">
        <v>500</v>
      </c>
      <c r="T1362" s="236">
        <v>1.228</v>
      </c>
      <c r="U1362" s="217" t="s">
        <v>71</v>
      </c>
    </row>
    <row r="1363" spans="1:21" s="286" customFormat="1" ht="29.25" customHeight="1" thickTop="1">
      <c r="A1363" s="437"/>
      <c r="B1363" s="221" t="s">
        <v>1475</v>
      </c>
      <c r="C1363" s="222" t="s">
        <v>1476</v>
      </c>
      <c r="D1363" s="223">
        <v>1</v>
      </c>
      <c r="E1363" s="224" t="s">
        <v>46</v>
      </c>
      <c r="F1363" s="20">
        <v>4800</v>
      </c>
      <c r="G1363" s="120">
        <f t="shared" si="117"/>
        <v>3360</v>
      </c>
      <c r="H1363" s="147"/>
      <c r="I1363" s="121"/>
      <c r="J1363" s="122">
        <f t="shared" si="118"/>
        <v>0</v>
      </c>
      <c r="K1363" s="147"/>
      <c r="L1363" s="223" t="s">
        <v>12</v>
      </c>
      <c r="M1363" s="223" t="s">
        <v>1473</v>
      </c>
      <c r="N1363" s="223">
        <v>300</v>
      </c>
      <c r="O1363" s="223" t="s">
        <v>71</v>
      </c>
      <c r="P1363" s="223" t="s">
        <v>1474</v>
      </c>
      <c r="Q1363" s="223" t="s">
        <v>71</v>
      </c>
      <c r="R1363" s="223" t="s">
        <v>71</v>
      </c>
      <c r="S1363" s="223">
        <v>500</v>
      </c>
      <c r="T1363" s="225">
        <v>1.228</v>
      </c>
      <c r="U1363" s="223" t="s">
        <v>71</v>
      </c>
    </row>
    <row r="1364" spans="1:21" s="286" customFormat="1" ht="29.25" customHeight="1" thickBot="1">
      <c r="A1364" s="440"/>
      <c r="B1364" s="231" t="s">
        <v>1481</v>
      </c>
      <c r="C1364" s="232" t="s">
        <v>1482</v>
      </c>
      <c r="D1364" s="233">
        <v>1</v>
      </c>
      <c r="E1364" s="234" t="s">
        <v>46</v>
      </c>
      <c r="F1364" s="15">
        <v>7200</v>
      </c>
      <c r="G1364" s="131">
        <f t="shared" si="117"/>
        <v>5040</v>
      </c>
      <c r="H1364" s="147"/>
      <c r="I1364" s="126"/>
      <c r="J1364" s="127">
        <f t="shared" si="118"/>
        <v>0</v>
      </c>
      <c r="K1364" s="147"/>
      <c r="L1364" s="233" t="s">
        <v>12</v>
      </c>
      <c r="M1364" s="233" t="s">
        <v>1473</v>
      </c>
      <c r="N1364" s="233">
        <v>300</v>
      </c>
      <c r="O1364" s="233" t="s">
        <v>71</v>
      </c>
      <c r="P1364" s="233" t="s">
        <v>1474</v>
      </c>
      <c r="Q1364" s="233" t="s">
        <v>71</v>
      </c>
      <c r="R1364" s="233" t="s">
        <v>71</v>
      </c>
      <c r="S1364" s="233">
        <v>500</v>
      </c>
      <c r="T1364" s="235">
        <v>1.228</v>
      </c>
      <c r="U1364" s="233" t="s">
        <v>71</v>
      </c>
    </row>
    <row r="1365" spans="1:21" s="286" customFormat="1" ht="33" thickTop="1" thickBot="1">
      <c r="A1365" s="436"/>
      <c r="B1365" s="215" t="s">
        <v>1483</v>
      </c>
      <c r="C1365" s="257" t="s">
        <v>1484</v>
      </c>
      <c r="D1365" s="217"/>
      <c r="E1365" s="218" t="s">
        <v>39</v>
      </c>
      <c r="F1365" s="75">
        <v>12480</v>
      </c>
      <c r="G1365" s="81">
        <f t="shared" si="117"/>
        <v>8736</v>
      </c>
      <c r="H1365" s="147"/>
      <c r="I1365" s="82"/>
      <c r="J1365" s="83">
        <f t="shared" si="118"/>
        <v>0</v>
      </c>
      <c r="K1365" s="147"/>
      <c r="L1365" s="217" t="s">
        <v>12</v>
      </c>
      <c r="M1365" s="217" t="s">
        <v>1473</v>
      </c>
      <c r="N1365" s="217">
        <v>300</v>
      </c>
      <c r="O1365" s="217" t="s">
        <v>71</v>
      </c>
      <c r="P1365" s="217" t="s">
        <v>1474</v>
      </c>
      <c r="Q1365" s="217" t="s">
        <v>71</v>
      </c>
      <c r="R1365" s="217" t="s">
        <v>71</v>
      </c>
      <c r="S1365" s="217">
        <v>500</v>
      </c>
      <c r="T1365" s="236">
        <v>1.056</v>
      </c>
      <c r="U1365" s="217" t="s">
        <v>71</v>
      </c>
    </row>
    <row r="1366" spans="1:21" s="286" customFormat="1" ht="28.5" customHeight="1" thickTop="1">
      <c r="A1366" s="437"/>
      <c r="B1366" s="221" t="s">
        <v>1475</v>
      </c>
      <c r="C1366" s="222" t="s">
        <v>1476</v>
      </c>
      <c r="D1366" s="223">
        <v>1</v>
      </c>
      <c r="E1366" s="224" t="s">
        <v>46</v>
      </c>
      <c r="F1366" s="20">
        <v>4800</v>
      </c>
      <c r="G1366" s="120">
        <f t="shared" si="117"/>
        <v>3360</v>
      </c>
      <c r="H1366" s="147"/>
      <c r="I1366" s="121"/>
      <c r="J1366" s="122">
        <f t="shared" si="118"/>
        <v>0</v>
      </c>
      <c r="K1366" s="147"/>
      <c r="L1366" s="223" t="s">
        <v>12</v>
      </c>
      <c r="M1366" s="223" t="s">
        <v>1473</v>
      </c>
      <c r="N1366" s="223">
        <v>300</v>
      </c>
      <c r="O1366" s="223" t="s">
        <v>71</v>
      </c>
      <c r="P1366" s="223" t="s">
        <v>1474</v>
      </c>
      <c r="Q1366" s="223" t="s">
        <v>71</v>
      </c>
      <c r="R1366" s="223" t="s">
        <v>71</v>
      </c>
      <c r="S1366" s="223">
        <v>500</v>
      </c>
      <c r="T1366" s="225">
        <v>1.056</v>
      </c>
      <c r="U1366" s="223" t="s">
        <v>71</v>
      </c>
    </row>
    <row r="1367" spans="1:21" s="286" customFormat="1" ht="28.5" customHeight="1" thickBot="1">
      <c r="A1367" s="438"/>
      <c r="B1367" s="231" t="s">
        <v>1485</v>
      </c>
      <c r="C1367" s="232" t="s">
        <v>1486</v>
      </c>
      <c r="D1367" s="233">
        <v>1</v>
      </c>
      <c r="E1367" s="234" t="s">
        <v>46</v>
      </c>
      <c r="F1367" s="14">
        <v>7680</v>
      </c>
      <c r="G1367" s="131">
        <f t="shared" si="117"/>
        <v>5376</v>
      </c>
      <c r="H1367" s="147"/>
      <c r="I1367" s="126"/>
      <c r="J1367" s="127">
        <f t="shared" si="118"/>
        <v>0</v>
      </c>
      <c r="K1367" s="147"/>
      <c r="L1367" s="233" t="s">
        <v>12</v>
      </c>
      <c r="M1367" s="233" t="s">
        <v>1473</v>
      </c>
      <c r="N1367" s="233">
        <v>300</v>
      </c>
      <c r="O1367" s="233" t="s">
        <v>71</v>
      </c>
      <c r="P1367" s="233" t="s">
        <v>1474</v>
      </c>
      <c r="Q1367" s="233" t="s">
        <v>71</v>
      </c>
      <c r="R1367" s="233" t="s">
        <v>71</v>
      </c>
      <c r="S1367" s="233">
        <v>500</v>
      </c>
      <c r="T1367" s="235">
        <v>1.056</v>
      </c>
      <c r="U1367" s="233" t="s">
        <v>71</v>
      </c>
    </row>
    <row r="1368" spans="1:21" s="286" customFormat="1" ht="92.25" customHeight="1" thickTop="1" thickBot="1">
      <c r="A1368" s="278"/>
      <c r="B1368" s="251" t="s">
        <v>1487</v>
      </c>
      <c r="C1368" s="252" t="s">
        <v>1488</v>
      </c>
      <c r="D1368" s="253"/>
      <c r="E1368" s="254" t="s">
        <v>46</v>
      </c>
      <c r="F1368" s="54">
        <v>12240</v>
      </c>
      <c r="G1368" s="87">
        <f t="shared" si="117"/>
        <v>8568</v>
      </c>
      <c r="H1368" s="147"/>
      <c r="I1368" s="88"/>
      <c r="J1368" s="89">
        <f t="shared" si="118"/>
        <v>0</v>
      </c>
      <c r="K1368" s="147"/>
      <c r="L1368" s="255" t="s">
        <v>12</v>
      </c>
      <c r="M1368" s="255" t="s">
        <v>1473</v>
      </c>
      <c r="N1368" s="255" t="s">
        <v>1489</v>
      </c>
      <c r="O1368" s="255" t="s">
        <v>71</v>
      </c>
      <c r="P1368" s="255" t="s">
        <v>1474</v>
      </c>
      <c r="Q1368" s="255" t="s">
        <v>71</v>
      </c>
      <c r="R1368" s="255" t="s">
        <v>71</v>
      </c>
      <c r="S1368" s="255">
        <v>500</v>
      </c>
      <c r="T1368" s="256">
        <v>1.39</v>
      </c>
      <c r="U1368" s="255" t="s">
        <v>71</v>
      </c>
    </row>
    <row r="1369" spans="1:21" s="286" customFormat="1" ht="92.25" customHeight="1" thickTop="1" thickBot="1">
      <c r="A1369" s="279"/>
      <c r="B1369" s="280" t="s">
        <v>1490</v>
      </c>
      <c r="C1369" s="281" t="s">
        <v>1491</v>
      </c>
      <c r="D1369" s="282"/>
      <c r="E1369" s="283" t="s">
        <v>46</v>
      </c>
      <c r="F1369" s="56">
        <v>14400</v>
      </c>
      <c r="G1369" s="90">
        <f t="shared" si="117"/>
        <v>10080</v>
      </c>
      <c r="H1369" s="147"/>
      <c r="I1369" s="93"/>
      <c r="J1369" s="94">
        <f t="shared" si="118"/>
        <v>0</v>
      </c>
      <c r="K1369" s="147"/>
      <c r="L1369" s="284" t="s">
        <v>12</v>
      </c>
      <c r="M1369" s="284" t="s">
        <v>1473</v>
      </c>
      <c r="N1369" s="284" t="s">
        <v>1492</v>
      </c>
      <c r="O1369" s="284" t="s">
        <v>71</v>
      </c>
      <c r="P1369" s="284" t="s">
        <v>1474</v>
      </c>
      <c r="Q1369" s="284" t="s">
        <v>71</v>
      </c>
      <c r="R1369" s="284" t="s">
        <v>71</v>
      </c>
      <c r="S1369" s="284">
        <v>500</v>
      </c>
      <c r="T1369" s="285">
        <v>1.66</v>
      </c>
      <c r="U1369" s="284" t="s">
        <v>71</v>
      </c>
    </row>
    <row r="1370" spans="1:21" s="286" customFormat="1" ht="58.5" customHeight="1" thickTop="1" thickBot="1">
      <c r="A1370" s="436"/>
      <c r="B1370" s="215" t="s">
        <v>1493</v>
      </c>
      <c r="C1370" s="257" t="s">
        <v>1494</v>
      </c>
      <c r="D1370" s="217"/>
      <c r="E1370" s="218" t="s">
        <v>39</v>
      </c>
      <c r="F1370" s="75">
        <v>21600</v>
      </c>
      <c r="G1370" s="81">
        <f t="shared" si="117"/>
        <v>15120</v>
      </c>
      <c r="H1370" s="147"/>
      <c r="I1370" s="82"/>
      <c r="J1370" s="83">
        <f t="shared" si="118"/>
        <v>0</v>
      </c>
      <c r="K1370" s="147"/>
      <c r="L1370" s="217" t="s">
        <v>12</v>
      </c>
      <c r="M1370" s="217" t="s">
        <v>1473</v>
      </c>
      <c r="N1370" s="217" t="s">
        <v>1492</v>
      </c>
      <c r="O1370" s="217" t="s">
        <v>71</v>
      </c>
      <c r="P1370" s="217" t="s">
        <v>1474</v>
      </c>
      <c r="Q1370" s="217" t="s">
        <v>71</v>
      </c>
      <c r="R1370" s="217" t="s">
        <v>71</v>
      </c>
      <c r="S1370" s="217">
        <v>500</v>
      </c>
      <c r="T1370" s="236">
        <v>2.4500000000000002</v>
      </c>
      <c r="U1370" s="217" t="s">
        <v>71</v>
      </c>
    </row>
    <row r="1371" spans="1:21" s="286" customFormat="1" ht="31.5" customHeight="1" thickTop="1">
      <c r="A1371" s="437"/>
      <c r="B1371" s="221" t="s">
        <v>1490</v>
      </c>
      <c r="C1371" s="222" t="s">
        <v>1491</v>
      </c>
      <c r="D1371" s="223">
        <v>1</v>
      </c>
      <c r="E1371" s="224" t="s">
        <v>46</v>
      </c>
      <c r="F1371" s="20">
        <v>14400</v>
      </c>
      <c r="G1371" s="120">
        <f t="shared" si="117"/>
        <v>10080</v>
      </c>
      <c r="H1371" s="147"/>
      <c r="I1371" s="121"/>
      <c r="J1371" s="122">
        <f t="shared" si="118"/>
        <v>0</v>
      </c>
      <c r="K1371" s="147"/>
      <c r="L1371" s="223" t="s">
        <v>12</v>
      </c>
      <c r="M1371" s="223" t="s">
        <v>1473</v>
      </c>
      <c r="N1371" s="223" t="s">
        <v>1492</v>
      </c>
      <c r="O1371" s="223" t="s">
        <v>71</v>
      </c>
      <c r="P1371" s="223" t="s">
        <v>1474</v>
      </c>
      <c r="Q1371" s="223" t="s">
        <v>71</v>
      </c>
      <c r="R1371" s="223" t="s">
        <v>71</v>
      </c>
      <c r="S1371" s="223">
        <v>500</v>
      </c>
      <c r="T1371" s="225">
        <v>2.4500000000000002</v>
      </c>
      <c r="U1371" s="223" t="s">
        <v>71</v>
      </c>
    </row>
    <row r="1372" spans="1:21" s="286" customFormat="1" ht="31.5" customHeight="1" thickBot="1">
      <c r="A1372" s="440"/>
      <c r="B1372" s="231" t="s">
        <v>1481</v>
      </c>
      <c r="C1372" s="232" t="s">
        <v>1482</v>
      </c>
      <c r="D1372" s="233">
        <v>1</v>
      </c>
      <c r="E1372" s="234" t="s">
        <v>46</v>
      </c>
      <c r="F1372" s="15">
        <v>7200</v>
      </c>
      <c r="G1372" s="131">
        <f t="shared" si="117"/>
        <v>5040</v>
      </c>
      <c r="H1372" s="147"/>
      <c r="I1372" s="126"/>
      <c r="J1372" s="127">
        <f t="shared" si="118"/>
        <v>0</v>
      </c>
      <c r="K1372" s="147"/>
      <c r="L1372" s="233" t="s">
        <v>12</v>
      </c>
      <c r="M1372" s="233" t="s">
        <v>1473</v>
      </c>
      <c r="N1372" s="233" t="s">
        <v>1492</v>
      </c>
      <c r="O1372" s="233" t="s">
        <v>71</v>
      </c>
      <c r="P1372" s="233" t="s">
        <v>1474</v>
      </c>
      <c r="Q1372" s="233" t="s">
        <v>71</v>
      </c>
      <c r="R1372" s="233" t="s">
        <v>71</v>
      </c>
      <c r="S1372" s="233">
        <v>500</v>
      </c>
      <c r="T1372" s="235">
        <v>2.4500000000000002</v>
      </c>
      <c r="U1372" s="233" t="s">
        <v>71</v>
      </c>
    </row>
    <row r="1373" spans="1:21" s="286" customFormat="1" ht="33" thickTop="1" thickBot="1">
      <c r="A1373" s="436"/>
      <c r="B1373" s="215" t="s">
        <v>1495</v>
      </c>
      <c r="C1373" s="257" t="s">
        <v>1496</v>
      </c>
      <c r="D1373" s="217"/>
      <c r="E1373" s="218" t="s">
        <v>39</v>
      </c>
      <c r="F1373" s="75">
        <v>22080</v>
      </c>
      <c r="G1373" s="81">
        <f t="shared" si="117"/>
        <v>15456</v>
      </c>
      <c r="H1373" s="147"/>
      <c r="I1373" s="82"/>
      <c r="J1373" s="83">
        <f t="shared" si="118"/>
        <v>0</v>
      </c>
      <c r="K1373" s="147"/>
      <c r="L1373" s="217" t="s">
        <v>12</v>
      </c>
      <c r="M1373" s="217" t="s">
        <v>1473</v>
      </c>
      <c r="N1373" s="217" t="s">
        <v>1492</v>
      </c>
      <c r="O1373" s="217" t="s">
        <v>71</v>
      </c>
      <c r="P1373" s="217" t="s">
        <v>1474</v>
      </c>
      <c r="Q1373" s="217" t="s">
        <v>71</v>
      </c>
      <c r="R1373" s="217" t="s">
        <v>71</v>
      </c>
      <c r="S1373" s="217">
        <v>500</v>
      </c>
      <c r="T1373" s="236">
        <v>2.278</v>
      </c>
      <c r="U1373" s="217" t="s">
        <v>71</v>
      </c>
    </row>
    <row r="1374" spans="1:21" s="286" customFormat="1" ht="34.5" customHeight="1" thickTop="1">
      <c r="A1374" s="437"/>
      <c r="B1374" s="221" t="s">
        <v>1490</v>
      </c>
      <c r="C1374" s="222" t="s">
        <v>1491</v>
      </c>
      <c r="D1374" s="223">
        <v>1</v>
      </c>
      <c r="E1374" s="224" t="s">
        <v>46</v>
      </c>
      <c r="F1374" s="20">
        <v>14400</v>
      </c>
      <c r="G1374" s="120">
        <f t="shared" si="117"/>
        <v>10080</v>
      </c>
      <c r="H1374" s="147"/>
      <c r="I1374" s="121"/>
      <c r="J1374" s="122">
        <f t="shared" si="118"/>
        <v>0</v>
      </c>
      <c r="K1374" s="147"/>
      <c r="L1374" s="223" t="s">
        <v>12</v>
      </c>
      <c r="M1374" s="223" t="s">
        <v>1473</v>
      </c>
      <c r="N1374" s="223" t="s">
        <v>1492</v>
      </c>
      <c r="O1374" s="223" t="s">
        <v>71</v>
      </c>
      <c r="P1374" s="223" t="s">
        <v>1474</v>
      </c>
      <c r="Q1374" s="223" t="s">
        <v>71</v>
      </c>
      <c r="R1374" s="223" t="s">
        <v>71</v>
      </c>
      <c r="S1374" s="223">
        <v>500</v>
      </c>
      <c r="T1374" s="225">
        <v>2.278</v>
      </c>
      <c r="U1374" s="223" t="s">
        <v>71</v>
      </c>
    </row>
    <row r="1375" spans="1:21" s="286" customFormat="1" ht="34.5" customHeight="1" thickBot="1">
      <c r="A1375" s="438"/>
      <c r="B1375" s="231" t="s">
        <v>1485</v>
      </c>
      <c r="C1375" s="232" t="s">
        <v>1486</v>
      </c>
      <c r="D1375" s="233">
        <v>1</v>
      </c>
      <c r="E1375" s="234" t="s">
        <v>46</v>
      </c>
      <c r="F1375" s="14">
        <v>7680</v>
      </c>
      <c r="G1375" s="131">
        <f t="shared" si="117"/>
        <v>5376</v>
      </c>
      <c r="H1375" s="147"/>
      <c r="I1375" s="126"/>
      <c r="J1375" s="127">
        <f t="shared" si="118"/>
        <v>0</v>
      </c>
      <c r="K1375" s="147"/>
      <c r="L1375" s="233" t="s">
        <v>12</v>
      </c>
      <c r="M1375" s="233" t="s">
        <v>1473</v>
      </c>
      <c r="N1375" s="233" t="s">
        <v>1492</v>
      </c>
      <c r="O1375" s="233" t="s">
        <v>71</v>
      </c>
      <c r="P1375" s="233" t="s">
        <v>1474</v>
      </c>
      <c r="Q1375" s="233" t="s">
        <v>71</v>
      </c>
      <c r="R1375" s="233" t="s">
        <v>71</v>
      </c>
      <c r="S1375" s="233">
        <v>500</v>
      </c>
      <c r="T1375" s="235">
        <v>2.278</v>
      </c>
      <c r="U1375" s="233" t="s">
        <v>71</v>
      </c>
    </row>
    <row r="1376" spans="1:21" s="286" customFormat="1" ht="99.75" customHeight="1" thickTop="1" thickBot="1">
      <c r="A1376" s="279"/>
      <c r="B1376" s="280" t="s">
        <v>1497</v>
      </c>
      <c r="C1376" s="281" t="s">
        <v>1498</v>
      </c>
      <c r="D1376" s="282"/>
      <c r="E1376" s="283" t="s">
        <v>46</v>
      </c>
      <c r="F1376" s="56">
        <v>20400</v>
      </c>
      <c r="G1376" s="90">
        <f t="shared" si="117"/>
        <v>14280</v>
      </c>
      <c r="H1376" s="147"/>
      <c r="I1376" s="93"/>
      <c r="J1376" s="94">
        <f t="shared" si="118"/>
        <v>0</v>
      </c>
      <c r="K1376" s="147"/>
      <c r="L1376" s="284" t="s">
        <v>12</v>
      </c>
      <c r="M1376" s="284" t="s">
        <v>1473</v>
      </c>
      <c r="N1376" s="284" t="s">
        <v>1499</v>
      </c>
      <c r="O1376" s="284" t="s">
        <v>71</v>
      </c>
      <c r="P1376" s="284" t="s">
        <v>1474</v>
      </c>
      <c r="Q1376" s="284" t="s">
        <v>71</v>
      </c>
      <c r="R1376" s="284" t="s">
        <v>71</v>
      </c>
      <c r="S1376" s="284">
        <v>500</v>
      </c>
      <c r="T1376" s="285">
        <v>2.7650000000000001</v>
      </c>
      <c r="U1376" s="284" t="s">
        <v>71</v>
      </c>
    </row>
    <row r="1377" spans="1:21" ht="33" thickTop="1" thickBot="1">
      <c r="A1377" s="436"/>
      <c r="B1377" s="215" t="s">
        <v>1500</v>
      </c>
      <c r="C1377" s="257" t="s">
        <v>1501</v>
      </c>
      <c r="D1377" s="217"/>
      <c r="E1377" s="218" t="s">
        <v>39</v>
      </c>
      <c r="F1377" s="75">
        <v>27600</v>
      </c>
      <c r="G1377" s="81">
        <f t="shared" si="117"/>
        <v>19320</v>
      </c>
      <c r="H1377" s="147"/>
      <c r="I1377" s="82"/>
      <c r="J1377" s="83">
        <f t="shared" si="118"/>
        <v>0</v>
      </c>
      <c r="K1377" s="147"/>
      <c r="L1377" s="217" t="s">
        <v>12</v>
      </c>
      <c r="M1377" s="217" t="s">
        <v>1473</v>
      </c>
      <c r="N1377" s="217" t="s">
        <v>1499</v>
      </c>
      <c r="O1377" s="217" t="s">
        <v>71</v>
      </c>
      <c r="P1377" s="217" t="s">
        <v>1474</v>
      </c>
      <c r="Q1377" s="217" t="s">
        <v>71</v>
      </c>
      <c r="R1377" s="217" t="s">
        <v>71</v>
      </c>
      <c r="S1377" s="217">
        <v>500</v>
      </c>
      <c r="T1377" s="236">
        <v>3.5550000000000002</v>
      </c>
      <c r="U1377" s="217" t="s">
        <v>71</v>
      </c>
    </row>
    <row r="1378" spans="1:21" s="286" customFormat="1" ht="33.75" customHeight="1" thickTop="1">
      <c r="A1378" s="437"/>
      <c r="B1378" s="221" t="s">
        <v>1497</v>
      </c>
      <c r="C1378" s="222" t="s">
        <v>1498</v>
      </c>
      <c r="D1378" s="223">
        <v>1</v>
      </c>
      <c r="E1378" s="224" t="s">
        <v>46</v>
      </c>
      <c r="F1378" s="20">
        <v>20400</v>
      </c>
      <c r="G1378" s="120">
        <f t="shared" si="117"/>
        <v>14280</v>
      </c>
      <c r="H1378" s="147"/>
      <c r="I1378" s="121"/>
      <c r="J1378" s="122">
        <f t="shared" si="118"/>
        <v>0</v>
      </c>
      <c r="K1378" s="147"/>
      <c r="L1378" s="223" t="s">
        <v>12</v>
      </c>
      <c r="M1378" s="223" t="s">
        <v>1473</v>
      </c>
      <c r="N1378" s="223" t="s">
        <v>1499</v>
      </c>
      <c r="O1378" s="223" t="s">
        <v>71</v>
      </c>
      <c r="P1378" s="223" t="s">
        <v>1474</v>
      </c>
      <c r="Q1378" s="223" t="s">
        <v>71</v>
      </c>
      <c r="R1378" s="223" t="s">
        <v>71</v>
      </c>
      <c r="S1378" s="223">
        <v>500</v>
      </c>
      <c r="T1378" s="225">
        <v>3.5550000000000002</v>
      </c>
      <c r="U1378" s="223" t="s">
        <v>71</v>
      </c>
    </row>
    <row r="1379" spans="1:21" s="286" customFormat="1" ht="33.75" customHeight="1" thickBot="1">
      <c r="A1379" s="440"/>
      <c r="B1379" s="231" t="s">
        <v>1481</v>
      </c>
      <c r="C1379" s="232" t="s">
        <v>1482</v>
      </c>
      <c r="D1379" s="233">
        <v>1</v>
      </c>
      <c r="E1379" s="234" t="s">
        <v>46</v>
      </c>
      <c r="F1379" s="15">
        <v>7200</v>
      </c>
      <c r="G1379" s="131">
        <f t="shared" si="117"/>
        <v>5040</v>
      </c>
      <c r="H1379" s="147"/>
      <c r="I1379" s="126"/>
      <c r="J1379" s="127">
        <f t="shared" si="118"/>
        <v>0</v>
      </c>
      <c r="K1379" s="147"/>
      <c r="L1379" s="233" t="s">
        <v>12</v>
      </c>
      <c r="M1379" s="233" t="s">
        <v>1473</v>
      </c>
      <c r="N1379" s="233" t="s">
        <v>1499</v>
      </c>
      <c r="O1379" s="233" t="s">
        <v>71</v>
      </c>
      <c r="P1379" s="233" t="s">
        <v>1474</v>
      </c>
      <c r="Q1379" s="233" t="s">
        <v>71</v>
      </c>
      <c r="R1379" s="233" t="s">
        <v>71</v>
      </c>
      <c r="S1379" s="233">
        <v>500</v>
      </c>
      <c r="T1379" s="235">
        <v>3.5550000000000002</v>
      </c>
      <c r="U1379" s="233" t="s">
        <v>71</v>
      </c>
    </row>
    <row r="1380" spans="1:21" s="286" customFormat="1" ht="55.5" customHeight="1" thickTop="1" thickBot="1">
      <c r="A1380" s="436"/>
      <c r="B1380" s="215" t="s">
        <v>1502</v>
      </c>
      <c r="C1380" s="257" t="s">
        <v>1503</v>
      </c>
      <c r="D1380" s="217"/>
      <c r="E1380" s="218" t="s">
        <v>39</v>
      </c>
      <c r="F1380" s="75">
        <v>28080</v>
      </c>
      <c r="G1380" s="81">
        <f t="shared" si="117"/>
        <v>19656</v>
      </c>
      <c r="H1380" s="147"/>
      <c r="I1380" s="82"/>
      <c r="J1380" s="83">
        <f t="shared" si="118"/>
        <v>0</v>
      </c>
      <c r="K1380" s="147"/>
      <c r="L1380" s="217" t="s">
        <v>12</v>
      </c>
      <c r="M1380" s="217" t="s">
        <v>1473</v>
      </c>
      <c r="N1380" s="217" t="s">
        <v>1499</v>
      </c>
      <c r="O1380" s="217" t="s">
        <v>71</v>
      </c>
      <c r="P1380" s="217" t="s">
        <v>1474</v>
      </c>
      <c r="Q1380" s="217" t="s">
        <v>71</v>
      </c>
      <c r="R1380" s="217" t="s">
        <v>71</v>
      </c>
      <c r="S1380" s="217">
        <v>500</v>
      </c>
      <c r="T1380" s="236">
        <v>3.383</v>
      </c>
      <c r="U1380" s="217" t="s">
        <v>71</v>
      </c>
    </row>
    <row r="1381" spans="1:21" s="286" customFormat="1" ht="33.75" customHeight="1" thickTop="1">
      <c r="A1381" s="437"/>
      <c r="B1381" s="221" t="s">
        <v>1497</v>
      </c>
      <c r="C1381" s="222" t="s">
        <v>1498</v>
      </c>
      <c r="D1381" s="223">
        <v>1</v>
      </c>
      <c r="E1381" s="224" t="s">
        <v>46</v>
      </c>
      <c r="F1381" s="20">
        <v>20400</v>
      </c>
      <c r="G1381" s="120">
        <f t="shared" si="117"/>
        <v>14280</v>
      </c>
      <c r="H1381" s="147"/>
      <c r="I1381" s="121"/>
      <c r="J1381" s="122">
        <f t="shared" si="118"/>
        <v>0</v>
      </c>
      <c r="K1381" s="147"/>
      <c r="L1381" s="223" t="s">
        <v>12</v>
      </c>
      <c r="M1381" s="223" t="s">
        <v>1473</v>
      </c>
      <c r="N1381" s="223" t="s">
        <v>1499</v>
      </c>
      <c r="O1381" s="223" t="s">
        <v>71</v>
      </c>
      <c r="P1381" s="223" t="s">
        <v>1474</v>
      </c>
      <c r="Q1381" s="223" t="s">
        <v>71</v>
      </c>
      <c r="R1381" s="223" t="s">
        <v>71</v>
      </c>
      <c r="S1381" s="223">
        <v>500</v>
      </c>
      <c r="T1381" s="225">
        <v>3.383</v>
      </c>
      <c r="U1381" s="223" t="s">
        <v>71</v>
      </c>
    </row>
    <row r="1382" spans="1:21" s="286" customFormat="1" ht="36" customHeight="1" thickBot="1">
      <c r="A1382" s="440"/>
      <c r="B1382" s="231" t="s">
        <v>1485</v>
      </c>
      <c r="C1382" s="232" t="s">
        <v>1486</v>
      </c>
      <c r="D1382" s="233">
        <v>1</v>
      </c>
      <c r="E1382" s="234" t="s">
        <v>46</v>
      </c>
      <c r="F1382" s="15">
        <v>7680</v>
      </c>
      <c r="G1382" s="131">
        <f t="shared" si="117"/>
        <v>5376</v>
      </c>
      <c r="H1382" s="147"/>
      <c r="I1382" s="126"/>
      <c r="J1382" s="127">
        <f t="shared" si="118"/>
        <v>0</v>
      </c>
      <c r="K1382" s="147"/>
      <c r="L1382" s="233" t="s">
        <v>12</v>
      </c>
      <c r="M1382" s="233" t="s">
        <v>1473</v>
      </c>
      <c r="N1382" s="233" t="s">
        <v>1499</v>
      </c>
      <c r="O1382" s="233" t="s">
        <v>71</v>
      </c>
      <c r="P1382" s="233" t="s">
        <v>1474</v>
      </c>
      <c r="Q1382" s="233" t="s">
        <v>71</v>
      </c>
      <c r="R1382" s="233" t="s">
        <v>71</v>
      </c>
      <c r="S1382" s="233">
        <v>500</v>
      </c>
      <c r="T1382" s="235">
        <v>3.383</v>
      </c>
      <c r="U1382" s="233" t="s">
        <v>71</v>
      </c>
    </row>
    <row r="1383" spans="1:21" s="286" customFormat="1" ht="33" thickTop="1" thickBot="1">
      <c r="A1383" s="436"/>
      <c r="B1383" s="215" t="s">
        <v>1504</v>
      </c>
      <c r="C1383" s="257" t="s">
        <v>1505</v>
      </c>
      <c r="D1383" s="217"/>
      <c r="E1383" s="218" t="s">
        <v>39</v>
      </c>
      <c r="F1383" s="75">
        <v>35280</v>
      </c>
      <c r="G1383" s="81">
        <f t="shared" si="117"/>
        <v>24696</v>
      </c>
      <c r="H1383" s="147"/>
      <c r="I1383" s="82"/>
      <c r="J1383" s="83">
        <f t="shared" si="118"/>
        <v>0</v>
      </c>
      <c r="K1383" s="147"/>
      <c r="L1383" s="217" t="s">
        <v>12</v>
      </c>
      <c r="M1383" s="217" t="s">
        <v>1473</v>
      </c>
      <c r="N1383" s="217" t="s">
        <v>1499</v>
      </c>
      <c r="O1383" s="217" t="s">
        <v>71</v>
      </c>
      <c r="P1383" s="217" t="s">
        <v>1474</v>
      </c>
      <c r="Q1383" s="217" t="s">
        <v>71</v>
      </c>
      <c r="R1383" s="217" t="s">
        <v>71</v>
      </c>
      <c r="S1383" s="217">
        <v>500</v>
      </c>
      <c r="T1383" s="236">
        <v>4.173</v>
      </c>
      <c r="U1383" s="217" t="s">
        <v>71</v>
      </c>
    </row>
    <row r="1384" spans="1:21" s="286" customFormat="1" ht="26.25" customHeight="1" thickTop="1">
      <c r="A1384" s="437"/>
      <c r="B1384" s="221" t="s">
        <v>1497</v>
      </c>
      <c r="C1384" s="222" t="s">
        <v>1498</v>
      </c>
      <c r="D1384" s="223">
        <v>1</v>
      </c>
      <c r="E1384" s="224" t="s">
        <v>46</v>
      </c>
      <c r="F1384" s="20">
        <v>20400</v>
      </c>
      <c r="G1384" s="120">
        <f t="shared" si="117"/>
        <v>14280</v>
      </c>
      <c r="H1384" s="147"/>
      <c r="I1384" s="121"/>
      <c r="J1384" s="122">
        <f t="shared" si="118"/>
        <v>0</v>
      </c>
      <c r="K1384" s="147"/>
      <c r="L1384" s="223" t="s">
        <v>12</v>
      </c>
      <c r="M1384" s="223" t="s">
        <v>1473</v>
      </c>
      <c r="N1384" s="223" t="s">
        <v>1499</v>
      </c>
      <c r="O1384" s="223" t="s">
        <v>71</v>
      </c>
      <c r="P1384" s="223" t="s">
        <v>1474</v>
      </c>
      <c r="Q1384" s="223" t="s">
        <v>71</v>
      </c>
      <c r="R1384" s="223" t="s">
        <v>71</v>
      </c>
      <c r="S1384" s="223">
        <v>500</v>
      </c>
      <c r="T1384" s="225">
        <v>4.173</v>
      </c>
      <c r="U1384" s="223" t="s">
        <v>71</v>
      </c>
    </row>
    <row r="1385" spans="1:21" s="286" customFormat="1" ht="26.25" customHeight="1">
      <c r="A1385" s="437"/>
      <c r="B1385" s="226" t="s">
        <v>1485</v>
      </c>
      <c r="C1385" s="227" t="s">
        <v>1486</v>
      </c>
      <c r="D1385" s="228">
        <v>1</v>
      </c>
      <c r="E1385" s="229" t="s">
        <v>46</v>
      </c>
      <c r="F1385" s="14">
        <v>7680</v>
      </c>
      <c r="G1385" s="128">
        <f t="shared" si="117"/>
        <v>5376</v>
      </c>
      <c r="H1385" s="147"/>
      <c r="I1385" s="123"/>
      <c r="J1385" s="124">
        <f t="shared" si="118"/>
        <v>0</v>
      </c>
      <c r="K1385" s="147"/>
      <c r="L1385" s="228" t="s">
        <v>12</v>
      </c>
      <c r="M1385" s="228" t="s">
        <v>1473</v>
      </c>
      <c r="N1385" s="228" t="s">
        <v>1499</v>
      </c>
      <c r="O1385" s="228" t="s">
        <v>71</v>
      </c>
      <c r="P1385" s="228" t="s">
        <v>1474</v>
      </c>
      <c r="Q1385" s="228" t="s">
        <v>71</v>
      </c>
      <c r="R1385" s="228" t="s">
        <v>71</v>
      </c>
      <c r="S1385" s="228">
        <v>500</v>
      </c>
      <c r="T1385" s="230">
        <v>4.173</v>
      </c>
      <c r="U1385" s="228" t="s">
        <v>71</v>
      </c>
    </row>
    <row r="1386" spans="1:21" s="286" customFormat="1" ht="26.25" customHeight="1" thickBot="1">
      <c r="A1386" s="438"/>
      <c r="B1386" s="231" t="s">
        <v>1481</v>
      </c>
      <c r="C1386" s="232" t="s">
        <v>1482</v>
      </c>
      <c r="D1386" s="233">
        <v>1</v>
      </c>
      <c r="E1386" s="234" t="s">
        <v>46</v>
      </c>
      <c r="F1386" s="14">
        <v>7200</v>
      </c>
      <c r="G1386" s="131">
        <f t="shared" si="117"/>
        <v>5040</v>
      </c>
      <c r="H1386" s="147"/>
      <c r="I1386" s="126"/>
      <c r="J1386" s="127">
        <f t="shared" si="118"/>
        <v>0</v>
      </c>
      <c r="K1386" s="147"/>
      <c r="L1386" s="233" t="s">
        <v>12</v>
      </c>
      <c r="M1386" s="233" t="s">
        <v>1473</v>
      </c>
      <c r="N1386" s="233" t="s">
        <v>1499</v>
      </c>
      <c r="O1386" s="233" t="s">
        <v>71</v>
      </c>
      <c r="P1386" s="233" t="s">
        <v>1474</v>
      </c>
      <c r="Q1386" s="233" t="s">
        <v>71</v>
      </c>
      <c r="R1386" s="233" t="s">
        <v>71</v>
      </c>
      <c r="S1386" s="233">
        <v>500</v>
      </c>
      <c r="T1386" s="235">
        <v>4.173</v>
      </c>
      <c r="U1386" s="233" t="s">
        <v>71</v>
      </c>
    </row>
    <row r="1387" spans="1:21" s="286" customFormat="1" ht="102" customHeight="1" thickTop="1" thickBot="1">
      <c r="A1387" s="279"/>
      <c r="B1387" s="280" t="s">
        <v>1506</v>
      </c>
      <c r="C1387" s="281" t="s">
        <v>1507</v>
      </c>
      <c r="D1387" s="282"/>
      <c r="E1387" s="283" t="s">
        <v>46</v>
      </c>
      <c r="F1387" s="56">
        <v>26520</v>
      </c>
      <c r="G1387" s="90">
        <f t="shared" si="117"/>
        <v>18564</v>
      </c>
      <c r="H1387" s="147"/>
      <c r="I1387" s="93"/>
      <c r="J1387" s="94">
        <f t="shared" si="118"/>
        <v>0</v>
      </c>
      <c r="K1387" s="147"/>
      <c r="L1387" s="284" t="s">
        <v>12</v>
      </c>
      <c r="M1387" s="284" t="s">
        <v>1473</v>
      </c>
      <c r="N1387" s="284" t="s">
        <v>1508</v>
      </c>
      <c r="O1387" s="284" t="s">
        <v>71</v>
      </c>
      <c r="P1387" s="284" t="s">
        <v>1474</v>
      </c>
      <c r="Q1387" s="284" t="s">
        <v>71</v>
      </c>
      <c r="R1387" s="284" t="s">
        <v>71</v>
      </c>
      <c r="S1387" s="284">
        <v>500</v>
      </c>
      <c r="T1387" s="285">
        <v>3.88</v>
      </c>
      <c r="U1387" s="284" t="s">
        <v>71</v>
      </c>
    </row>
    <row r="1388" spans="1:21" ht="54.75" customHeight="1" thickTop="1" thickBot="1">
      <c r="A1388" s="436"/>
      <c r="B1388" s="215" t="s">
        <v>1509</v>
      </c>
      <c r="C1388" s="257" t="s">
        <v>1510</v>
      </c>
      <c r="D1388" s="217"/>
      <c r="E1388" s="218" t="s">
        <v>39</v>
      </c>
      <c r="F1388" s="75">
        <v>33720</v>
      </c>
      <c r="G1388" s="81">
        <f t="shared" si="117"/>
        <v>23604</v>
      </c>
      <c r="H1388" s="147"/>
      <c r="I1388" s="82"/>
      <c r="J1388" s="83">
        <f t="shared" si="118"/>
        <v>0</v>
      </c>
      <c r="K1388" s="147"/>
      <c r="L1388" s="217" t="s">
        <v>12</v>
      </c>
      <c r="M1388" s="217" t="s">
        <v>1473</v>
      </c>
      <c r="N1388" s="217" t="s">
        <v>1508</v>
      </c>
      <c r="O1388" s="217" t="s">
        <v>71</v>
      </c>
      <c r="P1388" s="217" t="s">
        <v>1474</v>
      </c>
      <c r="Q1388" s="217" t="s">
        <v>71</v>
      </c>
      <c r="R1388" s="217" t="s">
        <v>71</v>
      </c>
      <c r="S1388" s="217">
        <v>500</v>
      </c>
      <c r="T1388" s="236">
        <v>4.67</v>
      </c>
      <c r="U1388" s="217" t="s">
        <v>71</v>
      </c>
    </row>
    <row r="1389" spans="1:21" s="286" customFormat="1" ht="30.75" customHeight="1" thickTop="1">
      <c r="A1389" s="437"/>
      <c r="B1389" s="221" t="s">
        <v>1506</v>
      </c>
      <c r="C1389" s="222" t="s">
        <v>1507</v>
      </c>
      <c r="D1389" s="223">
        <v>1</v>
      </c>
      <c r="E1389" s="224" t="s">
        <v>46</v>
      </c>
      <c r="F1389" s="20">
        <v>26520</v>
      </c>
      <c r="G1389" s="120">
        <f t="shared" si="117"/>
        <v>18564</v>
      </c>
      <c r="H1389" s="147"/>
      <c r="I1389" s="121"/>
      <c r="J1389" s="122">
        <f t="shared" si="118"/>
        <v>0</v>
      </c>
      <c r="K1389" s="147"/>
      <c r="L1389" s="223" t="s">
        <v>12</v>
      </c>
      <c r="M1389" s="223" t="s">
        <v>1473</v>
      </c>
      <c r="N1389" s="223" t="s">
        <v>1508</v>
      </c>
      <c r="O1389" s="223" t="s">
        <v>71</v>
      </c>
      <c r="P1389" s="223" t="s">
        <v>1474</v>
      </c>
      <c r="Q1389" s="223" t="s">
        <v>71</v>
      </c>
      <c r="R1389" s="223" t="s">
        <v>71</v>
      </c>
      <c r="S1389" s="223">
        <v>500</v>
      </c>
      <c r="T1389" s="225">
        <v>4.67</v>
      </c>
      <c r="U1389" s="223" t="s">
        <v>71</v>
      </c>
    </row>
    <row r="1390" spans="1:21" s="286" customFormat="1" ht="30.75" customHeight="1" thickBot="1">
      <c r="A1390" s="440"/>
      <c r="B1390" s="231" t="s">
        <v>1481</v>
      </c>
      <c r="C1390" s="232" t="s">
        <v>1482</v>
      </c>
      <c r="D1390" s="233">
        <v>1</v>
      </c>
      <c r="E1390" s="234" t="s">
        <v>46</v>
      </c>
      <c r="F1390" s="15">
        <v>7200</v>
      </c>
      <c r="G1390" s="131">
        <f t="shared" si="117"/>
        <v>5040</v>
      </c>
      <c r="H1390" s="147"/>
      <c r="I1390" s="126"/>
      <c r="J1390" s="127">
        <f t="shared" si="118"/>
        <v>0</v>
      </c>
      <c r="K1390" s="147"/>
      <c r="L1390" s="233" t="s">
        <v>12</v>
      </c>
      <c r="M1390" s="233" t="s">
        <v>1473</v>
      </c>
      <c r="N1390" s="233" t="s">
        <v>1508</v>
      </c>
      <c r="O1390" s="233" t="s">
        <v>71</v>
      </c>
      <c r="P1390" s="233" t="s">
        <v>1474</v>
      </c>
      <c r="Q1390" s="233" t="s">
        <v>71</v>
      </c>
      <c r="R1390" s="233" t="s">
        <v>71</v>
      </c>
      <c r="S1390" s="233">
        <v>500</v>
      </c>
      <c r="T1390" s="235">
        <v>4.67</v>
      </c>
      <c r="U1390" s="233" t="s">
        <v>71</v>
      </c>
    </row>
    <row r="1391" spans="1:21" s="286" customFormat="1" ht="42" customHeight="1" thickTop="1" thickBot="1">
      <c r="A1391" s="436"/>
      <c r="B1391" s="215" t="s">
        <v>1511</v>
      </c>
      <c r="C1391" s="257" t="s">
        <v>1512</v>
      </c>
      <c r="D1391" s="217"/>
      <c r="E1391" s="218" t="s">
        <v>39</v>
      </c>
      <c r="F1391" s="75">
        <v>34200</v>
      </c>
      <c r="G1391" s="81">
        <f t="shared" ref="G1391:G1422" si="119">F1391-F1391*$G$4</f>
        <v>23940</v>
      </c>
      <c r="H1391" s="147"/>
      <c r="I1391" s="82"/>
      <c r="J1391" s="83">
        <f t="shared" ref="J1391:J1422" si="120">IF(I1391*G1391&gt;0,I1391*G1391,0)</f>
        <v>0</v>
      </c>
      <c r="K1391" s="147"/>
      <c r="L1391" s="217" t="s">
        <v>12</v>
      </c>
      <c r="M1391" s="217" t="s">
        <v>1473</v>
      </c>
      <c r="N1391" s="217" t="s">
        <v>1508</v>
      </c>
      <c r="O1391" s="217" t="s">
        <v>71</v>
      </c>
      <c r="P1391" s="217" t="s">
        <v>1474</v>
      </c>
      <c r="Q1391" s="217" t="s">
        <v>71</v>
      </c>
      <c r="R1391" s="217" t="s">
        <v>71</v>
      </c>
      <c r="S1391" s="217">
        <v>500</v>
      </c>
      <c r="T1391" s="236">
        <v>8.3780000000000001</v>
      </c>
      <c r="U1391" s="217" t="s">
        <v>71</v>
      </c>
    </row>
    <row r="1392" spans="1:21" s="286" customFormat="1" ht="42" customHeight="1" thickTop="1">
      <c r="A1392" s="437"/>
      <c r="B1392" s="221" t="s">
        <v>1506</v>
      </c>
      <c r="C1392" s="222" t="s">
        <v>1507</v>
      </c>
      <c r="D1392" s="223">
        <v>1</v>
      </c>
      <c r="E1392" s="224" t="s">
        <v>46</v>
      </c>
      <c r="F1392" s="20">
        <v>26520</v>
      </c>
      <c r="G1392" s="120">
        <f t="shared" si="119"/>
        <v>18564</v>
      </c>
      <c r="H1392" s="147"/>
      <c r="I1392" s="121"/>
      <c r="J1392" s="122">
        <f t="shared" si="120"/>
        <v>0</v>
      </c>
      <c r="K1392" s="147"/>
      <c r="L1392" s="223" t="s">
        <v>12</v>
      </c>
      <c r="M1392" s="223" t="s">
        <v>1473</v>
      </c>
      <c r="N1392" s="223" t="s">
        <v>1508</v>
      </c>
      <c r="O1392" s="223" t="s">
        <v>71</v>
      </c>
      <c r="P1392" s="223" t="s">
        <v>1474</v>
      </c>
      <c r="Q1392" s="223" t="s">
        <v>71</v>
      </c>
      <c r="R1392" s="223" t="s">
        <v>71</v>
      </c>
      <c r="S1392" s="223">
        <v>500</v>
      </c>
      <c r="T1392" s="225">
        <v>8.3780000000000001</v>
      </c>
      <c r="U1392" s="223" t="s">
        <v>71</v>
      </c>
    </row>
    <row r="1393" spans="1:21" s="286" customFormat="1" ht="42" customHeight="1" thickBot="1">
      <c r="A1393" s="440"/>
      <c r="B1393" s="231" t="s">
        <v>1485</v>
      </c>
      <c r="C1393" s="232" t="s">
        <v>1486</v>
      </c>
      <c r="D1393" s="233">
        <v>1</v>
      </c>
      <c r="E1393" s="234" t="s">
        <v>46</v>
      </c>
      <c r="F1393" s="15">
        <v>7680</v>
      </c>
      <c r="G1393" s="131">
        <f t="shared" si="119"/>
        <v>5376</v>
      </c>
      <c r="H1393" s="147"/>
      <c r="I1393" s="126"/>
      <c r="J1393" s="127">
        <f t="shared" si="120"/>
        <v>0</v>
      </c>
      <c r="K1393" s="147"/>
      <c r="L1393" s="233" t="s">
        <v>12</v>
      </c>
      <c r="M1393" s="233" t="s">
        <v>1473</v>
      </c>
      <c r="N1393" s="233" t="s">
        <v>1508</v>
      </c>
      <c r="O1393" s="233" t="s">
        <v>71</v>
      </c>
      <c r="P1393" s="233" t="s">
        <v>1474</v>
      </c>
      <c r="Q1393" s="233" t="s">
        <v>71</v>
      </c>
      <c r="R1393" s="233" t="s">
        <v>71</v>
      </c>
      <c r="S1393" s="233">
        <v>500</v>
      </c>
      <c r="T1393" s="235">
        <v>8.3780000000000001</v>
      </c>
      <c r="U1393" s="233" t="s">
        <v>71</v>
      </c>
    </row>
    <row r="1394" spans="1:21" s="286" customFormat="1" ht="33" thickTop="1" thickBot="1">
      <c r="A1394" s="436"/>
      <c r="B1394" s="215" t="s">
        <v>1513</v>
      </c>
      <c r="C1394" s="257" t="s">
        <v>1514</v>
      </c>
      <c r="D1394" s="217"/>
      <c r="E1394" s="218" t="s">
        <v>39</v>
      </c>
      <c r="F1394" s="75">
        <v>41400</v>
      </c>
      <c r="G1394" s="81">
        <f t="shared" si="119"/>
        <v>28980</v>
      </c>
      <c r="H1394" s="147"/>
      <c r="I1394" s="82"/>
      <c r="J1394" s="83">
        <f t="shared" si="120"/>
        <v>0</v>
      </c>
      <c r="K1394" s="147"/>
      <c r="L1394" s="217" t="s">
        <v>12</v>
      </c>
      <c r="M1394" s="217" t="s">
        <v>1473</v>
      </c>
      <c r="N1394" s="217" t="s">
        <v>1508</v>
      </c>
      <c r="O1394" s="217" t="s">
        <v>71</v>
      </c>
      <c r="P1394" s="217" t="s">
        <v>1474</v>
      </c>
      <c r="Q1394" s="217" t="s">
        <v>71</v>
      </c>
      <c r="R1394" s="217" t="s">
        <v>71</v>
      </c>
      <c r="S1394" s="217">
        <v>500</v>
      </c>
      <c r="T1394" s="236">
        <v>8.3780000000000001</v>
      </c>
      <c r="U1394" s="217" t="s">
        <v>71</v>
      </c>
    </row>
    <row r="1395" spans="1:21" s="286" customFormat="1" ht="30" customHeight="1" thickTop="1">
      <c r="A1395" s="437"/>
      <c r="B1395" s="221" t="s">
        <v>1506</v>
      </c>
      <c r="C1395" s="222" t="s">
        <v>1507</v>
      </c>
      <c r="D1395" s="223">
        <v>1</v>
      </c>
      <c r="E1395" s="224" t="s">
        <v>46</v>
      </c>
      <c r="F1395" s="20">
        <v>26520</v>
      </c>
      <c r="G1395" s="120">
        <f t="shared" si="119"/>
        <v>18564</v>
      </c>
      <c r="H1395" s="147"/>
      <c r="I1395" s="121"/>
      <c r="J1395" s="122">
        <f t="shared" si="120"/>
        <v>0</v>
      </c>
      <c r="K1395" s="147"/>
      <c r="L1395" s="223" t="s">
        <v>12</v>
      </c>
      <c r="M1395" s="223" t="s">
        <v>1473</v>
      </c>
      <c r="N1395" s="223" t="s">
        <v>1508</v>
      </c>
      <c r="O1395" s="223" t="s">
        <v>71</v>
      </c>
      <c r="P1395" s="223" t="s">
        <v>1474</v>
      </c>
      <c r="Q1395" s="223" t="s">
        <v>71</v>
      </c>
      <c r="R1395" s="223" t="s">
        <v>71</v>
      </c>
      <c r="S1395" s="223">
        <v>500</v>
      </c>
      <c r="T1395" s="225">
        <v>8.3780000000000001</v>
      </c>
      <c r="U1395" s="223" t="s">
        <v>71</v>
      </c>
    </row>
    <row r="1396" spans="1:21" s="286" customFormat="1" ht="30" customHeight="1">
      <c r="A1396" s="437"/>
      <c r="B1396" s="226" t="s">
        <v>1481</v>
      </c>
      <c r="C1396" s="227" t="s">
        <v>1482</v>
      </c>
      <c r="D1396" s="228">
        <v>1</v>
      </c>
      <c r="E1396" s="229" t="s">
        <v>46</v>
      </c>
      <c r="F1396" s="14">
        <v>7200</v>
      </c>
      <c r="G1396" s="128">
        <f t="shared" si="119"/>
        <v>5040</v>
      </c>
      <c r="H1396" s="147"/>
      <c r="I1396" s="123"/>
      <c r="J1396" s="124">
        <f t="shared" si="120"/>
        <v>0</v>
      </c>
      <c r="K1396" s="147"/>
      <c r="L1396" s="228" t="s">
        <v>12</v>
      </c>
      <c r="M1396" s="228" t="s">
        <v>1473</v>
      </c>
      <c r="N1396" s="228" t="s">
        <v>1508</v>
      </c>
      <c r="O1396" s="228" t="s">
        <v>71</v>
      </c>
      <c r="P1396" s="228" t="s">
        <v>1474</v>
      </c>
      <c r="Q1396" s="228" t="s">
        <v>71</v>
      </c>
      <c r="R1396" s="228" t="s">
        <v>71</v>
      </c>
      <c r="S1396" s="228">
        <v>500</v>
      </c>
      <c r="T1396" s="230">
        <v>8.3780000000000001</v>
      </c>
      <c r="U1396" s="228" t="s">
        <v>71</v>
      </c>
    </row>
    <row r="1397" spans="1:21" s="286" customFormat="1" ht="30" customHeight="1" thickBot="1">
      <c r="A1397" s="438"/>
      <c r="B1397" s="231" t="s">
        <v>1485</v>
      </c>
      <c r="C1397" s="232" t="s">
        <v>1486</v>
      </c>
      <c r="D1397" s="233">
        <v>1</v>
      </c>
      <c r="E1397" s="234" t="s">
        <v>46</v>
      </c>
      <c r="F1397" s="15">
        <v>7680</v>
      </c>
      <c r="G1397" s="131">
        <f t="shared" si="119"/>
        <v>5376</v>
      </c>
      <c r="H1397" s="147"/>
      <c r="I1397" s="126"/>
      <c r="J1397" s="127">
        <f t="shared" si="120"/>
        <v>0</v>
      </c>
      <c r="K1397" s="147"/>
      <c r="L1397" s="233" t="s">
        <v>12</v>
      </c>
      <c r="M1397" s="233" t="s">
        <v>1473</v>
      </c>
      <c r="N1397" s="233" t="s">
        <v>1508</v>
      </c>
      <c r="O1397" s="233" t="s">
        <v>71</v>
      </c>
      <c r="P1397" s="233" t="s">
        <v>1474</v>
      </c>
      <c r="Q1397" s="233" t="s">
        <v>71</v>
      </c>
      <c r="R1397" s="233" t="s">
        <v>71</v>
      </c>
      <c r="S1397" s="233">
        <v>500</v>
      </c>
      <c r="T1397" s="235">
        <v>8.3780000000000001</v>
      </c>
      <c r="U1397" s="233" t="s">
        <v>71</v>
      </c>
    </row>
    <row r="1398" spans="1:21" s="286" customFormat="1" ht="48.75" thickTop="1" thickBot="1">
      <c r="A1398" s="439"/>
      <c r="B1398" s="215" t="s">
        <v>1515</v>
      </c>
      <c r="C1398" s="257" t="s">
        <v>1516</v>
      </c>
      <c r="D1398" s="217"/>
      <c r="E1398" s="218" t="s">
        <v>39</v>
      </c>
      <c r="F1398" s="75">
        <v>45240</v>
      </c>
      <c r="G1398" s="81">
        <f t="shared" si="119"/>
        <v>31668</v>
      </c>
      <c r="H1398" s="147"/>
      <c r="I1398" s="82"/>
      <c r="J1398" s="83">
        <f t="shared" si="120"/>
        <v>0</v>
      </c>
      <c r="K1398" s="147"/>
      <c r="L1398" s="217" t="s">
        <v>12</v>
      </c>
      <c r="M1398" s="217" t="s">
        <v>1473</v>
      </c>
      <c r="N1398" s="217" t="s">
        <v>1508</v>
      </c>
      <c r="O1398" s="217" t="s">
        <v>71</v>
      </c>
      <c r="P1398" s="217" t="s">
        <v>1474</v>
      </c>
      <c r="Q1398" s="217" t="s">
        <v>71</v>
      </c>
      <c r="R1398" s="217" t="s">
        <v>71</v>
      </c>
      <c r="S1398" s="217">
        <v>500</v>
      </c>
      <c r="T1398" s="236">
        <v>5.6000000000000005</v>
      </c>
      <c r="U1398" s="217" t="s">
        <v>71</v>
      </c>
    </row>
    <row r="1399" spans="1:21" s="286" customFormat="1" ht="16.5" thickTop="1">
      <c r="A1399" s="437"/>
      <c r="B1399" s="221" t="s">
        <v>1506</v>
      </c>
      <c r="C1399" s="222" t="s">
        <v>1507</v>
      </c>
      <c r="D1399" s="223">
        <v>1</v>
      </c>
      <c r="E1399" s="224" t="s">
        <v>46</v>
      </c>
      <c r="F1399" s="20">
        <v>26520</v>
      </c>
      <c r="G1399" s="120">
        <f t="shared" si="119"/>
        <v>18564</v>
      </c>
      <c r="H1399" s="147"/>
      <c r="I1399" s="121"/>
      <c r="J1399" s="122">
        <f t="shared" si="120"/>
        <v>0</v>
      </c>
      <c r="K1399" s="147"/>
      <c r="L1399" s="223" t="s">
        <v>12</v>
      </c>
      <c r="M1399" s="223" t="s">
        <v>1473</v>
      </c>
      <c r="N1399" s="223" t="s">
        <v>1508</v>
      </c>
      <c r="O1399" s="223" t="s">
        <v>71</v>
      </c>
      <c r="P1399" s="223" t="s">
        <v>1474</v>
      </c>
      <c r="Q1399" s="223" t="s">
        <v>71</v>
      </c>
      <c r="R1399" s="223" t="s">
        <v>71</v>
      </c>
      <c r="S1399" s="223">
        <v>500</v>
      </c>
      <c r="T1399" s="225">
        <v>5.6000000000000005</v>
      </c>
      <c r="U1399" s="223" t="s">
        <v>71</v>
      </c>
    </row>
    <row r="1400" spans="1:21" s="286" customFormat="1" ht="25.5">
      <c r="A1400" s="437"/>
      <c r="B1400" s="226" t="s">
        <v>1477</v>
      </c>
      <c r="C1400" s="227" t="s">
        <v>1478</v>
      </c>
      <c r="D1400" s="228">
        <v>1</v>
      </c>
      <c r="E1400" s="229" t="s">
        <v>46</v>
      </c>
      <c r="F1400" s="14">
        <v>3840</v>
      </c>
      <c r="G1400" s="128">
        <f t="shared" si="119"/>
        <v>2688</v>
      </c>
      <c r="H1400" s="147"/>
      <c r="I1400" s="123"/>
      <c r="J1400" s="124">
        <f t="shared" si="120"/>
        <v>0</v>
      </c>
      <c r="K1400" s="147"/>
      <c r="L1400" s="228" t="s">
        <v>12</v>
      </c>
      <c r="M1400" s="228" t="s">
        <v>1473</v>
      </c>
      <c r="N1400" s="228" t="s">
        <v>1508</v>
      </c>
      <c r="O1400" s="228" t="s">
        <v>71</v>
      </c>
      <c r="P1400" s="228" t="s">
        <v>1474</v>
      </c>
      <c r="Q1400" s="228" t="s">
        <v>71</v>
      </c>
      <c r="R1400" s="228" t="s">
        <v>71</v>
      </c>
      <c r="S1400" s="228">
        <v>500</v>
      </c>
      <c r="T1400" s="230">
        <v>5.6000000000000005</v>
      </c>
      <c r="U1400" s="228" t="s">
        <v>71</v>
      </c>
    </row>
    <row r="1401" spans="1:21" s="286" customFormat="1">
      <c r="A1401" s="437"/>
      <c r="B1401" s="226" t="s">
        <v>1481</v>
      </c>
      <c r="C1401" s="227" t="s">
        <v>1482</v>
      </c>
      <c r="D1401" s="228">
        <v>1</v>
      </c>
      <c r="E1401" s="229" t="s">
        <v>46</v>
      </c>
      <c r="F1401" s="14">
        <v>7200</v>
      </c>
      <c r="G1401" s="128">
        <f t="shared" si="119"/>
        <v>5040</v>
      </c>
      <c r="H1401" s="147"/>
      <c r="I1401" s="123"/>
      <c r="J1401" s="124">
        <f t="shared" si="120"/>
        <v>0</v>
      </c>
      <c r="K1401" s="147"/>
      <c r="L1401" s="228" t="s">
        <v>12</v>
      </c>
      <c r="M1401" s="228" t="s">
        <v>1473</v>
      </c>
      <c r="N1401" s="228" t="s">
        <v>1508</v>
      </c>
      <c r="O1401" s="228" t="s">
        <v>71</v>
      </c>
      <c r="P1401" s="228" t="s">
        <v>1474</v>
      </c>
      <c r="Q1401" s="228" t="s">
        <v>71</v>
      </c>
      <c r="R1401" s="228" t="s">
        <v>71</v>
      </c>
      <c r="S1401" s="228">
        <v>500</v>
      </c>
      <c r="T1401" s="230">
        <v>5.6000000000000005</v>
      </c>
      <c r="U1401" s="228" t="s">
        <v>71</v>
      </c>
    </row>
    <row r="1402" spans="1:21" s="286" customFormat="1" ht="16.5" thickBot="1">
      <c r="A1402" s="438"/>
      <c r="B1402" s="231" t="s">
        <v>1485</v>
      </c>
      <c r="C1402" s="232" t="s">
        <v>1486</v>
      </c>
      <c r="D1402" s="233">
        <v>1</v>
      </c>
      <c r="E1402" s="234" t="s">
        <v>46</v>
      </c>
      <c r="F1402" s="15">
        <v>7680</v>
      </c>
      <c r="G1402" s="131">
        <f t="shared" si="119"/>
        <v>5376</v>
      </c>
      <c r="H1402" s="147"/>
      <c r="I1402" s="126"/>
      <c r="J1402" s="127">
        <f t="shared" si="120"/>
        <v>0</v>
      </c>
      <c r="K1402" s="147"/>
      <c r="L1402" s="233" t="s">
        <v>12</v>
      </c>
      <c r="M1402" s="233" t="s">
        <v>1473</v>
      </c>
      <c r="N1402" s="233" t="s">
        <v>1508</v>
      </c>
      <c r="O1402" s="233" t="s">
        <v>71</v>
      </c>
      <c r="P1402" s="233" t="s">
        <v>1474</v>
      </c>
      <c r="Q1402" s="233" t="s">
        <v>71</v>
      </c>
      <c r="R1402" s="233" t="s">
        <v>71</v>
      </c>
      <c r="S1402" s="233">
        <v>500</v>
      </c>
      <c r="T1402" s="235">
        <v>5.6000000000000005</v>
      </c>
      <c r="U1402" s="233" t="s">
        <v>71</v>
      </c>
    </row>
    <row r="1403" spans="1:21" s="286" customFormat="1" ht="33" customHeight="1" thickTop="1" thickBot="1">
      <c r="A1403" s="439"/>
      <c r="B1403" s="215" t="s">
        <v>1517</v>
      </c>
      <c r="C1403" s="257" t="s">
        <v>1518</v>
      </c>
      <c r="D1403" s="217"/>
      <c r="E1403" s="218" t="s">
        <v>39</v>
      </c>
      <c r="F1403" s="75">
        <v>8640</v>
      </c>
      <c r="G1403" s="81">
        <f t="shared" si="119"/>
        <v>6048</v>
      </c>
      <c r="H1403" s="147"/>
      <c r="I1403" s="82"/>
      <c r="J1403" s="83">
        <f t="shared" si="120"/>
        <v>0</v>
      </c>
      <c r="K1403" s="147"/>
      <c r="L1403" s="217" t="s">
        <v>12</v>
      </c>
      <c r="M1403" s="217" t="s">
        <v>1473</v>
      </c>
      <c r="N1403" s="217">
        <v>300</v>
      </c>
      <c r="O1403" s="217" t="s">
        <v>71</v>
      </c>
      <c r="P1403" s="217" t="s">
        <v>1519</v>
      </c>
      <c r="Q1403" s="217" t="s">
        <v>71</v>
      </c>
      <c r="R1403" s="217" t="s">
        <v>71</v>
      </c>
      <c r="S1403" s="217">
        <v>500</v>
      </c>
      <c r="T1403" s="236">
        <v>0.75</v>
      </c>
      <c r="U1403" s="217" t="s">
        <v>71</v>
      </c>
    </row>
    <row r="1404" spans="1:21" s="286" customFormat="1" ht="29.25" customHeight="1" thickTop="1">
      <c r="A1404" s="437"/>
      <c r="B1404" s="221" t="s">
        <v>1520</v>
      </c>
      <c r="C1404" s="222" t="s">
        <v>1521</v>
      </c>
      <c r="D1404" s="223">
        <v>1</v>
      </c>
      <c r="E1404" s="224" t="s">
        <v>46</v>
      </c>
      <c r="F1404" s="20">
        <v>4800</v>
      </c>
      <c r="G1404" s="120">
        <f t="shared" si="119"/>
        <v>3360</v>
      </c>
      <c r="H1404" s="147"/>
      <c r="I1404" s="121"/>
      <c r="J1404" s="122">
        <f t="shared" si="120"/>
        <v>0</v>
      </c>
      <c r="K1404" s="147"/>
      <c r="L1404" s="223" t="s">
        <v>12</v>
      </c>
      <c r="M1404" s="223" t="s">
        <v>1473</v>
      </c>
      <c r="N1404" s="223">
        <v>300</v>
      </c>
      <c r="O1404" s="223" t="s">
        <v>71</v>
      </c>
      <c r="P1404" s="223" t="s">
        <v>1519</v>
      </c>
      <c r="Q1404" s="223" t="s">
        <v>71</v>
      </c>
      <c r="R1404" s="223" t="s">
        <v>71</v>
      </c>
      <c r="S1404" s="223">
        <v>500</v>
      </c>
      <c r="T1404" s="225">
        <v>0.75</v>
      </c>
      <c r="U1404" s="223" t="s">
        <v>71</v>
      </c>
    </row>
    <row r="1405" spans="1:21" s="286" customFormat="1" ht="29.25" customHeight="1" thickBot="1">
      <c r="A1405" s="438"/>
      <c r="B1405" s="231" t="s">
        <v>1522</v>
      </c>
      <c r="C1405" s="232" t="s">
        <v>1523</v>
      </c>
      <c r="D1405" s="233">
        <v>1</v>
      </c>
      <c r="E1405" s="234" t="s">
        <v>46</v>
      </c>
      <c r="F1405" s="15">
        <v>3840</v>
      </c>
      <c r="G1405" s="131">
        <f t="shared" si="119"/>
        <v>2688</v>
      </c>
      <c r="H1405" s="147"/>
      <c r="I1405" s="126"/>
      <c r="J1405" s="127">
        <f t="shared" si="120"/>
        <v>0</v>
      </c>
      <c r="K1405" s="147"/>
      <c r="L1405" s="233" t="s">
        <v>12</v>
      </c>
      <c r="M1405" s="233" t="s">
        <v>1473</v>
      </c>
      <c r="N1405" s="233">
        <v>300</v>
      </c>
      <c r="O1405" s="233" t="s">
        <v>71</v>
      </c>
      <c r="P1405" s="233" t="s">
        <v>1519</v>
      </c>
      <c r="Q1405" s="233" t="s">
        <v>71</v>
      </c>
      <c r="R1405" s="233" t="s">
        <v>71</v>
      </c>
      <c r="S1405" s="233">
        <v>500</v>
      </c>
      <c r="T1405" s="235">
        <v>0.75</v>
      </c>
      <c r="U1405" s="233" t="s">
        <v>71</v>
      </c>
    </row>
    <row r="1406" spans="1:21" s="286" customFormat="1" ht="36" customHeight="1" thickTop="1" thickBot="1">
      <c r="A1406" s="439"/>
      <c r="B1406" s="215" t="s">
        <v>1524</v>
      </c>
      <c r="C1406" s="257" t="s">
        <v>1525</v>
      </c>
      <c r="D1406" s="217"/>
      <c r="E1406" s="218" t="s">
        <v>39</v>
      </c>
      <c r="F1406" s="75">
        <v>12120</v>
      </c>
      <c r="G1406" s="81">
        <f t="shared" si="119"/>
        <v>8484</v>
      </c>
      <c r="H1406" s="147"/>
      <c r="I1406" s="82"/>
      <c r="J1406" s="83">
        <f t="shared" si="120"/>
        <v>0</v>
      </c>
      <c r="K1406" s="147"/>
      <c r="L1406" s="217" t="s">
        <v>12</v>
      </c>
      <c r="M1406" s="217" t="s">
        <v>1473</v>
      </c>
      <c r="N1406" s="217">
        <v>300</v>
      </c>
      <c r="O1406" s="217" t="s">
        <v>71</v>
      </c>
      <c r="P1406" s="217" t="s">
        <v>1519</v>
      </c>
      <c r="Q1406" s="217" t="s">
        <v>71</v>
      </c>
      <c r="R1406" s="217" t="s">
        <v>71</v>
      </c>
      <c r="S1406" s="217">
        <v>500</v>
      </c>
      <c r="T1406" s="236">
        <v>1.228</v>
      </c>
      <c r="U1406" s="217" t="s">
        <v>71</v>
      </c>
    </row>
    <row r="1407" spans="1:21" s="286" customFormat="1" ht="27.75" customHeight="1" thickTop="1">
      <c r="A1407" s="437"/>
      <c r="B1407" s="221" t="s">
        <v>1520</v>
      </c>
      <c r="C1407" s="222" t="s">
        <v>1521</v>
      </c>
      <c r="D1407" s="223">
        <v>1</v>
      </c>
      <c r="E1407" s="224" t="s">
        <v>46</v>
      </c>
      <c r="F1407" s="20">
        <v>4800</v>
      </c>
      <c r="G1407" s="120">
        <f t="shared" si="119"/>
        <v>3360</v>
      </c>
      <c r="H1407" s="147"/>
      <c r="I1407" s="121"/>
      <c r="J1407" s="122">
        <f t="shared" si="120"/>
        <v>0</v>
      </c>
      <c r="K1407" s="147"/>
      <c r="L1407" s="223" t="s">
        <v>12</v>
      </c>
      <c r="M1407" s="223" t="s">
        <v>1473</v>
      </c>
      <c r="N1407" s="223">
        <v>300</v>
      </c>
      <c r="O1407" s="223" t="s">
        <v>71</v>
      </c>
      <c r="P1407" s="223" t="s">
        <v>1519</v>
      </c>
      <c r="Q1407" s="223" t="s">
        <v>71</v>
      </c>
      <c r="R1407" s="223" t="s">
        <v>71</v>
      </c>
      <c r="S1407" s="223">
        <v>500</v>
      </c>
      <c r="T1407" s="225">
        <v>1.228</v>
      </c>
      <c r="U1407" s="223" t="s">
        <v>71</v>
      </c>
    </row>
    <row r="1408" spans="1:21" s="286" customFormat="1" ht="27.75" customHeight="1" thickBot="1">
      <c r="A1408" s="438"/>
      <c r="B1408" s="231" t="s">
        <v>1526</v>
      </c>
      <c r="C1408" s="232" t="s">
        <v>1527</v>
      </c>
      <c r="D1408" s="233">
        <v>1</v>
      </c>
      <c r="E1408" s="234" t="s">
        <v>46</v>
      </c>
      <c r="F1408" s="15">
        <v>7320</v>
      </c>
      <c r="G1408" s="131">
        <f t="shared" si="119"/>
        <v>5124</v>
      </c>
      <c r="H1408" s="147"/>
      <c r="I1408" s="126"/>
      <c r="J1408" s="127">
        <f t="shared" si="120"/>
        <v>0</v>
      </c>
      <c r="K1408" s="147"/>
      <c r="L1408" s="233" t="s">
        <v>12</v>
      </c>
      <c r="M1408" s="233" t="s">
        <v>1473</v>
      </c>
      <c r="N1408" s="233">
        <v>300</v>
      </c>
      <c r="O1408" s="233" t="s">
        <v>71</v>
      </c>
      <c r="P1408" s="233" t="s">
        <v>1519</v>
      </c>
      <c r="Q1408" s="233" t="s">
        <v>71</v>
      </c>
      <c r="R1408" s="233" t="s">
        <v>71</v>
      </c>
      <c r="S1408" s="233">
        <v>500</v>
      </c>
      <c r="T1408" s="235">
        <v>1.228</v>
      </c>
      <c r="U1408" s="233" t="s">
        <v>71</v>
      </c>
    </row>
    <row r="1409" spans="1:21" s="286" customFormat="1" ht="50.25" customHeight="1" thickTop="1" thickBot="1">
      <c r="A1409" s="439"/>
      <c r="B1409" s="215" t="s">
        <v>1528</v>
      </c>
      <c r="C1409" s="257" t="s">
        <v>1529</v>
      </c>
      <c r="D1409" s="217"/>
      <c r="E1409" s="218" t="s">
        <v>39</v>
      </c>
      <c r="F1409" s="75">
        <v>12480</v>
      </c>
      <c r="G1409" s="81">
        <f t="shared" si="119"/>
        <v>8736</v>
      </c>
      <c r="H1409" s="147"/>
      <c r="I1409" s="82"/>
      <c r="J1409" s="83">
        <f t="shared" si="120"/>
        <v>0</v>
      </c>
      <c r="K1409" s="147"/>
      <c r="L1409" s="217" t="s">
        <v>12</v>
      </c>
      <c r="M1409" s="217" t="s">
        <v>1473</v>
      </c>
      <c r="N1409" s="217">
        <v>300</v>
      </c>
      <c r="O1409" s="217" t="s">
        <v>71</v>
      </c>
      <c r="P1409" s="217" t="s">
        <v>1519</v>
      </c>
      <c r="Q1409" s="217" t="s">
        <v>71</v>
      </c>
      <c r="R1409" s="217" t="s">
        <v>71</v>
      </c>
      <c r="S1409" s="217">
        <v>500</v>
      </c>
      <c r="T1409" s="236">
        <v>1.056</v>
      </c>
      <c r="U1409" s="217" t="s">
        <v>71</v>
      </c>
    </row>
    <row r="1410" spans="1:21" s="286" customFormat="1" ht="28.5" customHeight="1" thickTop="1">
      <c r="A1410" s="437"/>
      <c r="B1410" s="221" t="s">
        <v>1520</v>
      </c>
      <c r="C1410" s="222" t="s">
        <v>1521</v>
      </c>
      <c r="D1410" s="223">
        <v>1</v>
      </c>
      <c r="E1410" s="224" t="s">
        <v>46</v>
      </c>
      <c r="F1410" s="20">
        <v>4800</v>
      </c>
      <c r="G1410" s="120">
        <f t="shared" si="119"/>
        <v>3360</v>
      </c>
      <c r="H1410" s="147"/>
      <c r="I1410" s="121"/>
      <c r="J1410" s="122">
        <f t="shared" si="120"/>
        <v>0</v>
      </c>
      <c r="K1410" s="147"/>
      <c r="L1410" s="223" t="s">
        <v>12</v>
      </c>
      <c r="M1410" s="223" t="s">
        <v>1473</v>
      </c>
      <c r="N1410" s="223">
        <v>300</v>
      </c>
      <c r="O1410" s="223" t="s">
        <v>71</v>
      </c>
      <c r="P1410" s="223" t="s">
        <v>1519</v>
      </c>
      <c r="Q1410" s="223" t="s">
        <v>71</v>
      </c>
      <c r="R1410" s="223" t="s">
        <v>71</v>
      </c>
      <c r="S1410" s="223">
        <v>500</v>
      </c>
      <c r="T1410" s="225">
        <v>1.056</v>
      </c>
      <c r="U1410" s="223" t="s">
        <v>71</v>
      </c>
    </row>
    <row r="1411" spans="1:21" s="286" customFormat="1" ht="28.5" customHeight="1" thickBot="1">
      <c r="A1411" s="438"/>
      <c r="B1411" s="231" t="s">
        <v>1530</v>
      </c>
      <c r="C1411" s="232" t="s">
        <v>1531</v>
      </c>
      <c r="D1411" s="233">
        <v>1</v>
      </c>
      <c r="E1411" s="234" t="s">
        <v>46</v>
      </c>
      <c r="F1411" s="14">
        <v>7680</v>
      </c>
      <c r="G1411" s="131">
        <f t="shared" si="119"/>
        <v>5376</v>
      </c>
      <c r="H1411" s="147"/>
      <c r="I1411" s="126"/>
      <c r="J1411" s="127">
        <f t="shared" si="120"/>
        <v>0</v>
      </c>
      <c r="K1411" s="147"/>
      <c r="L1411" s="233" t="s">
        <v>12</v>
      </c>
      <c r="M1411" s="233" t="s">
        <v>1473</v>
      </c>
      <c r="N1411" s="233">
        <v>300</v>
      </c>
      <c r="O1411" s="233" t="s">
        <v>71</v>
      </c>
      <c r="P1411" s="233" t="s">
        <v>1519</v>
      </c>
      <c r="Q1411" s="233" t="s">
        <v>71</v>
      </c>
      <c r="R1411" s="233" t="s">
        <v>71</v>
      </c>
      <c r="S1411" s="233">
        <v>500</v>
      </c>
      <c r="T1411" s="235">
        <v>1.056</v>
      </c>
      <c r="U1411" s="233" t="s">
        <v>71</v>
      </c>
    </row>
    <row r="1412" spans="1:21" s="286" customFormat="1" ht="84" customHeight="1" thickTop="1" thickBot="1">
      <c r="A1412" s="278"/>
      <c r="B1412" s="251" t="s">
        <v>1532</v>
      </c>
      <c r="C1412" s="252" t="s">
        <v>1533</v>
      </c>
      <c r="D1412" s="253"/>
      <c r="E1412" s="254" t="s">
        <v>46</v>
      </c>
      <c r="F1412" s="54">
        <v>12240</v>
      </c>
      <c r="G1412" s="87">
        <f t="shared" si="119"/>
        <v>8568</v>
      </c>
      <c r="H1412" s="147"/>
      <c r="I1412" s="88"/>
      <c r="J1412" s="89">
        <f t="shared" si="120"/>
        <v>0</v>
      </c>
      <c r="K1412" s="147"/>
      <c r="L1412" s="255" t="s">
        <v>12</v>
      </c>
      <c r="M1412" s="255" t="s">
        <v>1473</v>
      </c>
      <c r="N1412" s="255" t="s">
        <v>1489</v>
      </c>
      <c r="O1412" s="255" t="s">
        <v>71</v>
      </c>
      <c r="P1412" s="255" t="s">
        <v>1519</v>
      </c>
      <c r="Q1412" s="255" t="s">
        <v>71</v>
      </c>
      <c r="R1412" s="255" t="s">
        <v>71</v>
      </c>
      <c r="S1412" s="255">
        <v>500</v>
      </c>
      <c r="T1412" s="256">
        <v>1.39</v>
      </c>
      <c r="U1412" s="255" t="s">
        <v>71</v>
      </c>
    </row>
    <row r="1413" spans="1:21" s="286" customFormat="1" ht="85.5" customHeight="1" thickTop="1" thickBot="1">
      <c r="A1413" s="279"/>
      <c r="B1413" s="280" t="s">
        <v>1534</v>
      </c>
      <c r="C1413" s="281" t="s">
        <v>1535</v>
      </c>
      <c r="D1413" s="282"/>
      <c r="E1413" s="283" t="s">
        <v>46</v>
      </c>
      <c r="F1413" s="56">
        <v>14400</v>
      </c>
      <c r="G1413" s="90">
        <f t="shared" si="119"/>
        <v>10080</v>
      </c>
      <c r="H1413" s="147"/>
      <c r="I1413" s="93"/>
      <c r="J1413" s="94">
        <f t="shared" si="120"/>
        <v>0</v>
      </c>
      <c r="K1413" s="147"/>
      <c r="L1413" s="284" t="s">
        <v>12</v>
      </c>
      <c r="M1413" s="284" t="s">
        <v>1473</v>
      </c>
      <c r="N1413" s="284" t="s">
        <v>1492</v>
      </c>
      <c r="O1413" s="284" t="s">
        <v>71</v>
      </c>
      <c r="P1413" s="284" t="s">
        <v>1519</v>
      </c>
      <c r="Q1413" s="284" t="s">
        <v>71</v>
      </c>
      <c r="R1413" s="284" t="s">
        <v>71</v>
      </c>
      <c r="S1413" s="284">
        <v>500</v>
      </c>
      <c r="T1413" s="285">
        <v>1.66</v>
      </c>
      <c r="U1413" s="284" t="s">
        <v>71</v>
      </c>
    </row>
    <row r="1414" spans="1:21" s="286" customFormat="1" ht="55.5" customHeight="1" thickTop="1" thickBot="1">
      <c r="A1414" s="439"/>
      <c r="B1414" s="215" t="s">
        <v>1536</v>
      </c>
      <c r="C1414" s="257" t="s">
        <v>1537</v>
      </c>
      <c r="D1414" s="217"/>
      <c r="E1414" s="218" t="s">
        <v>39</v>
      </c>
      <c r="F1414" s="75">
        <v>21720</v>
      </c>
      <c r="G1414" s="81">
        <f t="shared" si="119"/>
        <v>15204</v>
      </c>
      <c r="H1414" s="147"/>
      <c r="I1414" s="82"/>
      <c r="J1414" s="83">
        <f t="shared" si="120"/>
        <v>0</v>
      </c>
      <c r="K1414" s="147"/>
      <c r="L1414" s="217" t="s">
        <v>12</v>
      </c>
      <c r="M1414" s="217" t="s">
        <v>1473</v>
      </c>
      <c r="N1414" s="217" t="s">
        <v>1492</v>
      </c>
      <c r="O1414" s="217" t="s">
        <v>71</v>
      </c>
      <c r="P1414" s="217" t="s">
        <v>1519</v>
      </c>
      <c r="Q1414" s="217" t="s">
        <v>71</v>
      </c>
      <c r="R1414" s="217" t="s">
        <v>71</v>
      </c>
      <c r="S1414" s="217">
        <v>500</v>
      </c>
      <c r="T1414" s="236">
        <v>2.4500000000000002</v>
      </c>
      <c r="U1414" s="217" t="s">
        <v>71</v>
      </c>
    </row>
    <row r="1415" spans="1:21" s="286" customFormat="1" ht="33.75" customHeight="1" thickTop="1">
      <c r="A1415" s="437"/>
      <c r="B1415" s="221" t="s">
        <v>1534</v>
      </c>
      <c r="C1415" s="222" t="s">
        <v>1535</v>
      </c>
      <c r="D1415" s="223">
        <v>1</v>
      </c>
      <c r="E1415" s="224" t="s">
        <v>46</v>
      </c>
      <c r="F1415" s="20">
        <v>14400</v>
      </c>
      <c r="G1415" s="120">
        <f t="shared" si="119"/>
        <v>10080</v>
      </c>
      <c r="H1415" s="147"/>
      <c r="I1415" s="121"/>
      <c r="J1415" s="122">
        <f t="shared" si="120"/>
        <v>0</v>
      </c>
      <c r="K1415" s="147"/>
      <c r="L1415" s="223" t="s">
        <v>12</v>
      </c>
      <c r="M1415" s="223" t="s">
        <v>1473</v>
      </c>
      <c r="N1415" s="223" t="s">
        <v>1492</v>
      </c>
      <c r="O1415" s="223" t="s">
        <v>71</v>
      </c>
      <c r="P1415" s="223" t="s">
        <v>1519</v>
      </c>
      <c r="Q1415" s="223" t="s">
        <v>71</v>
      </c>
      <c r="R1415" s="223" t="s">
        <v>71</v>
      </c>
      <c r="S1415" s="223">
        <v>500</v>
      </c>
      <c r="T1415" s="225">
        <v>2.4500000000000002</v>
      </c>
      <c r="U1415" s="223" t="s">
        <v>71</v>
      </c>
    </row>
    <row r="1416" spans="1:21" s="286" customFormat="1" ht="33.75" customHeight="1" thickBot="1">
      <c r="A1416" s="438"/>
      <c r="B1416" s="231" t="s">
        <v>1526</v>
      </c>
      <c r="C1416" s="232" t="s">
        <v>1527</v>
      </c>
      <c r="D1416" s="233">
        <v>1</v>
      </c>
      <c r="E1416" s="234" t="s">
        <v>46</v>
      </c>
      <c r="F1416" s="15">
        <v>7320</v>
      </c>
      <c r="G1416" s="131">
        <f t="shared" si="119"/>
        <v>5124</v>
      </c>
      <c r="H1416" s="147"/>
      <c r="I1416" s="126"/>
      <c r="J1416" s="127">
        <f t="shared" si="120"/>
        <v>0</v>
      </c>
      <c r="K1416" s="147"/>
      <c r="L1416" s="233" t="s">
        <v>12</v>
      </c>
      <c r="M1416" s="233" t="s">
        <v>1473</v>
      </c>
      <c r="N1416" s="233" t="s">
        <v>1492</v>
      </c>
      <c r="O1416" s="233" t="s">
        <v>71</v>
      </c>
      <c r="P1416" s="233" t="s">
        <v>1519</v>
      </c>
      <c r="Q1416" s="233" t="s">
        <v>71</v>
      </c>
      <c r="R1416" s="233" t="s">
        <v>71</v>
      </c>
      <c r="S1416" s="233">
        <v>500</v>
      </c>
      <c r="T1416" s="235">
        <v>2.4500000000000002</v>
      </c>
      <c r="U1416" s="233" t="s">
        <v>71</v>
      </c>
    </row>
    <row r="1417" spans="1:21" s="286" customFormat="1" ht="60" customHeight="1" thickTop="1" thickBot="1">
      <c r="A1417" s="439"/>
      <c r="B1417" s="215" t="s">
        <v>1538</v>
      </c>
      <c r="C1417" s="257" t="s">
        <v>1539</v>
      </c>
      <c r="D1417" s="217"/>
      <c r="E1417" s="218" t="s">
        <v>39</v>
      </c>
      <c r="F1417" s="75">
        <v>22080</v>
      </c>
      <c r="G1417" s="81">
        <f t="shared" si="119"/>
        <v>15456</v>
      </c>
      <c r="H1417" s="147"/>
      <c r="I1417" s="82"/>
      <c r="J1417" s="83">
        <f t="shared" si="120"/>
        <v>0</v>
      </c>
      <c r="K1417" s="147"/>
      <c r="L1417" s="217" t="s">
        <v>12</v>
      </c>
      <c r="M1417" s="217" t="s">
        <v>1473</v>
      </c>
      <c r="N1417" s="217" t="s">
        <v>1492</v>
      </c>
      <c r="O1417" s="217" t="s">
        <v>71</v>
      </c>
      <c r="P1417" s="217" t="s">
        <v>1519</v>
      </c>
      <c r="Q1417" s="217" t="s">
        <v>71</v>
      </c>
      <c r="R1417" s="217" t="s">
        <v>71</v>
      </c>
      <c r="S1417" s="217">
        <v>500</v>
      </c>
      <c r="T1417" s="236">
        <v>2.278</v>
      </c>
      <c r="U1417" s="217" t="s">
        <v>71</v>
      </c>
    </row>
    <row r="1418" spans="1:21" s="286" customFormat="1" ht="33.75" customHeight="1" thickTop="1">
      <c r="A1418" s="437"/>
      <c r="B1418" s="221" t="s">
        <v>1534</v>
      </c>
      <c r="C1418" s="222" t="s">
        <v>1535</v>
      </c>
      <c r="D1418" s="223">
        <v>1</v>
      </c>
      <c r="E1418" s="224" t="s">
        <v>46</v>
      </c>
      <c r="F1418" s="20">
        <v>14400</v>
      </c>
      <c r="G1418" s="120">
        <f t="shared" si="119"/>
        <v>10080</v>
      </c>
      <c r="H1418" s="147"/>
      <c r="I1418" s="121"/>
      <c r="J1418" s="122">
        <f t="shared" si="120"/>
        <v>0</v>
      </c>
      <c r="K1418" s="147"/>
      <c r="L1418" s="223" t="s">
        <v>12</v>
      </c>
      <c r="M1418" s="223" t="s">
        <v>1473</v>
      </c>
      <c r="N1418" s="223" t="s">
        <v>1492</v>
      </c>
      <c r="O1418" s="223" t="s">
        <v>71</v>
      </c>
      <c r="P1418" s="223" t="s">
        <v>1519</v>
      </c>
      <c r="Q1418" s="223" t="s">
        <v>71</v>
      </c>
      <c r="R1418" s="223" t="s">
        <v>71</v>
      </c>
      <c r="S1418" s="223">
        <v>500</v>
      </c>
      <c r="T1418" s="225">
        <v>2.278</v>
      </c>
      <c r="U1418" s="223" t="s">
        <v>71</v>
      </c>
    </row>
    <row r="1419" spans="1:21" s="286" customFormat="1" ht="33.75" customHeight="1" thickBot="1">
      <c r="A1419" s="438"/>
      <c r="B1419" s="231" t="s">
        <v>1530</v>
      </c>
      <c r="C1419" s="232" t="s">
        <v>1531</v>
      </c>
      <c r="D1419" s="233">
        <v>1</v>
      </c>
      <c r="E1419" s="234" t="s">
        <v>46</v>
      </c>
      <c r="F1419" s="14">
        <v>7680</v>
      </c>
      <c r="G1419" s="131">
        <f t="shared" si="119"/>
        <v>5376</v>
      </c>
      <c r="H1419" s="147"/>
      <c r="I1419" s="126"/>
      <c r="J1419" s="127">
        <f t="shared" si="120"/>
        <v>0</v>
      </c>
      <c r="K1419" s="147"/>
      <c r="L1419" s="233" t="s">
        <v>12</v>
      </c>
      <c r="M1419" s="233" t="s">
        <v>1473</v>
      </c>
      <c r="N1419" s="233" t="s">
        <v>1492</v>
      </c>
      <c r="O1419" s="233" t="s">
        <v>71</v>
      </c>
      <c r="P1419" s="233" t="s">
        <v>1519</v>
      </c>
      <c r="Q1419" s="233" t="s">
        <v>71</v>
      </c>
      <c r="R1419" s="233" t="s">
        <v>71</v>
      </c>
      <c r="S1419" s="233">
        <v>500</v>
      </c>
      <c r="T1419" s="235">
        <v>2.278</v>
      </c>
      <c r="U1419" s="233" t="s">
        <v>71</v>
      </c>
    </row>
    <row r="1420" spans="1:21" s="286" customFormat="1" ht="102.75" customHeight="1" thickTop="1" thickBot="1">
      <c r="A1420" s="279"/>
      <c r="B1420" s="280" t="s">
        <v>1540</v>
      </c>
      <c r="C1420" s="281" t="s">
        <v>1541</v>
      </c>
      <c r="D1420" s="282"/>
      <c r="E1420" s="283" t="s">
        <v>46</v>
      </c>
      <c r="F1420" s="56">
        <v>20400</v>
      </c>
      <c r="G1420" s="90">
        <f t="shared" si="119"/>
        <v>14280</v>
      </c>
      <c r="H1420" s="147"/>
      <c r="I1420" s="93"/>
      <c r="J1420" s="94">
        <f t="shared" si="120"/>
        <v>0</v>
      </c>
      <c r="K1420" s="147"/>
      <c r="L1420" s="284" t="s">
        <v>12</v>
      </c>
      <c r="M1420" s="284" t="s">
        <v>1473</v>
      </c>
      <c r="N1420" s="284" t="s">
        <v>1499</v>
      </c>
      <c r="O1420" s="284" t="s">
        <v>71</v>
      </c>
      <c r="P1420" s="284" t="s">
        <v>1519</v>
      </c>
      <c r="Q1420" s="284" t="s">
        <v>71</v>
      </c>
      <c r="R1420" s="284" t="s">
        <v>71</v>
      </c>
      <c r="S1420" s="284">
        <v>500</v>
      </c>
      <c r="T1420" s="285">
        <v>2.7650000000000001</v>
      </c>
      <c r="U1420" s="284" t="s">
        <v>71</v>
      </c>
    </row>
    <row r="1421" spans="1:21" ht="33" thickTop="1" thickBot="1">
      <c r="A1421" s="439"/>
      <c r="B1421" s="215" t="s">
        <v>1542</v>
      </c>
      <c r="C1421" s="257" t="s">
        <v>1543</v>
      </c>
      <c r="D1421" s="217"/>
      <c r="E1421" s="218" t="s">
        <v>39</v>
      </c>
      <c r="F1421" s="75">
        <v>27720</v>
      </c>
      <c r="G1421" s="81">
        <f t="shared" si="119"/>
        <v>19404</v>
      </c>
      <c r="H1421" s="147"/>
      <c r="I1421" s="82"/>
      <c r="J1421" s="83">
        <f t="shared" si="120"/>
        <v>0</v>
      </c>
      <c r="K1421" s="147"/>
      <c r="L1421" s="217" t="s">
        <v>12</v>
      </c>
      <c r="M1421" s="217" t="s">
        <v>1473</v>
      </c>
      <c r="N1421" s="217" t="s">
        <v>1499</v>
      </c>
      <c r="O1421" s="217" t="s">
        <v>71</v>
      </c>
      <c r="P1421" s="217" t="s">
        <v>1519</v>
      </c>
      <c r="Q1421" s="217" t="s">
        <v>71</v>
      </c>
      <c r="R1421" s="217" t="s">
        <v>71</v>
      </c>
      <c r="S1421" s="217">
        <v>500</v>
      </c>
      <c r="T1421" s="236">
        <v>3.5550000000000002</v>
      </c>
      <c r="U1421" s="217" t="s">
        <v>71</v>
      </c>
    </row>
    <row r="1422" spans="1:21" s="286" customFormat="1" ht="36.75" customHeight="1" thickTop="1">
      <c r="A1422" s="437"/>
      <c r="B1422" s="221" t="s">
        <v>1540</v>
      </c>
      <c r="C1422" s="222" t="s">
        <v>1541</v>
      </c>
      <c r="D1422" s="223">
        <v>1</v>
      </c>
      <c r="E1422" s="224" t="s">
        <v>46</v>
      </c>
      <c r="F1422" s="20">
        <v>20400</v>
      </c>
      <c r="G1422" s="120">
        <f t="shared" si="119"/>
        <v>14280</v>
      </c>
      <c r="H1422" s="147"/>
      <c r="I1422" s="121"/>
      <c r="J1422" s="122">
        <f t="shared" si="120"/>
        <v>0</v>
      </c>
      <c r="K1422" s="147"/>
      <c r="L1422" s="223" t="s">
        <v>12</v>
      </c>
      <c r="M1422" s="223" t="s">
        <v>1473</v>
      </c>
      <c r="N1422" s="223" t="s">
        <v>1499</v>
      </c>
      <c r="O1422" s="223" t="s">
        <v>71</v>
      </c>
      <c r="P1422" s="223" t="s">
        <v>1519</v>
      </c>
      <c r="Q1422" s="223" t="s">
        <v>71</v>
      </c>
      <c r="R1422" s="223" t="s">
        <v>71</v>
      </c>
      <c r="S1422" s="223">
        <v>500</v>
      </c>
      <c r="T1422" s="225">
        <v>3.5550000000000002</v>
      </c>
      <c r="U1422" s="223" t="s">
        <v>71</v>
      </c>
    </row>
    <row r="1423" spans="1:21" s="286" customFormat="1" ht="36.75" customHeight="1" thickBot="1">
      <c r="A1423" s="438"/>
      <c r="B1423" s="231" t="s">
        <v>1526</v>
      </c>
      <c r="C1423" s="232" t="s">
        <v>1527</v>
      </c>
      <c r="D1423" s="233">
        <v>1</v>
      </c>
      <c r="E1423" s="234" t="s">
        <v>46</v>
      </c>
      <c r="F1423" s="15">
        <v>7320</v>
      </c>
      <c r="G1423" s="131">
        <f t="shared" ref="G1423:G1454" si="121">F1423-F1423*$G$4</f>
        <v>5124</v>
      </c>
      <c r="H1423" s="147"/>
      <c r="I1423" s="126"/>
      <c r="J1423" s="127">
        <f t="shared" ref="J1423:J1454" si="122">IF(I1423*G1423&gt;0,I1423*G1423,0)</f>
        <v>0</v>
      </c>
      <c r="K1423" s="147"/>
      <c r="L1423" s="233" t="s">
        <v>12</v>
      </c>
      <c r="M1423" s="233" t="s">
        <v>1473</v>
      </c>
      <c r="N1423" s="233" t="s">
        <v>1499</v>
      </c>
      <c r="O1423" s="233" t="s">
        <v>71</v>
      </c>
      <c r="P1423" s="233" t="s">
        <v>1519</v>
      </c>
      <c r="Q1423" s="233" t="s">
        <v>71</v>
      </c>
      <c r="R1423" s="233" t="s">
        <v>71</v>
      </c>
      <c r="S1423" s="233">
        <v>500</v>
      </c>
      <c r="T1423" s="235">
        <v>3.5550000000000002</v>
      </c>
      <c r="U1423" s="233" t="s">
        <v>71</v>
      </c>
    </row>
    <row r="1424" spans="1:21" s="286" customFormat="1" ht="58.5" customHeight="1" thickTop="1" thickBot="1">
      <c r="A1424" s="439"/>
      <c r="B1424" s="215" t="s">
        <v>1544</v>
      </c>
      <c r="C1424" s="257" t="s">
        <v>1545</v>
      </c>
      <c r="D1424" s="217"/>
      <c r="E1424" s="218" t="s">
        <v>39</v>
      </c>
      <c r="F1424" s="75">
        <v>28080</v>
      </c>
      <c r="G1424" s="81">
        <f t="shared" si="121"/>
        <v>19656</v>
      </c>
      <c r="H1424" s="147"/>
      <c r="I1424" s="82"/>
      <c r="J1424" s="83">
        <f t="shared" si="122"/>
        <v>0</v>
      </c>
      <c r="K1424" s="147"/>
      <c r="L1424" s="217" t="s">
        <v>12</v>
      </c>
      <c r="M1424" s="217" t="s">
        <v>1473</v>
      </c>
      <c r="N1424" s="217" t="s">
        <v>1499</v>
      </c>
      <c r="O1424" s="217" t="s">
        <v>71</v>
      </c>
      <c r="P1424" s="217" t="s">
        <v>1519</v>
      </c>
      <c r="Q1424" s="217" t="s">
        <v>71</v>
      </c>
      <c r="R1424" s="217" t="s">
        <v>71</v>
      </c>
      <c r="S1424" s="217">
        <v>500</v>
      </c>
      <c r="T1424" s="236">
        <v>3.383</v>
      </c>
      <c r="U1424" s="217" t="s">
        <v>71</v>
      </c>
    </row>
    <row r="1425" spans="1:21" s="286" customFormat="1" ht="34.5" customHeight="1" thickTop="1">
      <c r="A1425" s="437"/>
      <c r="B1425" s="221" t="s">
        <v>1540</v>
      </c>
      <c r="C1425" s="222" t="s">
        <v>1541</v>
      </c>
      <c r="D1425" s="223">
        <v>1</v>
      </c>
      <c r="E1425" s="224" t="s">
        <v>46</v>
      </c>
      <c r="F1425" s="20">
        <v>20400</v>
      </c>
      <c r="G1425" s="120">
        <f t="shared" si="121"/>
        <v>14280</v>
      </c>
      <c r="H1425" s="147"/>
      <c r="I1425" s="121"/>
      <c r="J1425" s="122">
        <f t="shared" si="122"/>
        <v>0</v>
      </c>
      <c r="K1425" s="147"/>
      <c r="L1425" s="223" t="s">
        <v>12</v>
      </c>
      <c r="M1425" s="223" t="s">
        <v>1473</v>
      </c>
      <c r="N1425" s="223" t="s">
        <v>1499</v>
      </c>
      <c r="O1425" s="223" t="s">
        <v>71</v>
      </c>
      <c r="P1425" s="223" t="s">
        <v>1519</v>
      </c>
      <c r="Q1425" s="223" t="s">
        <v>71</v>
      </c>
      <c r="R1425" s="223" t="s">
        <v>71</v>
      </c>
      <c r="S1425" s="223">
        <v>500</v>
      </c>
      <c r="T1425" s="225">
        <v>3.383</v>
      </c>
      <c r="U1425" s="223" t="s">
        <v>71</v>
      </c>
    </row>
    <row r="1426" spans="1:21" s="286" customFormat="1" ht="34.5" customHeight="1" thickBot="1">
      <c r="A1426" s="440"/>
      <c r="B1426" s="231" t="s">
        <v>1530</v>
      </c>
      <c r="C1426" s="232" t="s">
        <v>1531</v>
      </c>
      <c r="D1426" s="233">
        <v>1</v>
      </c>
      <c r="E1426" s="234" t="s">
        <v>46</v>
      </c>
      <c r="F1426" s="15">
        <v>7680</v>
      </c>
      <c r="G1426" s="131">
        <f t="shared" si="121"/>
        <v>5376</v>
      </c>
      <c r="H1426" s="147"/>
      <c r="I1426" s="126"/>
      <c r="J1426" s="127">
        <f t="shared" si="122"/>
        <v>0</v>
      </c>
      <c r="K1426" s="147"/>
      <c r="L1426" s="233" t="s">
        <v>12</v>
      </c>
      <c r="M1426" s="233" t="s">
        <v>1473</v>
      </c>
      <c r="N1426" s="233" t="s">
        <v>1499</v>
      </c>
      <c r="O1426" s="233" t="s">
        <v>71</v>
      </c>
      <c r="P1426" s="233" t="s">
        <v>1519</v>
      </c>
      <c r="Q1426" s="233" t="s">
        <v>71</v>
      </c>
      <c r="R1426" s="233" t="s">
        <v>71</v>
      </c>
      <c r="S1426" s="233">
        <v>500</v>
      </c>
      <c r="T1426" s="235">
        <v>3.383</v>
      </c>
      <c r="U1426" s="233" t="s">
        <v>71</v>
      </c>
    </row>
    <row r="1427" spans="1:21" s="286" customFormat="1" ht="33" thickTop="1" thickBot="1">
      <c r="A1427" s="436"/>
      <c r="B1427" s="215" t="s">
        <v>1546</v>
      </c>
      <c r="C1427" s="257" t="s">
        <v>1547</v>
      </c>
      <c r="D1427" s="217"/>
      <c r="E1427" s="218" t="s">
        <v>39</v>
      </c>
      <c r="F1427" s="75">
        <v>35400</v>
      </c>
      <c r="G1427" s="81">
        <f t="shared" si="121"/>
        <v>24780</v>
      </c>
      <c r="H1427" s="147"/>
      <c r="I1427" s="82"/>
      <c r="J1427" s="83">
        <f t="shared" si="122"/>
        <v>0</v>
      </c>
      <c r="K1427" s="147"/>
      <c r="L1427" s="217" t="s">
        <v>12</v>
      </c>
      <c r="M1427" s="217" t="s">
        <v>1473</v>
      </c>
      <c r="N1427" s="217" t="s">
        <v>1499</v>
      </c>
      <c r="O1427" s="217" t="s">
        <v>71</v>
      </c>
      <c r="P1427" s="217" t="s">
        <v>1519</v>
      </c>
      <c r="Q1427" s="217" t="s">
        <v>71</v>
      </c>
      <c r="R1427" s="217" t="s">
        <v>71</v>
      </c>
      <c r="S1427" s="217">
        <v>500</v>
      </c>
      <c r="T1427" s="236">
        <v>4.173</v>
      </c>
      <c r="U1427" s="217" t="s">
        <v>71</v>
      </c>
    </row>
    <row r="1428" spans="1:21" s="286" customFormat="1" ht="28.5" customHeight="1" thickTop="1">
      <c r="A1428" s="437"/>
      <c r="B1428" s="221" t="s">
        <v>1540</v>
      </c>
      <c r="C1428" s="222" t="s">
        <v>1541</v>
      </c>
      <c r="D1428" s="223">
        <v>1</v>
      </c>
      <c r="E1428" s="224" t="s">
        <v>46</v>
      </c>
      <c r="F1428" s="20">
        <v>20400</v>
      </c>
      <c r="G1428" s="120">
        <f t="shared" si="121"/>
        <v>14280</v>
      </c>
      <c r="H1428" s="147"/>
      <c r="I1428" s="121"/>
      <c r="J1428" s="122">
        <f t="shared" si="122"/>
        <v>0</v>
      </c>
      <c r="K1428" s="147"/>
      <c r="L1428" s="223" t="s">
        <v>12</v>
      </c>
      <c r="M1428" s="223" t="s">
        <v>1473</v>
      </c>
      <c r="N1428" s="223" t="s">
        <v>1499</v>
      </c>
      <c r="O1428" s="223" t="s">
        <v>71</v>
      </c>
      <c r="P1428" s="223" t="s">
        <v>1519</v>
      </c>
      <c r="Q1428" s="223" t="s">
        <v>71</v>
      </c>
      <c r="R1428" s="223" t="s">
        <v>71</v>
      </c>
      <c r="S1428" s="223">
        <v>500</v>
      </c>
      <c r="T1428" s="225">
        <v>4.173</v>
      </c>
      <c r="U1428" s="223" t="s">
        <v>71</v>
      </c>
    </row>
    <row r="1429" spans="1:21" s="286" customFormat="1" ht="28.5" customHeight="1">
      <c r="A1429" s="437"/>
      <c r="B1429" s="226" t="s">
        <v>1530</v>
      </c>
      <c r="C1429" s="227" t="s">
        <v>1531</v>
      </c>
      <c r="D1429" s="228">
        <v>1</v>
      </c>
      <c r="E1429" s="229" t="s">
        <v>46</v>
      </c>
      <c r="F1429" s="14">
        <v>7680</v>
      </c>
      <c r="G1429" s="128">
        <f t="shared" si="121"/>
        <v>5376</v>
      </c>
      <c r="H1429" s="147"/>
      <c r="I1429" s="123"/>
      <c r="J1429" s="124">
        <f t="shared" si="122"/>
        <v>0</v>
      </c>
      <c r="K1429" s="147"/>
      <c r="L1429" s="228" t="s">
        <v>12</v>
      </c>
      <c r="M1429" s="228" t="s">
        <v>1473</v>
      </c>
      <c r="N1429" s="228" t="s">
        <v>1499</v>
      </c>
      <c r="O1429" s="228" t="s">
        <v>71</v>
      </c>
      <c r="P1429" s="228" t="s">
        <v>1519</v>
      </c>
      <c r="Q1429" s="228" t="s">
        <v>71</v>
      </c>
      <c r="R1429" s="228" t="s">
        <v>71</v>
      </c>
      <c r="S1429" s="228">
        <v>500</v>
      </c>
      <c r="T1429" s="230">
        <v>4.173</v>
      </c>
      <c r="U1429" s="228" t="s">
        <v>71</v>
      </c>
    </row>
    <row r="1430" spans="1:21" s="286" customFormat="1" ht="28.5" customHeight="1" thickBot="1">
      <c r="A1430" s="438"/>
      <c r="B1430" s="231" t="s">
        <v>1526</v>
      </c>
      <c r="C1430" s="232" t="s">
        <v>1527</v>
      </c>
      <c r="D1430" s="233">
        <v>1</v>
      </c>
      <c r="E1430" s="234" t="s">
        <v>46</v>
      </c>
      <c r="F1430" s="14">
        <v>7320</v>
      </c>
      <c r="G1430" s="131">
        <f t="shared" si="121"/>
        <v>5124</v>
      </c>
      <c r="H1430" s="147"/>
      <c r="I1430" s="126"/>
      <c r="J1430" s="127">
        <f t="shared" si="122"/>
        <v>0</v>
      </c>
      <c r="K1430" s="147"/>
      <c r="L1430" s="233" t="s">
        <v>12</v>
      </c>
      <c r="M1430" s="233" t="s">
        <v>1473</v>
      </c>
      <c r="N1430" s="233" t="s">
        <v>1499</v>
      </c>
      <c r="O1430" s="233" t="s">
        <v>71</v>
      </c>
      <c r="P1430" s="233" t="s">
        <v>1519</v>
      </c>
      <c r="Q1430" s="233" t="s">
        <v>71</v>
      </c>
      <c r="R1430" s="233" t="s">
        <v>71</v>
      </c>
      <c r="S1430" s="233">
        <v>500</v>
      </c>
      <c r="T1430" s="235">
        <v>4.173</v>
      </c>
      <c r="U1430" s="233" t="s">
        <v>71</v>
      </c>
    </row>
    <row r="1431" spans="1:21" s="286" customFormat="1" ht="103.5" customHeight="1" thickTop="1" thickBot="1">
      <c r="A1431" s="279"/>
      <c r="B1431" s="280" t="s">
        <v>1548</v>
      </c>
      <c r="C1431" s="281" t="s">
        <v>1549</v>
      </c>
      <c r="D1431" s="282"/>
      <c r="E1431" s="283" t="s">
        <v>46</v>
      </c>
      <c r="F1431" s="56">
        <v>26520</v>
      </c>
      <c r="G1431" s="90">
        <f t="shared" si="121"/>
        <v>18564</v>
      </c>
      <c r="H1431" s="147"/>
      <c r="I1431" s="93"/>
      <c r="J1431" s="94">
        <f t="shared" si="122"/>
        <v>0</v>
      </c>
      <c r="K1431" s="147"/>
      <c r="L1431" s="284" t="s">
        <v>12</v>
      </c>
      <c r="M1431" s="284" t="s">
        <v>1473</v>
      </c>
      <c r="N1431" s="284" t="s">
        <v>1508</v>
      </c>
      <c r="O1431" s="284" t="s">
        <v>71</v>
      </c>
      <c r="P1431" s="284" t="s">
        <v>1519</v>
      </c>
      <c r="Q1431" s="284" t="s">
        <v>71</v>
      </c>
      <c r="R1431" s="284" t="s">
        <v>71</v>
      </c>
      <c r="S1431" s="284">
        <v>500</v>
      </c>
      <c r="T1431" s="285">
        <v>3.88</v>
      </c>
      <c r="U1431" s="284" t="s">
        <v>71</v>
      </c>
    </row>
    <row r="1432" spans="1:21" s="286" customFormat="1" ht="53.25" customHeight="1" thickTop="1" thickBot="1">
      <c r="A1432" s="436"/>
      <c r="B1432" s="215" t="s">
        <v>1550</v>
      </c>
      <c r="C1432" s="257" t="s">
        <v>1551</v>
      </c>
      <c r="D1432" s="217"/>
      <c r="E1432" s="218" t="s">
        <v>39</v>
      </c>
      <c r="F1432" s="75">
        <v>33840</v>
      </c>
      <c r="G1432" s="81">
        <f t="shared" si="121"/>
        <v>23688</v>
      </c>
      <c r="H1432" s="147"/>
      <c r="I1432" s="82"/>
      <c r="J1432" s="83">
        <f t="shared" si="122"/>
        <v>0</v>
      </c>
      <c r="K1432" s="147"/>
      <c r="L1432" s="217" t="s">
        <v>12</v>
      </c>
      <c r="M1432" s="217" t="s">
        <v>1473</v>
      </c>
      <c r="N1432" s="217" t="s">
        <v>1508</v>
      </c>
      <c r="O1432" s="217" t="s">
        <v>71</v>
      </c>
      <c r="P1432" s="217" t="s">
        <v>1519</v>
      </c>
      <c r="Q1432" s="217" t="s">
        <v>71</v>
      </c>
      <c r="R1432" s="217" t="s">
        <v>71</v>
      </c>
      <c r="S1432" s="217">
        <v>500</v>
      </c>
      <c r="T1432" s="236">
        <v>4.67</v>
      </c>
      <c r="U1432" s="217" t="s">
        <v>71</v>
      </c>
    </row>
    <row r="1433" spans="1:21" s="286" customFormat="1" ht="39" customHeight="1" thickTop="1">
      <c r="A1433" s="437"/>
      <c r="B1433" s="221" t="s">
        <v>1548</v>
      </c>
      <c r="C1433" s="222" t="s">
        <v>1549</v>
      </c>
      <c r="D1433" s="223">
        <v>1</v>
      </c>
      <c r="E1433" s="224" t="s">
        <v>46</v>
      </c>
      <c r="F1433" s="20">
        <v>26520</v>
      </c>
      <c r="G1433" s="120">
        <f t="shared" si="121"/>
        <v>18564</v>
      </c>
      <c r="H1433" s="147"/>
      <c r="I1433" s="121"/>
      <c r="J1433" s="122">
        <f t="shared" si="122"/>
        <v>0</v>
      </c>
      <c r="K1433" s="147"/>
      <c r="L1433" s="223" t="s">
        <v>12</v>
      </c>
      <c r="M1433" s="223" t="s">
        <v>1473</v>
      </c>
      <c r="N1433" s="223" t="s">
        <v>1508</v>
      </c>
      <c r="O1433" s="223" t="s">
        <v>71</v>
      </c>
      <c r="P1433" s="223" t="s">
        <v>1519</v>
      </c>
      <c r="Q1433" s="223" t="s">
        <v>71</v>
      </c>
      <c r="R1433" s="223" t="s">
        <v>71</v>
      </c>
      <c r="S1433" s="223">
        <v>500</v>
      </c>
      <c r="T1433" s="225">
        <v>4.67</v>
      </c>
      <c r="U1433" s="223" t="s">
        <v>71</v>
      </c>
    </row>
    <row r="1434" spans="1:21" s="286" customFormat="1" ht="34.5" customHeight="1" thickBot="1">
      <c r="A1434" s="440"/>
      <c r="B1434" s="231" t="s">
        <v>1526</v>
      </c>
      <c r="C1434" s="232" t="s">
        <v>1527</v>
      </c>
      <c r="D1434" s="233">
        <v>1</v>
      </c>
      <c r="E1434" s="234" t="s">
        <v>46</v>
      </c>
      <c r="F1434" s="15">
        <v>7320</v>
      </c>
      <c r="G1434" s="131">
        <f t="shared" si="121"/>
        <v>5124</v>
      </c>
      <c r="H1434" s="147"/>
      <c r="I1434" s="126"/>
      <c r="J1434" s="127">
        <f t="shared" si="122"/>
        <v>0</v>
      </c>
      <c r="K1434" s="147"/>
      <c r="L1434" s="233" t="s">
        <v>12</v>
      </c>
      <c r="M1434" s="233" t="s">
        <v>1473</v>
      </c>
      <c r="N1434" s="233" t="s">
        <v>1508</v>
      </c>
      <c r="O1434" s="233" t="s">
        <v>71</v>
      </c>
      <c r="P1434" s="233" t="s">
        <v>1519</v>
      </c>
      <c r="Q1434" s="233" t="s">
        <v>71</v>
      </c>
      <c r="R1434" s="233" t="s">
        <v>71</v>
      </c>
      <c r="S1434" s="233">
        <v>500</v>
      </c>
      <c r="T1434" s="235">
        <v>4.67</v>
      </c>
      <c r="U1434" s="233" t="s">
        <v>71</v>
      </c>
    </row>
    <row r="1435" spans="1:21" s="286" customFormat="1" ht="33" thickTop="1" thickBot="1">
      <c r="A1435" s="436"/>
      <c r="B1435" s="215" t="s">
        <v>1552</v>
      </c>
      <c r="C1435" s="257" t="s">
        <v>1553</v>
      </c>
      <c r="D1435" s="217"/>
      <c r="E1435" s="218" t="s">
        <v>39</v>
      </c>
      <c r="F1435" s="75">
        <v>34200</v>
      </c>
      <c r="G1435" s="81">
        <f t="shared" si="121"/>
        <v>23940</v>
      </c>
      <c r="H1435" s="147"/>
      <c r="I1435" s="82"/>
      <c r="J1435" s="83">
        <f t="shared" si="122"/>
        <v>0</v>
      </c>
      <c r="K1435" s="147"/>
      <c r="L1435" s="217" t="s">
        <v>12</v>
      </c>
      <c r="M1435" s="217" t="s">
        <v>1473</v>
      </c>
      <c r="N1435" s="217" t="s">
        <v>1508</v>
      </c>
      <c r="O1435" s="217" t="s">
        <v>71</v>
      </c>
      <c r="P1435" s="217" t="s">
        <v>1519</v>
      </c>
      <c r="Q1435" s="217" t="s">
        <v>71</v>
      </c>
      <c r="R1435" s="217" t="s">
        <v>71</v>
      </c>
      <c r="S1435" s="217">
        <v>500</v>
      </c>
      <c r="T1435" s="236">
        <v>4.4980000000000002</v>
      </c>
      <c r="U1435" s="217" t="s">
        <v>71</v>
      </c>
    </row>
    <row r="1436" spans="1:21" s="286" customFormat="1" ht="40.5" customHeight="1" thickTop="1">
      <c r="A1436" s="437"/>
      <c r="B1436" s="221" t="s">
        <v>1548</v>
      </c>
      <c r="C1436" s="222" t="s">
        <v>1549</v>
      </c>
      <c r="D1436" s="223">
        <v>1</v>
      </c>
      <c r="E1436" s="224" t="s">
        <v>46</v>
      </c>
      <c r="F1436" s="20">
        <v>26520</v>
      </c>
      <c r="G1436" s="120">
        <f t="shared" si="121"/>
        <v>18564</v>
      </c>
      <c r="H1436" s="147"/>
      <c r="I1436" s="121"/>
      <c r="J1436" s="122">
        <f t="shared" si="122"/>
        <v>0</v>
      </c>
      <c r="K1436" s="147"/>
      <c r="L1436" s="223" t="s">
        <v>12</v>
      </c>
      <c r="M1436" s="223" t="s">
        <v>1473</v>
      </c>
      <c r="N1436" s="223" t="s">
        <v>1508</v>
      </c>
      <c r="O1436" s="223" t="s">
        <v>71</v>
      </c>
      <c r="P1436" s="223" t="s">
        <v>1519</v>
      </c>
      <c r="Q1436" s="223" t="s">
        <v>71</v>
      </c>
      <c r="R1436" s="223" t="s">
        <v>71</v>
      </c>
      <c r="S1436" s="223">
        <v>500</v>
      </c>
      <c r="T1436" s="225">
        <v>4.4980000000000002</v>
      </c>
      <c r="U1436" s="223" t="s">
        <v>71</v>
      </c>
    </row>
    <row r="1437" spans="1:21" s="286" customFormat="1" ht="40.5" customHeight="1" thickBot="1">
      <c r="A1437" s="440"/>
      <c r="B1437" s="231" t="s">
        <v>1530</v>
      </c>
      <c r="C1437" s="232" t="s">
        <v>1531</v>
      </c>
      <c r="D1437" s="233">
        <v>1</v>
      </c>
      <c r="E1437" s="234" t="s">
        <v>46</v>
      </c>
      <c r="F1437" s="15">
        <v>7680</v>
      </c>
      <c r="G1437" s="131">
        <f t="shared" si="121"/>
        <v>5376</v>
      </c>
      <c r="H1437" s="147"/>
      <c r="I1437" s="126"/>
      <c r="J1437" s="127">
        <f t="shared" si="122"/>
        <v>0</v>
      </c>
      <c r="K1437" s="147"/>
      <c r="L1437" s="233" t="s">
        <v>12</v>
      </c>
      <c r="M1437" s="233" t="s">
        <v>1473</v>
      </c>
      <c r="N1437" s="233" t="s">
        <v>1508</v>
      </c>
      <c r="O1437" s="233" t="s">
        <v>71</v>
      </c>
      <c r="P1437" s="233" t="s">
        <v>1519</v>
      </c>
      <c r="Q1437" s="233" t="s">
        <v>71</v>
      </c>
      <c r="R1437" s="233" t="s">
        <v>71</v>
      </c>
      <c r="S1437" s="233">
        <v>500</v>
      </c>
      <c r="T1437" s="235">
        <v>4.4980000000000002</v>
      </c>
      <c r="U1437" s="233" t="s">
        <v>71</v>
      </c>
    </row>
    <row r="1438" spans="1:21" s="286" customFormat="1" ht="33" thickTop="1" thickBot="1">
      <c r="A1438" s="436"/>
      <c r="B1438" s="215" t="s">
        <v>1554</v>
      </c>
      <c r="C1438" s="257" t="s">
        <v>1555</v>
      </c>
      <c r="D1438" s="217"/>
      <c r="E1438" s="218" t="s">
        <v>39</v>
      </c>
      <c r="F1438" s="75">
        <v>41520</v>
      </c>
      <c r="G1438" s="81">
        <f t="shared" si="121"/>
        <v>29064</v>
      </c>
      <c r="H1438" s="147"/>
      <c r="I1438" s="82"/>
      <c r="J1438" s="83">
        <f t="shared" si="122"/>
        <v>0</v>
      </c>
      <c r="K1438" s="147"/>
      <c r="L1438" s="217" t="s">
        <v>12</v>
      </c>
      <c r="M1438" s="217" t="s">
        <v>1473</v>
      </c>
      <c r="N1438" s="217" t="s">
        <v>1508</v>
      </c>
      <c r="O1438" s="217" t="s">
        <v>71</v>
      </c>
      <c r="P1438" s="217" t="s">
        <v>1519</v>
      </c>
      <c r="Q1438" s="217" t="s">
        <v>71</v>
      </c>
      <c r="R1438" s="217" t="s">
        <v>71</v>
      </c>
      <c r="S1438" s="217">
        <v>500</v>
      </c>
      <c r="T1438" s="236">
        <v>5.2880000000000003</v>
      </c>
      <c r="U1438" s="217" t="s">
        <v>71</v>
      </c>
    </row>
    <row r="1439" spans="1:21" s="286" customFormat="1" ht="29.25" customHeight="1" thickTop="1">
      <c r="A1439" s="437"/>
      <c r="B1439" s="221" t="s">
        <v>1548</v>
      </c>
      <c r="C1439" s="222" t="s">
        <v>1549</v>
      </c>
      <c r="D1439" s="223">
        <v>1</v>
      </c>
      <c r="E1439" s="224" t="s">
        <v>46</v>
      </c>
      <c r="F1439" s="20">
        <v>26520</v>
      </c>
      <c r="G1439" s="120">
        <f t="shared" si="121"/>
        <v>18564</v>
      </c>
      <c r="H1439" s="147"/>
      <c r="I1439" s="121"/>
      <c r="J1439" s="122">
        <f t="shared" si="122"/>
        <v>0</v>
      </c>
      <c r="K1439" s="147"/>
      <c r="L1439" s="223" t="s">
        <v>12</v>
      </c>
      <c r="M1439" s="223" t="s">
        <v>1473</v>
      </c>
      <c r="N1439" s="223" t="s">
        <v>1508</v>
      </c>
      <c r="O1439" s="223" t="s">
        <v>71</v>
      </c>
      <c r="P1439" s="223" t="s">
        <v>1519</v>
      </c>
      <c r="Q1439" s="223" t="s">
        <v>71</v>
      </c>
      <c r="R1439" s="223" t="s">
        <v>71</v>
      </c>
      <c r="S1439" s="223">
        <v>500</v>
      </c>
      <c r="T1439" s="225">
        <v>5.2880000000000003</v>
      </c>
      <c r="U1439" s="223" t="s">
        <v>71</v>
      </c>
    </row>
    <row r="1440" spans="1:21" s="286" customFormat="1" ht="29.25" customHeight="1">
      <c r="A1440" s="437"/>
      <c r="B1440" s="226" t="s">
        <v>1526</v>
      </c>
      <c r="C1440" s="227" t="s">
        <v>1527</v>
      </c>
      <c r="D1440" s="228">
        <v>1</v>
      </c>
      <c r="E1440" s="229" t="s">
        <v>46</v>
      </c>
      <c r="F1440" s="14">
        <v>7320</v>
      </c>
      <c r="G1440" s="128">
        <f t="shared" si="121"/>
        <v>5124</v>
      </c>
      <c r="H1440" s="147"/>
      <c r="I1440" s="123"/>
      <c r="J1440" s="124">
        <f t="shared" si="122"/>
        <v>0</v>
      </c>
      <c r="K1440" s="147"/>
      <c r="L1440" s="228" t="s">
        <v>12</v>
      </c>
      <c r="M1440" s="228" t="s">
        <v>1473</v>
      </c>
      <c r="N1440" s="228" t="s">
        <v>1508</v>
      </c>
      <c r="O1440" s="228" t="s">
        <v>71</v>
      </c>
      <c r="P1440" s="228" t="s">
        <v>1519</v>
      </c>
      <c r="Q1440" s="228" t="s">
        <v>71</v>
      </c>
      <c r="R1440" s="228" t="s">
        <v>71</v>
      </c>
      <c r="S1440" s="228">
        <v>500</v>
      </c>
      <c r="T1440" s="230">
        <v>5.2880000000000003</v>
      </c>
      <c r="U1440" s="228" t="s">
        <v>71</v>
      </c>
    </row>
    <row r="1441" spans="1:21" s="286" customFormat="1" ht="29.25" customHeight="1" thickBot="1">
      <c r="A1441" s="440"/>
      <c r="B1441" s="231" t="s">
        <v>1530</v>
      </c>
      <c r="C1441" s="232" t="s">
        <v>1531</v>
      </c>
      <c r="D1441" s="233">
        <v>1</v>
      </c>
      <c r="E1441" s="234" t="s">
        <v>46</v>
      </c>
      <c r="F1441" s="15">
        <v>7680</v>
      </c>
      <c r="G1441" s="131">
        <f t="shared" si="121"/>
        <v>5376</v>
      </c>
      <c r="H1441" s="147"/>
      <c r="I1441" s="126"/>
      <c r="J1441" s="127">
        <f t="shared" si="122"/>
        <v>0</v>
      </c>
      <c r="K1441" s="147"/>
      <c r="L1441" s="233" t="s">
        <v>12</v>
      </c>
      <c r="M1441" s="233" t="s">
        <v>1473</v>
      </c>
      <c r="N1441" s="233" t="s">
        <v>1508</v>
      </c>
      <c r="O1441" s="233" t="s">
        <v>71</v>
      </c>
      <c r="P1441" s="233" t="s">
        <v>1519</v>
      </c>
      <c r="Q1441" s="233" t="s">
        <v>71</v>
      </c>
      <c r="R1441" s="233" t="s">
        <v>71</v>
      </c>
      <c r="S1441" s="233">
        <v>500</v>
      </c>
      <c r="T1441" s="235">
        <v>5.2880000000000003</v>
      </c>
      <c r="U1441" s="233" t="s">
        <v>71</v>
      </c>
    </row>
    <row r="1442" spans="1:21" s="286" customFormat="1" ht="48.75" thickTop="1" thickBot="1">
      <c r="A1442" s="436"/>
      <c r="B1442" s="215" t="s">
        <v>1556</v>
      </c>
      <c r="C1442" s="257" t="s">
        <v>1557</v>
      </c>
      <c r="D1442" s="217"/>
      <c r="E1442" s="218" t="s">
        <v>39</v>
      </c>
      <c r="F1442" s="75">
        <v>45360</v>
      </c>
      <c r="G1442" s="81">
        <f t="shared" si="121"/>
        <v>31752</v>
      </c>
      <c r="H1442" s="147"/>
      <c r="I1442" s="82"/>
      <c r="J1442" s="83">
        <f t="shared" si="122"/>
        <v>0</v>
      </c>
      <c r="K1442" s="147"/>
      <c r="L1442" s="217" t="s">
        <v>12</v>
      </c>
      <c r="M1442" s="217" t="s">
        <v>1473</v>
      </c>
      <c r="N1442" s="217" t="s">
        <v>1508</v>
      </c>
      <c r="O1442" s="217" t="s">
        <v>71</v>
      </c>
      <c r="P1442" s="217" t="s">
        <v>1519</v>
      </c>
      <c r="Q1442" s="217" t="s">
        <v>71</v>
      </c>
      <c r="R1442" s="217" t="s">
        <v>71</v>
      </c>
      <c r="S1442" s="217">
        <v>500</v>
      </c>
      <c r="T1442" s="236">
        <v>5.6000000000000005</v>
      </c>
      <c r="U1442" s="217" t="s">
        <v>71</v>
      </c>
    </row>
    <row r="1443" spans="1:21" s="286" customFormat="1" ht="16.5" thickTop="1">
      <c r="A1443" s="437"/>
      <c r="B1443" s="221" t="s">
        <v>1548</v>
      </c>
      <c r="C1443" s="222" t="s">
        <v>1549</v>
      </c>
      <c r="D1443" s="223">
        <v>1</v>
      </c>
      <c r="E1443" s="224" t="s">
        <v>46</v>
      </c>
      <c r="F1443" s="20">
        <v>26520</v>
      </c>
      <c r="G1443" s="120">
        <f t="shared" si="121"/>
        <v>18564</v>
      </c>
      <c r="H1443" s="147"/>
      <c r="I1443" s="121"/>
      <c r="J1443" s="122">
        <f t="shared" si="122"/>
        <v>0</v>
      </c>
      <c r="K1443" s="147"/>
      <c r="L1443" s="223" t="s">
        <v>12</v>
      </c>
      <c r="M1443" s="223" t="s">
        <v>1473</v>
      </c>
      <c r="N1443" s="223" t="s">
        <v>1508</v>
      </c>
      <c r="O1443" s="223" t="s">
        <v>71</v>
      </c>
      <c r="P1443" s="223" t="s">
        <v>1519</v>
      </c>
      <c r="Q1443" s="223" t="s">
        <v>71</v>
      </c>
      <c r="R1443" s="223" t="s">
        <v>71</v>
      </c>
      <c r="S1443" s="223">
        <v>500</v>
      </c>
      <c r="T1443" s="225">
        <v>5.6000000000000005</v>
      </c>
      <c r="U1443" s="223" t="s">
        <v>71</v>
      </c>
    </row>
    <row r="1444" spans="1:21" s="286" customFormat="1" ht="25.5">
      <c r="A1444" s="437"/>
      <c r="B1444" s="226" t="s">
        <v>1522</v>
      </c>
      <c r="C1444" s="227" t="s">
        <v>1523</v>
      </c>
      <c r="D1444" s="228">
        <v>1</v>
      </c>
      <c r="E1444" s="229" t="s">
        <v>46</v>
      </c>
      <c r="F1444" s="14">
        <v>3840</v>
      </c>
      <c r="G1444" s="128">
        <f t="shared" si="121"/>
        <v>2688</v>
      </c>
      <c r="H1444" s="147"/>
      <c r="I1444" s="123"/>
      <c r="J1444" s="124">
        <f t="shared" si="122"/>
        <v>0</v>
      </c>
      <c r="K1444" s="147"/>
      <c r="L1444" s="228" t="s">
        <v>12</v>
      </c>
      <c r="M1444" s="228" t="s">
        <v>1473</v>
      </c>
      <c r="N1444" s="228" t="s">
        <v>1508</v>
      </c>
      <c r="O1444" s="228" t="s">
        <v>71</v>
      </c>
      <c r="P1444" s="228" t="s">
        <v>1519</v>
      </c>
      <c r="Q1444" s="228" t="s">
        <v>71</v>
      </c>
      <c r="R1444" s="228" t="s">
        <v>71</v>
      </c>
      <c r="S1444" s="228">
        <v>500</v>
      </c>
      <c r="T1444" s="230">
        <v>5.6000000000000005</v>
      </c>
      <c r="U1444" s="228" t="s">
        <v>71</v>
      </c>
    </row>
    <row r="1445" spans="1:21" s="286" customFormat="1">
      <c r="A1445" s="437"/>
      <c r="B1445" s="226" t="s">
        <v>1526</v>
      </c>
      <c r="C1445" s="227" t="s">
        <v>1527</v>
      </c>
      <c r="D1445" s="228">
        <v>1</v>
      </c>
      <c r="E1445" s="229" t="s">
        <v>46</v>
      </c>
      <c r="F1445" s="14">
        <v>7320</v>
      </c>
      <c r="G1445" s="128">
        <f t="shared" si="121"/>
        <v>5124</v>
      </c>
      <c r="H1445" s="147"/>
      <c r="I1445" s="123"/>
      <c r="J1445" s="124">
        <f t="shared" si="122"/>
        <v>0</v>
      </c>
      <c r="K1445" s="147"/>
      <c r="L1445" s="228" t="s">
        <v>12</v>
      </c>
      <c r="M1445" s="228" t="s">
        <v>1473</v>
      </c>
      <c r="N1445" s="228" t="s">
        <v>1508</v>
      </c>
      <c r="O1445" s="228" t="s">
        <v>71</v>
      </c>
      <c r="P1445" s="228" t="s">
        <v>1519</v>
      </c>
      <c r="Q1445" s="228" t="s">
        <v>71</v>
      </c>
      <c r="R1445" s="228" t="s">
        <v>71</v>
      </c>
      <c r="S1445" s="228">
        <v>500</v>
      </c>
      <c r="T1445" s="230">
        <v>5.6000000000000005</v>
      </c>
      <c r="U1445" s="228" t="s">
        <v>71</v>
      </c>
    </row>
    <row r="1446" spans="1:21" s="286" customFormat="1" ht="16.5" thickBot="1">
      <c r="A1446" s="438"/>
      <c r="B1446" s="231" t="s">
        <v>1530</v>
      </c>
      <c r="C1446" s="232" t="s">
        <v>1531</v>
      </c>
      <c r="D1446" s="233">
        <v>1</v>
      </c>
      <c r="E1446" s="229" t="s">
        <v>46</v>
      </c>
      <c r="F1446" s="14">
        <v>7680</v>
      </c>
      <c r="G1446" s="131">
        <f t="shared" si="121"/>
        <v>5376</v>
      </c>
      <c r="H1446" s="147"/>
      <c r="I1446" s="126"/>
      <c r="J1446" s="127">
        <f t="shared" si="122"/>
        <v>0</v>
      </c>
      <c r="K1446" s="147"/>
      <c r="L1446" s="233" t="s">
        <v>12</v>
      </c>
      <c r="M1446" s="233" t="s">
        <v>1473</v>
      </c>
      <c r="N1446" s="233" t="s">
        <v>1508</v>
      </c>
      <c r="O1446" s="233" t="s">
        <v>71</v>
      </c>
      <c r="P1446" s="233" t="s">
        <v>1519</v>
      </c>
      <c r="Q1446" s="233" t="s">
        <v>71</v>
      </c>
      <c r="R1446" s="233" t="s">
        <v>71</v>
      </c>
      <c r="S1446" s="233">
        <v>500</v>
      </c>
      <c r="T1446" s="235">
        <v>5.6000000000000005</v>
      </c>
      <c r="U1446" s="233" t="s">
        <v>71</v>
      </c>
    </row>
    <row r="1447" spans="1:21" s="286" customFormat="1" ht="60" customHeight="1" thickTop="1" thickBot="1">
      <c r="A1447" s="439"/>
      <c r="B1447" s="251" t="s">
        <v>1558</v>
      </c>
      <c r="C1447" s="252" t="s">
        <v>1559</v>
      </c>
      <c r="D1447" s="253"/>
      <c r="E1447" s="254" t="s">
        <v>46</v>
      </c>
      <c r="F1447" s="54">
        <v>14640</v>
      </c>
      <c r="G1447" s="87">
        <f t="shared" si="121"/>
        <v>10248</v>
      </c>
      <c r="H1447" s="147"/>
      <c r="I1447" s="88"/>
      <c r="J1447" s="89">
        <f t="shared" si="122"/>
        <v>0</v>
      </c>
      <c r="K1447" s="147"/>
      <c r="L1447" s="255" t="s">
        <v>12</v>
      </c>
      <c r="M1447" s="255" t="s">
        <v>1473</v>
      </c>
      <c r="N1447" s="255" t="s">
        <v>71</v>
      </c>
      <c r="O1447" s="255" t="s">
        <v>71</v>
      </c>
      <c r="P1447" s="255" t="s">
        <v>1519</v>
      </c>
      <c r="Q1447" s="255" t="s">
        <v>71</v>
      </c>
      <c r="R1447" s="255" t="s">
        <v>71</v>
      </c>
      <c r="S1447" s="255" t="s">
        <v>71</v>
      </c>
      <c r="T1447" s="256">
        <v>1.4019999999999999</v>
      </c>
      <c r="U1447" s="255" t="s">
        <v>71</v>
      </c>
    </row>
    <row r="1448" spans="1:21" s="286" customFormat="1" ht="60" customHeight="1" thickTop="1" thickBot="1">
      <c r="A1448" s="438"/>
      <c r="B1448" s="251" t="s">
        <v>1560</v>
      </c>
      <c r="C1448" s="252" t="s">
        <v>1561</v>
      </c>
      <c r="D1448" s="253"/>
      <c r="E1448" s="254" t="s">
        <v>46</v>
      </c>
      <c r="F1448" s="54">
        <v>14640</v>
      </c>
      <c r="G1448" s="87">
        <f t="shared" ref="G1448" si="123">F1448-F1448*$G$4</f>
        <v>10248</v>
      </c>
      <c r="H1448" s="147"/>
      <c r="I1448" s="88"/>
      <c r="J1448" s="89">
        <f t="shared" si="122"/>
        <v>0</v>
      </c>
      <c r="K1448" s="147"/>
      <c r="L1448" s="255" t="s">
        <v>12</v>
      </c>
      <c r="M1448" s="255" t="s">
        <v>1473</v>
      </c>
      <c r="N1448" s="255" t="s">
        <v>71</v>
      </c>
      <c r="O1448" s="255" t="s">
        <v>71</v>
      </c>
      <c r="P1448" s="255" t="s">
        <v>1474</v>
      </c>
      <c r="Q1448" s="255" t="s">
        <v>71</v>
      </c>
      <c r="R1448" s="255" t="s">
        <v>71</v>
      </c>
      <c r="S1448" s="255" t="s">
        <v>71</v>
      </c>
      <c r="T1448" s="256">
        <v>1.4019999999999999</v>
      </c>
      <c r="U1448" s="255" t="s">
        <v>71</v>
      </c>
    </row>
    <row r="1449" spans="1:21" s="286" customFormat="1" ht="60" customHeight="1" thickTop="1" thickBot="1">
      <c r="A1449" s="439"/>
      <c r="B1449" s="251" t="s">
        <v>1562</v>
      </c>
      <c r="C1449" s="252" t="s">
        <v>1563</v>
      </c>
      <c r="D1449" s="253"/>
      <c r="E1449" s="254" t="s">
        <v>46</v>
      </c>
      <c r="F1449" s="54">
        <v>9240</v>
      </c>
      <c r="G1449" s="87">
        <f t="shared" si="121"/>
        <v>6468</v>
      </c>
      <c r="H1449" s="147"/>
      <c r="I1449" s="88"/>
      <c r="J1449" s="89">
        <f t="shared" si="122"/>
        <v>0</v>
      </c>
      <c r="K1449" s="147"/>
      <c r="L1449" s="255" t="s">
        <v>12</v>
      </c>
      <c r="M1449" s="255" t="s">
        <v>1473</v>
      </c>
      <c r="N1449" s="255" t="s">
        <v>71</v>
      </c>
      <c r="O1449" s="255" t="s">
        <v>71</v>
      </c>
      <c r="P1449" s="255" t="s">
        <v>1519</v>
      </c>
      <c r="Q1449" s="255" t="s">
        <v>71</v>
      </c>
      <c r="R1449" s="255" t="s">
        <v>71</v>
      </c>
      <c r="S1449" s="255" t="s">
        <v>71</v>
      </c>
      <c r="T1449" s="256">
        <v>0.88</v>
      </c>
      <c r="U1449" s="255" t="s">
        <v>71</v>
      </c>
    </row>
    <row r="1450" spans="1:21" s="286" customFormat="1" ht="60" customHeight="1" thickTop="1" thickBot="1">
      <c r="A1450" s="438"/>
      <c r="B1450" s="251" t="s">
        <v>1564</v>
      </c>
      <c r="C1450" s="252" t="s">
        <v>1565</v>
      </c>
      <c r="D1450" s="253"/>
      <c r="E1450" s="254" t="s">
        <v>46</v>
      </c>
      <c r="F1450" s="54">
        <v>9240</v>
      </c>
      <c r="G1450" s="87">
        <f t="shared" ref="G1450" si="124">F1450-F1450*$G$4</f>
        <v>6468</v>
      </c>
      <c r="H1450" s="147"/>
      <c r="I1450" s="88"/>
      <c r="J1450" s="89">
        <f t="shared" si="122"/>
        <v>0</v>
      </c>
      <c r="K1450" s="147"/>
      <c r="L1450" s="255" t="s">
        <v>12</v>
      </c>
      <c r="M1450" s="255" t="s">
        <v>1473</v>
      </c>
      <c r="N1450" s="255" t="s">
        <v>71</v>
      </c>
      <c r="O1450" s="255" t="s">
        <v>71</v>
      </c>
      <c r="P1450" s="255" t="s">
        <v>1474</v>
      </c>
      <c r="Q1450" s="255" t="s">
        <v>71</v>
      </c>
      <c r="R1450" s="255" t="s">
        <v>71</v>
      </c>
      <c r="S1450" s="255" t="s">
        <v>71</v>
      </c>
      <c r="T1450" s="256">
        <v>0.88</v>
      </c>
      <c r="U1450" s="255" t="s">
        <v>71</v>
      </c>
    </row>
    <row r="1451" spans="1:21" s="286" customFormat="1" ht="84.75" customHeight="1" thickTop="1" thickBot="1">
      <c r="A1451" s="278"/>
      <c r="B1451" s="251" t="s">
        <v>1566</v>
      </c>
      <c r="C1451" s="252" t="s">
        <v>1567</v>
      </c>
      <c r="D1451" s="253"/>
      <c r="E1451" s="254" t="s">
        <v>46</v>
      </c>
      <c r="F1451" s="54">
        <v>2640</v>
      </c>
      <c r="G1451" s="87">
        <f t="shared" si="121"/>
        <v>1848</v>
      </c>
      <c r="H1451" s="147"/>
      <c r="I1451" s="88"/>
      <c r="J1451" s="89">
        <f t="shared" si="122"/>
        <v>0</v>
      </c>
      <c r="K1451" s="147"/>
      <c r="L1451" s="255" t="s">
        <v>12</v>
      </c>
      <c r="M1451" s="255" t="s">
        <v>1473</v>
      </c>
      <c r="N1451" s="255" t="s">
        <v>71</v>
      </c>
      <c r="O1451" s="255" t="s">
        <v>71</v>
      </c>
      <c r="P1451" s="255" t="s">
        <v>1568</v>
      </c>
      <c r="Q1451" s="255" t="s">
        <v>71</v>
      </c>
      <c r="R1451" s="255" t="s">
        <v>71</v>
      </c>
      <c r="S1451" s="255" t="s">
        <v>71</v>
      </c>
      <c r="T1451" s="256">
        <v>0.68</v>
      </c>
      <c r="U1451" s="255" t="s">
        <v>71</v>
      </c>
    </row>
    <row r="1452" spans="1:21" s="286" customFormat="1" ht="54" customHeight="1" thickTop="1" thickBot="1">
      <c r="A1452" s="439"/>
      <c r="B1452" s="251" t="s">
        <v>1569</v>
      </c>
      <c r="C1452" s="252" t="s">
        <v>1570</v>
      </c>
      <c r="D1452" s="253"/>
      <c r="E1452" s="254" t="s">
        <v>46</v>
      </c>
      <c r="F1452" s="54">
        <v>8640</v>
      </c>
      <c r="G1452" s="87">
        <f t="shared" si="121"/>
        <v>6048</v>
      </c>
      <c r="H1452" s="147"/>
      <c r="I1452" s="88"/>
      <c r="J1452" s="89">
        <f t="shared" si="122"/>
        <v>0</v>
      </c>
      <c r="K1452" s="147"/>
      <c r="L1452" s="255" t="s">
        <v>12</v>
      </c>
      <c r="M1452" s="255" t="s">
        <v>1473</v>
      </c>
      <c r="N1452" s="255" t="s">
        <v>71</v>
      </c>
      <c r="O1452" s="255" t="s">
        <v>71</v>
      </c>
      <c r="P1452" s="255" t="s">
        <v>1519</v>
      </c>
      <c r="Q1452" s="255" t="s">
        <v>71</v>
      </c>
      <c r="R1452" s="255" t="s">
        <v>71</v>
      </c>
      <c r="S1452" s="255" t="s">
        <v>71</v>
      </c>
      <c r="T1452" s="256">
        <v>0.54200000000000004</v>
      </c>
      <c r="U1452" s="255" t="s">
        <v>71</v>
      </c>
    </row>
    <row r="1453" spans="1:21" s="286" customFormat="1" ht="54" customHeight="1" thickTop="1" thickBot="1">
      <c r="A1453" s="438"/>
      <c r="B1453" s="251" t="s">
        <v>1571</v>
      </c>
      <c r="C1453" s="252" t="s">
        <v>1572</v>
      </c>
      <c r="D1453" s="253"/>
      <c r="E1453" s="254" t="s">
        <v>46</v>
      </c>
      <c r="F1453" s="54">
        <v>8640</v>
      </c>
      <c r="G1453" s="87">
        <f t="shared" ref="G1453" si="125">F1453-F1453*$G$4</f>
        <v>6048</v>
      </c>
      <c r="H1453" s="147"/>
      <c r="I1453" s="88"/>
      <c r="J1453" s="89">
        <f t="shared" si="122"/>
        <v>0</v>
      </c>
      <c r="K1453" s="147"/>
      <c r="L1453" s="255" t="s">
        <v>12</v>
      </c>
      <c r="M1453" s="255" t="s">
        <v>1473</v>
      </c>
      <c r="N1453" s="255" t="s">
        <v>71</v>
      </c>
      <c r="O1453" s="255" t="s">
        <v>71</v>
      </c>
      <c r="P1453" s="255" t="s">
        <v>1474</v>
      </c>
      <c r="Q1453" s="255" t="s">
        <v>71</v>
      </c>
      <c r="R1453" s="255" t="s">
        <v>71</v>
      </c>
      <c r="S1453" s="255" t="s">
        <v>71</v>
      </c>
      <c r="T1453" s="256">
        <v>0.54200000000000004</v>
      </c>
      <c r="U1453" s="255" t="s">
        <v>71</v>
      </c>
    </row>
    <row r="1454" spans="1:21" s="286" customFormat="1" ht="52.5" customHeight="1" thickTop="1" thickBot="1">
      <c r="A1454" s="439"/>
      <c r="B1454" s="280" t="s">
        <v>1573</v>
      </c>
      <c r="C1454" s="281" t="s">
        <v>1574</v>
      </c>
      <c r="D1454" s="282"/>
      <c r="E1454" s="283" t="s">
        <v>46</v>
      </c>
      <c r="F1454" s="56">
        <v>3840</v>
      </c>
      <c r="G1454" s="90">
        <f t="shared" si="121"/>
        <v>2688</v>
      </c>
      <c r="H1454" s="147"/>
      <c r="I1454" s="93"/>
      <c r="J1454" s="94">
        <f t="shared" si="122"/>
        <v>0</v>
      </c>
      <c r="K1454" s="147"/>
      <c r="L1454" s="284" t="s">
        <v>12</v>
      </c>
      <c r="M1454" s="284" t="s">
        <v>1473</v>
      </c>
      <c r="N1454" s="284" t="s">
        <v>71</v>
      </c>
      <c r="O1454" s="284" t="s">
        <v>71</v>
      </c>
      <c r="P1454" s="284" t="s">
        <v>1519</v>
      </c>
      <c r="Q1454" s="284" t="s">
        <v>71</v>
      </c>
      <c r="R1454" s="284" t="s">
        <v>71</v>
      </c>
      <c r="S1454" s="284" t="s">
        <v>71</v>
      </c>
      <c r="T1454" s="285">
        <v>0.41799999999999998</v>
      </c>
      <c r="U1454" s="284" t="s">
        <v>71</v>
      </c>
    </row>
    <row r="1455" spans="1:21" s="286" customFormat="1" ht="52.5" customHeight="1" thickTop="1" thickBot="1">
      <c r="A1455" s="440"/>
      <c r="B1455" s="280" t="s">
        <v>1575</v>
      </c>
      <c r="C1455" s="281" t="s">
        <v>1576</v>
      </c>
      <c r="D1455" s="282"/>
      <c r="E1455" s="283" t="s">
        <v>46</v>
      </c>
      <c r="F1455" s="56">
        <v>3840</v>
      </c>
      <c r="G1455" s="90">
        <f t="shared" ref="G1455" si="126">F1455-F1455*$G$4</f>
        <v>2688</v>
      </c>
      <c r="H1455" s="147"/>
      <c r="I1455" s="93"/>
      <c r="J1455" s="94">
        <f t="shared" ref="J1455" si="127">IF(I1455*G1455&gt;0,I1455*G1455,0)</f>
        <v>0</v>
      </c>
      <c r="K1455" s="147"/>
      <c r="L1455" s="284" t="s">
        <v>12</v>
      </c>
      <c r="M1455" s="284" t="s">
        <v>1473</v>
      </c>
      <c r="N1455" s="284" t="s">
        <v>71</v>
      </c>
      <c r="O1455" s="284" t="s">
        <v>71</v>
      </c>
      <c r="P1455" s="284" t="s">
        <v>1474</v>
      </c>
      <c r="Q1455" s="284" t="s">
        <v>71</v>
      </c>
      <c r="R1455" s="284" t="s">
        <v>71</v>
      </c>
      <c r="S1455" s="284" t="s">
        <v>71</v>
      </c>
      <c r="T1455" s="285">
        <v>0.41799999999999998</v>
      </c>
      <c r="U1455" s="284" t="s">
        <v>71</v>
      </c>
    </row>
    <row r="1456" spans="1:21" s="286" customFormat="1" ht="21" thickTop="1" thickBot="1">
      <c r="A1456" s="208"/>
      <c r="B1456" s="208"/>
      <c r="C1456" s="210" t="s">
        <v>1577</v>
      </c>
      <c r="D1456" s="210"/>
      <c r="E1456" s="211"/>
      <c r="F1456" s="70"/>
      <c r="G1456" s="71"/>
      <c r="H1456" s="147"/>
      <c r="I1456" s="65"/>
      <c r="J1456" s="72"/>
      <c r="K1456" s="147"/>
      <c r="L1456" s="213"/>
      <c r="M1456" s="213"/>
      <c r="N1456" s="213"/>
      <c r="O1456" s="213" t="s">
        <v>71</v>
      </c>
      <c r="P1456" s="213"/>
      <c r="Q1456" s="213"/>
      <c r="R1456" s="213"/>
      <c r="S1456" s="213"/>
      <c r="T1456" s="214"/>
      <c r="U1456" s="213" t="s">
        <v>71</v>
      </c>
    </row>
    <row r="1457" spans="1:21" s="286" customFormat="1" ht="17.25" thickTop="1" thickBot="1">
      <c r="A1457" s="436"/>
      <c r="B1457" s="215" t="s">
        <v>1578</v>
      </c>
      <c r="C1457" s="257" t="s">
        <v>1579</v>
      </c>
      <c r="D1457" s="217"/>
      <c r="E1457" s="218" t="s">
        <v>39</v>
      </c>
      <c r="F1457" s="75">
        <v>23160</v>
      </c>
      <c r="G1457" s="81">
        <f t="shared" ref="G1457:G1488" si="128">F1457-F1457*$G$4</f>
        <v>16212</v>
      </c>
      <c r="H1457" s="147"/>
      <c r="I1457" s="82"/>
      <c r="J1457" s="83">
        <f t="shared" ref="J1457:J1488" si="129">IF(I1457*G1457&gt;0,I1457*G1457,0)</f>
        <v>0</v>
      </c>
      <c r="K1457" s="147"/>
      <c r="L1457" s="217" t="s">
        <v>12</v>
      </c>
      <c r="M1457" s="217" t="s">
        <v>1580</v>
      </c>
      <c r="N1457" s="217" t="s">
        <v>71</v>
      </c>
      <c r="O1457" s="217" t="s">
        <v>71</v>
      </c>
      <c r="P1457" s="217" t="s">
        <v>57</v>
      </c>
      <c r="Q1457" s="217" t="s">
        <v>71</v>
      </c>
      <c r="R1457" s="217" t="s">
        <v>71</v>
      </c>
      <c r="S1457" s="217" t="s">
        <v>71</v>
      </c>
      <c r="T1457" s="236">
        <v>3.3739999999999997</v>
      </c>
      <c r="U1457" s="217" t="s">
        <v>71</v>
      </c>
    </row>
    <row r="1458" spans="1:21" s="286" customFormat="1" ht="26.25" thickTop="1">
      <c r="A1458" s="437"/>
      <c r="B1458" s="221" t="s">
        <v>1581</v>
      </c>
      <c r="C1458" s="222" t="s">
        <v>1582</v>
      </c>
      <c r="D1458" s="223">
        <v>1</v>
      </c>
      <c r="E1458" s="224" t="s">
        <v>39</v>
      </c>
      <c r="F1458" s="20">
        <v>10440</v>
      </c>
      <c r="G1458" s="120">
        <f t="shared" si="128"/>
        <v>7308</v>
      </c>
      <c r="H1458" s="147"/>
      <c r="I1458" s="121"/>
      <c r="J1458" s="122">
        <f t="shared" si="129"/>
        <v>0</v>
      </c>
      <c r="K1458" s="147"/>
      <c r="L1458" s="223" t="s">
        <v>12</v>
      </c>
      <c r="M1458" s="223" t="s">
        <v>1580</v>
      </c>
      <c r="N1458" s="223" t="s">
        <v>71</v>
      </c>
      <c r="O1458" s="223" t="s">
        <v>71</v>
      </c>
      <c r="P1458" s="223" t="s">
        <v>57</v>
      </c>
      <c r="Q1458" s="223" t="s">
        <v>71</v>
      </c>
      <c r="R1458" s="223" t="s">
        <v>71</v>
      </c>
      <c r="S1458" s="223" t="s">
        <v>71</v>
      </c>
      <c r="T1458" s="225">
        <v>3.3739999999999997</v>
      </c>
      <c r="U1458" s="223" t="s">
        <v>71</v>
      </c>
    </row>
    <row r="1459" spans="1:21" s="286" customFormat="1">
      <c r="A1459" s="437"/>
      <c r="B1459" s="226" t="s">
        <v>1583</v>
      </c>
      <c r="C1459" s="227" t="s">
        <v>1584</v>
      </c>
      <c r="D1459" s="228">
        <v>2</v>
      </c>
      <c r="E1459" s="229" t="s">
        <v>46</v>
      </c>
      <c r="F1459" s="14">
        <v>1560</v>
      </c>
      <c r="G1459" s="128">
        <f t="shared" si="128"/>
        <v>1092</v>
      </c>
      <c r="H1459" s="147"/>
      <c r="I1459" s="123"/>
      <c r="J1459" s="124">
        <f t="shared" si="129"/>
        <v>0</v>
      </c>
      <c r="K1459" s="147"/>
      <c r="L1459" s="228" t="s">
        <v>12</v>
      </c>
      <c r="M1459" s="228" t="s">
        <v>1580</v>
      </c>
      <c r="N1459" s="228" t="s">
        <v>71</v>
      </c>
      <c r="O1459" s="228" t="s">
        <v>71</v>
      </c>
      <c r="P1459" s="228" t="s">
        <v>57</v>
      </c>
      <c r="Q1459" s="228" t="s">
        <v>71</v>
      </c>
      <c r="R1459" s="228" t="s">
        <v>71</v>
      </c>
      <c r="S1459" s="228" t="s">
        <v>71</v>
      </c>
      <c r="T1459" s="230">
        <v>3.3739999999999997</v>
      </c>
      <c r="U1459" s="228" t="s">
        <v>71</v>
      </c>
    </row>
    <row r="1460" spans="1:21" s="286" customFormat="1" ht="25.5">
      <c r="A1460" s="437"/>
      <c r="B1460" s="226" t="s">
        <v>1585</v>
      </c>
      <c r="C1460" s="227" t="s">
        <v>1586</v>
      </c>
      <c r="D1460" s="228">
        <v>1</v>
      </c>
      <c r="E1460" s="229" t="s">
        <v>46</v>
      </c>
      <c r="F1460" s="14">
        <v>3960</v>
      </c>
      <c r="G1460" s="128">
        <f t="shared" si="128"/>
        <v>2772</v>
      </c>
      <c r="H1460" s="147"/>
      <c r="I1460" s="123"/>
      <c r="J1460" s="124">
        <f t="shared" si="129"/>
        <v>0</v>
      </c>
      <c r="K1460" s="147"/>
      <c r="L1460" s="228" t="s">
        <v>12</v>
      </c>
      <c r="M1460" s="228" t="s">
        <v>1580</v>
      </c>
      <c r="N1460" s="228" t="s">
        <v>71</v>
      </c>
      <c r="O1460" s="228" t="s">
        <v>71</v>
      </c>
      <c r="P1460" s="228" t="s">
        <v>57</v>
      </c>
      <c r="Q1460" s="228" t="s">
        <v>71</v>
      </c>
      <c r="R1460" s="228" t="s">
        <v>71</v>
      </c>
      <c r="S1460" s="228" t="s">
        <v>71</v>
      </c>
      <c r="T1460" s="230">
        <v>3.3739999999999997</v>
      </c>
      <c r="U1460" s="228" t="s">
        <v>71</v>
      </c>
    </row>
    <row r="1461" spans="1:21" s="286" customFormat="1" ht="16.5" thickBot="1">
      <c r="A1461" s="440"/>
      <c r="B1461" s="231" t="s">
        <v>1587</v>
      </c>
      <c r="C1461" s="232" t="s">
        <v>1588</v>
      </c>
      <c r="D1461" s="233">
        <v>1</v>
      </c>
      <c r="E1461" s="234" t="s">
        <v>46</v>
      </c>
      <c r="F1461" s="15">
        <v>5640</v>
      </c>
      <c r="G1461" s="131">
        <f t="shared" si="128"/>
        <v>3948</v>
      </c>
      <c r="H1461" s="147"/>
      <c r="I1461" s="126"/>
      <c r="J1461" s="127">
        <f t="shared" si="129"/>
        <v>0</v>
      </c>
      <c r="K1461" s="147"/>
      <c r="L1461" s="233" t="s">
        <v>12</v>
      </c>
      <c r="M1461" s="233" t="s">
        <v>1580</v>
      </c>
      <c r="N1461" s="233" t="s">
        <v>71</v>
      </c>
      <c r="O1461" s="233" t="s">
        <v>71</v>
      </c>
      <c r="P1461" s="233" t="s">
        <v>57</v>
      </c>
      <c r="Q1461" s="233" t="s">
        <v>71</v>
      </c>
      <c r="R1461" s="233" t="s">
        <v>71</v>
      </c>
      <c r="S1461" s="233" t="s">
        <v>71</v>
      </c>
      <c r="T1461" s="235">
        <v>3.3739999999999997</v>
      </c>
      <c r="U1461" s="233" t="s">
        <v>71</v>
      </c>
    </row>
    <row r="1462" spans="1:21" s="286" customFormat="1" ht="17.25" thickTop="1" thickBot="1">
      <c r="A1462" s="436"/>
      <c r="B1462" s="215" t="s">
        <v>1589</v>
      </c>
      <c r="C1462" s="257" t="s">
        <v>1590</v>
      </c>
      <c r="D1462" s="217"/>
      <c r="E1462" s="218" t="s">
        <v>39</v>
      </c>
      <c r="F1462" s="75">
        <v>36120</v>
      </c>
      <c r="G1462" s="81">
        <f t="shared" si="128"/>
        <v>25284</v>
      </c>
      <c r="H1462" s="147"/>
      <c r="I1462" s="82"/>
      <c r="J1462" s="83">
        <f t="shared" si="129"/>
        <v>0</v>
      </c>
      <c r="K1462" s="147"/>
      <c r="L1462" s="217" t="s">
        <v>12</v>
      </c>
      <c r="M1462" s="217" t="s">
        <v>1580</v>
      </c>
      <c r="N1462" s="217" t="s">
        <v>71</v>
      </c>
      <c r="O1462" s="217" t="s">
        <v>71</v>
      </c>
      <c r="P1462" s="217" t="s">
        <v>57</v>
      </c>
      <c r="Q1462" s="217" t="s">
        <v>71</v>
      </c>
      <c r="R1462" s="217" t="s">
        <v>71</v>
      </c>
      <c r="S1462" s="217" t="s">
        <v>71</v>
      </c>
      <c r="T1462" s="236">
        <v>3.8940000000000001</v>
      </c>
      <c r="U1462" s="217" t="s">
        <v>71</v>
      </c>
    </row>
    <row r="1463" spans="1:21" s="286" customFormat="1" ht="26.25" thickTop="1">
      <c r="A1463" s="437"/>
      <c r="B1463" s="221" t="s">
        <v>1581</v>
      </c>
      <c r="C1463" s="222" t="s">
        <v>1582</v>
      </c>
      <c r="D1463" s="223">
        <v>1</v>
      </c>
      <c r="E1463" s="224" t="s">
        <v>39</v>
      </c>
      <c r="F1463" s="20">
        <v>10440</v>
      </c>
      <c r="G1463" s="120">
        <f t="shared" si="128"/>
        <v>7308</v>
      </c>
      <c r="H1463" s="147"/>
      <c r="I1463" s="121"/>
      <c r="J1463" s="122">
        <f t="shared" si="129"/>
        <v>0</v>
      </c>
      <c r="K1463" s="147"/>
      <c r="L1463" s="223" t="s">
        <v>12</v>
      </c>
      <c r="M1463" s="223" t="s">
        <v>1580</v>
      </c>
      <c r="N1463" s="223" t="s">
        <v>71</v>
      </c>
      <c r="O1463" s="223" t="s">
        <v>71</v>
      </c>
      <c r="P1463" s="223" t="s">
        <v>57</v>
      </c>
      <c r="Q1463" s="223" t="s">
        <v>71</v>
      </c>
      <c r="R1463" s="223" t="s">
        <v>71</v>
      </c>
      <c r="S1463" s="223" t="s">
        <v>71</v>
      </c>
      <c r="T1463" s="225">
        <v>3.8940000000000001</v>
      </c>
      <c r="U1463" s="223" t="s">
        <v>71</v>
      </c>
    </row>
    <row r="1464" spans="1:21" s="286" customFormat="1">
      <c r="A1464" s="437"/>
      <c r="B1464" s="226" t="s">
        <v>1583</v>
      </c>
      <c r="C1464" s="227" t="s">
        <v>1584</v>
      </c>
      <c r="D1464" s="228">
        <v>2</v>
      </c>
      <c r="E1464" s="229" t="s">
        <v>46</v>
      </c>
      <c r="F1464" s="14">
        <v>1560</v>
      </c>
      <c r="G1464" s="128">
        <f t="shared" si="128"/>
        <v>1092</v>
      </c>
      <c r="H1464" s="147"/>
      <c r="I1464" s="123"/>
      <c r="J1464" s="124">
        <f t="shared" si="129"/>
        <v>0</v>
      </c>
      <c r="K1464" s="147"/>
      <c r="L1464" s="228" t="s">
        <v>12</v>
      </c>
      <c r="M1464" s="228" t="s">
        <v>1580</v>
      </c>
      <c r="N1464" s="228" t="s">
        <v>71</v>
      </c>
      <c r="O1464" s="228" t="s">
        <v>71</v>
      </c>
      <c r="P1464" s="228" t="s">
        <v>57</v>
      </c>
      <c r="Q1464" s="228" t="s">
        <v>71</v>
      </c>
      <c r="R1464" s="228" t="s">
        <v>71</v>
      </c>
      <c r="S1464" s="228" t="s">
        <v>71</v>
      </c>
      <c r="T1464" s="230">
        <v>3.8940000000000001</v>
      </c>
      <c r="U1464" s="228" t="s">
        <v>71</v>
      </c>
    </row>
    <row r="1465" spans="1:21" s="286" customFormat="1">
      <c r="A1465" s="437"/>
      <c r="B1465" s="226" t="s">
        <v>1591</v>
      </c>
      <c r="C1465" s="227" t="s">
        <v>1592</v>
      </c>
      <c r="D1465" s="228">
        <v>1</v>
      </c>
      <c r="E1465" s="229" t="s">
        <v>46</v>
      </c>
      <c r="F1465" s="14">
        <v>16920</v>
      </c>
      <c r="G1465" s="128">
        <f t="shared" si="128"/>
        <v>11844</v>
      </c>
      <c r="H1465" s="147"/>
      <c r="I1465" s="123"/>
      <c r="J1465" s="124">
        <f t="shared" si="129"/>
        <v>0</v>
      </c>
      <c r="K1465" s="147"/>
      <c r="L1465" s="228" t="s">
        <v>12</v>
      </c>
      <c r="M1465" s="228" t="s">
        <v>1580</v>
      </c>
      <c r="N1465" s="228" t="s">
        <v>71</v>
      </c>
      <c r="O1465" s="228" t="s">
        <v>71</v>
      </c>
      <c r="P1465" s="228" t="s">
        <v>57</v>
      </c>
      <c r="Q1465" s="228" t="s">
        <v>71</v>
      </c>
      <c r="R1465" s="228" t="s">
        <v>71</v>
      </c>
      <c r="S1465" s="228" t="s">
        <v>71</v>
      </c>
      <c r="T1465" s="230">
        <v>3.8940000000000001</v>
      </c>
      <c r="U1465" s="228" t="s">
        <v>71</v>
      </c>
    </row>
    <row r="1466" spans="1:21" s="286" customFormat="1" ht="16.5" thickBot="1">
      <c r="A1466" s="440"/>
      <c r="B1466" s="231" t="s">
        <v>1587</v>
      </c>
      <c r="C1466" s="232" t="s">
        <v>1588</v>
      </c>
      <c r="D1466" s="233">
        <v>1</v>
      </c>
      <c r="E1466" s="234" t="s">
        <v>46</v>
      </c>
      <c r="F1466" s="15">
        <v>5640</v>
      </c>
      <c r="G1466" s="131">
        <f t="shared" si="128"/>
        <v>3948</v>
      </c>
      <c r="H1466" s="147"/>
      <c r="I1466" s="126"/>
      <c r="J1466" s="127">
        <f t="shared" si="129"/>
        <v>0</v>
      </c>
      <c r="K1466" s="147"/>
      <c r="L1466" s="233" t="s">
        <v>12</v>
      </c>
      <c r="M1466" s="233" t="s">
        <v>1580</v>
      </c>
      <c r="N1466" s="233" t="s">
        <v>71</v>
      </c>
      <c r="O1466" s="233" t="s">
        <v>71</v>
      </c>
      <c r="P1466" s="233" t="s">
        <v>57</v>
      </c>
      <c r="Q1466" s="233" t="s">
        <v>71</v>
      </c>
      <c r="R1466" s="233" t="s">
        <v>71</v>
      </c>
      <c r="S1466" s="233" t="s">
        <v>71</v>
      </c>
      <c r="T1466" s="235">
        <v>3.8940000000000001</v>
      </c>
      <c r="U1466" s="233" t="s">
        <v>71</v>
      </c>
    </row>
    <row r="1467" spans="1:21" s="286" customFormat="1" ht="17.25" thickTop="1" thickBot="1">
      <c r="A1467" s="436"/>
      <c r="B1467" s="215" t="s">
        <v>1593</v>
      </c>
      <c r="C1467" s="257" t="s">
        <v>1594</v>
      </c>
      <c r="D1467" s="217"/>
      <c r="E1467" s="218" t="s">
        <v>39</v>
      </c>
      <c r="F1467" s="75">
        <v>35760</v>
      </c>
      <c r="G1467" s="81">
        <f t="shared" si="128"/>
        <v>25032</v>
      </c>
      <c r="H1467" s="147"/>
      <c r="I1467" s="82"/>
      <c r="J1467" s="83">
        <f t="shared" si="129"/>
        <v>0</v>
      </c>
      <c r="K1467" s="147"/>
      <c r="L1467" s="217" t="s">
        <v>12</v>
      </c>
      <c r="M1467" s="217" t="s">
        <v>1580</v>
      </c>
      <c r="N1467" s="217" t="s">
        <v>71</v>
      </c>
      <c r="O1467" s="217" t="s">
        <v>71</v>
      </c>
      <c r="P1467" s="217" t="s">
        <v>57</v>
      </c>
      <c r="Q1467" s="217" t="s">
        <v>71</v>
      </c>
      <c r="R1467" s="217" t="s">
        <v>71</v>
      </c>
      <c r="S1467" s="217" t="s">
        <v>71</v>
      </c>
      <c r="T1467" s="236">
        <v>3.4139999999999997</v>
      </c>
      <c r="U1467" s="217" t="s">
        <v>71</v>
      </c>
    </row>
    <row r="1468" spans="1:21" s="286" customFormat="1" ht="26.25" thickTop="1">
      <c r="A1468" s="437"/>
      <c r="B1468" s="221" t="s">
        <v>1581</v>
      </c>
      <c r="C1468" s="222" t="s">
        <v>1582</v>
      </c>
      <c r="D1468" s="223">
        <v>1</v>
      </c>
      <c r="E1468" s="224" t="s">
        <v>39</v>
      </c>
      <c r="F1468" s="20">
        <v>10440</v>
      </c>
      <c r="G1468" s="120">
        <f t="shared" si="128"/>
        <v>7308</v>
      </c>
      <c r="H1468" s="147"/>
      <c r="I1468" s="121"/>
      <c r="J1468" s="122">
        <f t="shared" si="129"/>
        <v>0</v>
      </c>
      <c r="K1468" s="147"/>
      <c r="L1468" s="223" t="s">
        <v>12</v>
      </c>
      <c r="M1468" s="223" t="s">
        <v>1580</v>
      </c>
      <c r="N1468" s="223" t="s">
        <v>71</v>
      </c>
      <c r="O1468" s="223" t="s">
        <v>71</v>
      </c>
      <c r="P1468" s="223" t="s">
        <v>57</v>
      </c>
      <c r="Q1468" s="223" t="s">
        <v>71</v>
      </c>
      <c r="R1468" s="223" t="s">
        <v>71</v>
      </c>
      <c r="S1468" s="223" t="s">
        <v>71</v>
      </c>
      <c r="T1468" s="225">
        <v>3.4139999999999997</v>
      </c>
      <c r="U1468" s="223" t="s">
        <v>71</v>
      </c>
    </row>
    <row r="1469" spans="1:21" s="286" customFormat="1">
      <c r="A1469" s="437"/>
      <c r="B1469" s="226" t="s">
        <v>1583</v>
      </c>
      <c r="C1469" s="227" t="s">
        <v>1584</v>
      </c>
      <c r="D1469" s="228">
        <v>2</v>
      </c>
      <c r="E1469" s="229" t="s">
        <v>46</v>
      </c>
      <c r="F1469" s="14">
        <v>1560</v>
      </c>
      <c r="G1469" s="128">
        <f t="shared" si="128"/>
        <v>1092</v>
      </c>
      <c r="H1469" s="147"/>
      <c r="I1469" s="123"/>
      <c r="J1469" s="124">
        <f t="shared" si="129"/>
        <v>0</v>
      </c>
      <c r="K1469" s="147"/>
      <c r="L1469" s="228" t="s">
        <v>12</v>
      </c>
      <c r="M1469" s="228" t="s">
        <v>1580</v>
      </c>
      <c r="N1469" s="228" t="s">
        <v>71</v>
      </c>
      <c r="O1469" s="228" t="s">
        <v>71</v>
      </c>
      <c r="P1469" s="228" t="s">
        <v>57</v>
      </c>
      <c r="Q1469" s="228" t="s">
        <v>71</v>
      </c>
      <c r="R1469" s="228" t="s">
        <v>71</v>
      </c>
      <c r="S1469" s="228" t="s">
        <v>71</v>
      </c>
      <c r="T1469" s="230">
        <v>3.4139999999999997</v>
      </c>
      <c r="U1469" s="228" t="s">
        <v>71</v>
      </c>
    </row>
    <row r="1470" spans="1:21" s="286" customFormat="1">
      <c r="A1470" s="437"/>
      <c r="B1470" s="226" t="s">
        <v>1595</v>
      </c>
      <c r="C1470" s="227" t="s">
        <v>1596</v>
      </c>
      <c r="D1470" s="228">
        <v>1</v>
      </c>
      <c r="E1470" s="229" t="s">
        <v>46</v>
      </c>
      <c r="F1470" s="14">
        <v>16560</v>
      </c>
      <c r="G1470" s="128">
        <f t="shared" si="128"/>
        <v>11592</v>
      </c>
      <c r="H1470" s="147"/>
      <c r="I1470" s="123"/>
      <c r="J1470" s="124">
        <f t="shared" si="129"/>
        <v>0</v>
      </c>
      <c r="K1470" s="147"/>
      <c r="L1470" s="228" t="s">
        <v>12</v>
      </c>
      <c r="M1470" s="228" t="s">
        <v>1580</v>
      </c>
      <c r="N1470" s="228" t="s">
        <v>71</v>
      </c>
      <c r="O1470" s="228" t="s">
        <v>71</v>
      </c>
      <c r="P1470" s="228" t="s">
        <v>57</v>
      </c>
      <c r="Q1470" s="228" t="s">
        <v>71</v>
      </c>
      <c r="R1470" s="228" t="s">
        <v>71</v>
      </c>
      <c r="S1470" s="228" t="s">
        <v>71</v>
      </c>
      <c r="T1470" s="230">
        <v>3.4139999999999997</v>
      </c>
      <c r="U1470" s="228" t="s">
        <v>71</v>
      </c>
    </row>
    <row r="1471" spans="1:21" s="286" customFormat="1" ht="16.5" thickBot="1">
      <c r="A1471" s="440"/>
      <c r="B1471" s="231" t="s">
        <v>1587</v>
      </c>
      <c r="C1471" s="232" t="s">
        <v>1588</v>
      </c>
      <c r="D1471" s="233">
        <v>1</v>
      </c>
      <c r="E1471" s="234" t="s">
        <v>46</v>
      </c>
      <c r="F1471" s="15">
        <v>5640</v>
      </c>
      <c r="G1471" s="131">
        <f t="shared" si="128"/>
        <v>3948</v>
      </c>
      <c r="H1471" s="147"/>
      <c r="I1471" s="126"/>
      <c r="J1471" s="127">
        <f t="shared" si="129"/>
        <v>0</v>
      </c>
      <c r="K1471" s="147"/>
      <c r="L1471" s="233" t="s">
        <v>12</v>
      </c>
      <c r="M1471" s="233" t="s">
        <v>1580</v>
      </c>
      <c r="N1471" s="233" t="s">
        <v>71</v>
      </c>
      <c r="O1471" s="233" t="s">
        <v>71</v>
      </c>
      <c r="P1471" s="233" t="s">
        <v>57</v>
      </c>
      <c r="Q1471" s="233" t="s">
        <v>71</v>
      </c>
      <c r="R1471" s="233" t="s">
        <v>71</v>
      </c>
      <c r="S1471" s="233" t="s">
        <v>71</v>
      </c>
      <c r="T1471" s="235">
        <v>3.4139999999999997</v>
      </c>
      <c r="U1471" s="233" t="s">
        <v>71</v>
      </c>
    </row>
    <row r="1472" spans="1:21" s="286" customFormat="1" ht="17.25" thickTop="1" thickBot="1">
      <c r="A1472" s="436"/>
      <c r="B1472" s="215" t="s">
        <v>1597</v>
      </c>
      <c r="C1472" s="257" t="s">
        <v>1598</v>
      </c>
      <c r="D1472" s="217"/>
      <c r="E1472" s="218" t="s">
        <v>39</v>
      </c>
      <c r="F1472" s="75">
        <v>46440</v>
      </c>
      <c r="G1472" s="81">
        <f t="shared" si="128"/>
        <v>32508</v>
      </c>
      <c r="H1472" s="147"/>
      <c r="I1472" s="82"/>
      <c r="J1472" s="83">
        <f t="shared" si="129"/>
        <v>0</v>
      </c>
      <c r="K1472" s="147"/>
      <c r="L1472" s="217" t="s">
        <v>12</v>
      </c>
      <c r="M1472" s="217" t="s">
        <v>1580</v>
      </c>
      <c r="N1472" s="217" t="s">
        <v>71</v>
      </c>
      <c r="O1472" s="217" t="s">
        <v>71</v>
      </c>
      <c r="P1472" s="217" t="s">
        <v>57</v>
      </c>
      <c r="Q1472" s="217" t="s">
        <v>71</v>
      </c>
      <c r="R1472" s="217" t="s">
        <v>71</v>
      </c>
      <c r="S1472" s="217" t="s">
        <v>71</v>
      </c>
      <c r="T1472" s="236">
        <v>5.6010000000000009</v>
      </c>
      <c r="U1472" s="217" t="s">
        <v>71</v>
      </c>
    </row>
    <row r="1473" spans="1:21" s="286" customFormat="1" ht="26.25" thickTop="1">
      <c r="A1473" s="437"/>
      <c r="B1473" s="221" t="s">
        <v>1599</v>
      </c>
      <c r="C1473" s="222" t="s">
        <v>1600</v>
      </c>
      <c r="D1473" s="223">
        <v>1</v>
      </c>
      <c r="E1473" s="224" t="s">
        <v>39</v>
      </c>
      <c r="F1473" s="20">
        <v>15240</v>
      </c>
      <c r="G1473" s="120">
        <f t="shared" si="128"/>
        <v>10668</v>
      </c>
      <c r="H1473" s="147"/>
      <c r="I1473" s="121"/>
      <c r="J1473" s="122">
        <f t="shared" si="129"/>
        <v>0</v>
      </c>
      <c r="K1473" s="147"/>
      <c r="L1473" s="223" t="s">
        <v>12</v>
      </c>
      <c r="M1473" s="223" t="s">
        <v>1580</v>
      </c>
      <c r="N1473" s="223" t="s">
        <v>71</v>
      </c>
      <c r="O1473" s="223" t="s">
        <v>71</v>
      </c>
      <c r="P1473" s="223" t="s">
        <v>57</v>
      </c>
      <c r="Q1473" s="223" t="s">
        <v>71</v>
      </c>
      <c r="R1473" s="223" t="s">
        <v>71</v>
      </c>
      <c r="S1473" s="223" t="s">
        <v>71</v>
      </c>
      <c r="T1473" s="225">
        <v>5.6010000000000009</v>
      </c>
      <c r="U1473" s="223" t="s">
        <v>71</v>
      </c>
    </row>
    <row r="1474" spans="1:21" s="286" customFormat="1">
      <c r="A1474" s="437"/>
      <c r="B1474" s="226" t="s">
        <v>1583</v>
      </c>
      <c r="C1474" s="227" t="s">
        <v>1584</v>
      </c>
      <c r="D1474" s="228">
        <v>3</v>
      </c>
      <c r="E1474" s="229" t="s">
        <v>46</v>
      </c>
      <c r="F1474" s="14">
        <v>1560</v>
      </c>
      <c r="G1474" s="128">
        <f t="shared" si="128"/>
        <v>1092</v>
      </c>
      <c r="H1474" s="147"/>
      <c r="I1474" s="123"/>
      <c r="J1474" s="124">
        <f t="shared" si="129"/>
        <v>0</v>
      </c>
      <c r="K1474" s="147"/>
      <c r="L1474" s="228" t="s">
        <v>12</v>
      </c>
      <c r="M1474" s="228" t="s">
        <v>1580</v>
      </c>
      <c r="N1474" s="228" t="s">
        <v>71</v>
      </c>
      <c r="O1474" s="228" t="s">
        <v>71</v>
      </c>
      <c r="P1474" s="228" t="s">
        <v>57</v>
      </c>
      <c r="Q1474" s="228" t="s">
        <v>71</v>
      </c>
      <c r="R1474" s="228" t="s">
        <v>71</v>
      </c>
      <c r="S1474" s="228" t="s">
        <v>71</v>
      </c>
      <c r="T1474" s="230">
        <v>5.6010000000000009</v>
      </c>
      <c r="U1474" s="228" t="s">
        <v>71</v>
      </c>
    </row>
    <row r="1475" spans="1:21" s="286" customFormat="1">
      <c r="A1475" s="437"/>
      <c r="B1475" s="226" t="s">
        <v>1591</v>
      </c>
      <c r="C1475" s="227" t="s">
        <v>1592</v>
      </c>
      <c r="D1475" s="228">
        <v>1</v>
      </c>
      <c r="E1475" s="229" t="s">
        <v>46</v>
      </c>
      <c r="F1475" s="14">
        <v>16920</v>
      </c>
      <c r="G1475" s="128">
        <f t="shared" si="128"/>
        <v>11844</v>
      </c>
      <c r="H1475" s="147"/>
      <c r="I1475" s="123"/>
      <c r="J1475" s="124">
        <f t="shared" si="129"/>
        <v>0</v>
      </c>
      <c r="K1475" s="147"/>
      <c r="L1475" s="228" t="s">
        <v>12</v>
      </c>
      <c r="M1475" s="228" t="s">
        <v>1580</v>
      </c>
      <c r="N1475" s="228" t="s">
        <v>71</v>
      </c>
      <c r="O1475" s="228" t="s">
        <v>71</v>
      </c>
      <c r="P1475" s="228" t="s">
        <v>57</v>
      </c>
      <c r="Q1475" s="228" t="s">
        <v>71</v>
      </c>
      <c r="R1475" s="228" t="s">
        <v>71</v>
      </c>
      <c r="S1475" s="228" t="s">
        <v>71</v>
      </c>
      <c r="T1475" s="230">
        <v>5.6010000000000009</v>
      </c>
      <c r="U1475" s="228" t="s">
        <v>71</v>
      </c>
    </row>
    <row r="1476" spans="1:21" s="286" customFormat="1" ht="25.5">
      <c r="A1476" s="437"/>
      <c r="B1476" s="226" t="s">
        <v>1585</v>
      </c>
      <c r="C1476" s="227" t="s">
        <v>1586</v>
      </c>
      <c r="D1476" s="228">
        <v>1</v>
      </c>
      <c r="E1476" s="229" t="s">
        <v>46</v>
      </c>
      <c r="F1476" s="14">
        <v>3960</v>
      </c>
      <c r="G1476" s="128">
        <f t="shared" si="128"/>
        <v>2772</v>
      </c>
      <c r="H1476" s="147"/>
      <c r="I1476" s="123"/>
      <c r="J1476" s="124">
        <f t="shared" si="129"/>
        <v>0</v>
      </c>
      <c r="K1476" s="147"/>
      <c r="L1476" s="228" t="s">
        <v>12</v>
      </c>
      <c r="M1476" s="228" t="s">
        <v>1580</v>
      </c>
      <c r="N1476" s="228" t="s">
        <v>71</v>
      </c>
      <c r="O1476" s="228" t="s">
        <v>71</v>
      </c>
      <c r="P1476" s="228" t="s">
        <v>57</v>
      </c>
      <c r="Q1476" s="228" t="s">
        <v>71</v>
      </c>
      <c r="R1476" s="228" t="s">
        <v>71</v>
      </c>
      <c r="S1476" s="228" t="s">
        <v>71</v>
      </c>
      <c r="T1476" s="230">
        <v>5.6010000000000009</v>
      </c>
      <c r="U1476" s="228" t="s">
        <v>71</v>
      </c>
    </row>
    <row r="1477" spans="1:21" s="286" customFormat="1" ht="16.5" thickBot="1">
      <c r="A1477" s="440"/>
      <c r="B1477" s="231" t="s">
        <v>1587</v>
      </c>
      <c r="C1477" s="232" t="s">
        <v>1588</v>
      </c>
      <c r="D1477" s="233">
        <v>1</v>
      </c>
      <c r="E1477" s="234" t="s">
        <v>46</v>
      </c>
      <c r="F1477" s="15">
        <v>5640</v>
      </c>
      <c r="G1477" s="131">
        <f t="shared" si="128"/>
        <v>3948</v>
      </c>
      <c r="H1477" s="147"/>
      <c r="I1477" s="126"/>
      <c r="J1477" s="127">
        <f t="shared" si="129"/>
        <v>0</v>
      </c>
      <c r="K1477" s="147"/>
      <c r="L1477" s="233" t="s">
        <v>12</v>
      </c>
      <c r="M1477" s="233" t="s">
        <v>1580</v>
      </c>
      <c r="N1477" s="233" t="s">
        <v>71</v>
      </c>
      <c r="O1477" s="233" t="s">
        <v>71</v>
      </c>
      <c r="P1477" s="233" t="s">
        <v>57</v>
      </c>
      <c r="Q1477" s="233" t="s">
        <v>71</v>
      </c>
      <c r="R1477" s="233" t="s">
        <v>71</v>
      </c>
      <c r="S1477" s="233" t="s">
        <v>71</v>
      </c>
      <c r="T1477" s="235">
        <v>5.6010000000000009</v>
      </c>
      <c r="U1477" s="233" t="s">
        <v>71</v>
      </c>
    </row>
    <row r="1478" spans="1:21" s="286" customFormat="1" ht="17.25" thickTop="1" thickBot="1">
      <c r="A1478" s="436"/>
      <c r="B1478" s="215" t="s">
        <v>1601</v>
      </c>
      <c r="C1478" s="257" t="s">
        <v>1602</v>
      </c>
      <c r="D1478" s="217"/>
      <c r="E1478" s="218" t="s">
        <v>39</v>
      </c>
      <c r="F1478" s="75">
        <v>46080</v>
      </c>
      <c r="G1478" s="81">
        <f t="shared" si="128"/>
        <v>32256</v>
      </c>
      <c r="H1478" s="147"/>
      <c r="I1478" s="82"/>
      <c r="J1478" s="83">
        <f t="shared" si="129"/>
        <v>0</v>
      </c>
      <c r="K1478" s="147"/>
      <c r="L1478" s="217" t="s">
        <v>12</v>
      </c>
      <c r="M1478" s="217" t="s">
        <v>1580</v>
      </c>
      <c r="N1478" s="217" t="s">
        <v>71</v>
      </c>
      <c r="O1478" s="217" t="s">
        <v>71</v>
      </c>
      <c r="P1478" s="217" t="s">
        <v>57</v>
      </c>
      <c r="Q1478" s="217" t="s">
        <v>71</v>
      </c>
      <c r="R1478" s="217" t="s">
        <v>71</v>
      </c>
      <c r="S1478" s="217" t="s">
        <v>71</v>
      </c>
      <c r="T1478" s="236">
        <v>5.1209999999999996</v>
      </c>
      <c r="U1478" s="217" t="s">
        <v>71</v>
      </c>
    </row>
    <row r="1479" spans="1:21" s="286" customFormat="1" ht="26.25" thickTop="1">
      <c r="A1479" s="437"/>
      <c r="B1479" s="221" t="s">
        <v>1599</v>
      </c>
      <c r="C1479" s="222" t="s">
        <v>1600</v>
      </c>
      <c r="D1479" s="223">
        <v>1</v>
      </c>
      <c r="E1479" s="224" t="s">
        <v>39</v>
      </c>
      <c r="F1479" s="20">
        <v>15240</v>
      </c>
      <c r="G1479" s="120">
        <f t="shared" si="128"/>
        <v>10668</v>
      </c>
      <c r="H1479" s="147"/>
      <c r="I1479" s="121"/>
      <c r="J1479" s="122">
        <f t="shared" si="129"/>
        <v>0</v>
      </c>
      <c r="K1479" s="147"/>
      <c r="L1479" s="223" t="s">
        <v>12</v>
      </c>
      <c r="M1479" s="223" t="s">
        <v>1580</v>
      </c>
      <c r="N1479" s="223" t="s">
        <v>71</v>
      </c>
      <c r="O1479" s="223" t="s">
        <v>71</v>
      </c>
      <c r="P1479" s="223" t="s">
        <v>57</v>
      </c>
      <c r="Q1479" s="223" t="s">
        <v>71</v>
      </c>
      <c r="R1479" s="223" t="s">
        <v>71</v>
      </c>
      <c r="S1479" s="223" t="s">
        <v>71</v>
      </c>
      <c r="T1479" s="225">
        <v>5.1209999999999996</v>
      </c>
      <c r="U1479" s="223" t="s">
        <v>71</v>
      </c>
    </row>
    <row r="1480" spans="1:21" s="286" customFormat="1">
      <c r="A1480" s="437"/>
      <c r="B1480" s="226" t="s">
        <v>1583</v>
      </c>
      <c r="C1480" s="227" t="s">
        <v>1584</v>
      </c>
      <c r="D1480" s="228">
        <v>3</v>
      </c>
      <c r="E1480" s="229" t="s">
        <v>46</v>
      </c>
      <c r="F1480" s="14">
        <v>1560</v>
      </c>
      <c r="G1480" s="128">
        <f t="shared" si="128"/>
        <v>1092</v>
      </c>
      <c r="H1480" s="147"/>
      <c r="I1480" s="123"/>
      <c r="J1480" s="124">
        <f t="shared" si="129"/>
        <v>0</v>
      </c>
      <c r="K1480" s="147"/>
      <c r="L1480" s="228" t="s">
        <v>12</v>
      </c>
      <c r="M1480" s="228" t="s">
        <v>1580</v>
      </c>
      <c r="N1480" s="228" t="s">
        <v>71</v>
      </c>
      <c r="O1480" s="228" t="s">
        <v>71</v>
      </c>
      <c r="P1480" s="228" t="s">
        <v>57</v>
      </c>
      <c r="Q1480" s="228" t="s">
        <v>71</v>
      </c>
      <c r="R1480" s="228" t="s">
        <v>71</v>
      </c>
      <c r="S1480" s="228" t="s">
        <v>71</v>
      </c>
      <c r="T1480" s="230">
        <v>5.1209999999999996</v>
      </c>
      <c r="U1480" s="228" t="s">
        <v>71</v>
      </c>
    </row>
    <row r="1481" spans="1:21" s="286" customFormat="1">
      <c r="A1481" s="437"/>
      <c r="B1481" s="226" t="s">
        <v>1595</v>
      </c>
      <c r="C1481" s="227" t="s">
        <v>1596</v>
      </c>
      <c r="D1481" s="228">
        <v>1</v>
      </c>
      <c r="E1481" s="229" t="s">
        <v>46</v>
      </c>
      <c r="F1481" s="14">
        <v>16560</v>
      </c>
      <c r="G1481" s="128">
        <f t="shared" si="128"/>
        <v>11592</v>
      </c>
      <c r="H1481" s="147"/>
      <c r="I1481" s="123"/>
      <c r="J1481" s="124">
        <f t="shared" si="129"/>
        <v>0</v>
      </c>
      <c r="K1481" s="147"/>
      <c r="L1481" s="228" t="s">
        <v>12</v>
      </c>
      <c r="M1481" s="228" t="s">
        <v>1580</v>
      </c>
      <c r="N1481" s="228" t="s">
        <v>71</v>
      </c>
      <c r="O1481" s="228" t="s">
        <v>71</v>
      </c>
      <c r="P1481" s="228" t="s">
        <v>57</v>
      </c>
      <c r="Q1481" s="228" t="s">
        <v>71</v>
      </c>
      <c r="R1481" s="228" t="s">
        <v>71</v>
      </c>
      <c r="S1481" s="228" t="s">
        <v>71</v>
      </c>
      <c r="T1481" s="230">
        <v>5.1209999999999996</v>
      </c>
      <c r="U1481" s="228" t="s">
        <v>71</v>
      </c>
    </row>
    <row r="1482" spans="1:21" s="286" customFormat="1" ht="25.5">
      <c r="A1482" s="437"/>
      <c r="B1482" s="226" t="s">
        <v>1585</v>
      </c>
      <c r="C1482" s="227" t="s">
        <v>1586</v>
      </c>
      <c r="D1482" s="228">
        <v>1</v>
      </c>
      <c r="E1482" s="229" t="s">
        <v>46</v>
      </c>
      <c r="F1482" s="14">
        <v>3960</v>
      </c>
      <c r="G1482" s="128">
        <f t="shared" si="128"/>
        <v>2772</v>
      </c>
      <c r="H1482" s="147"/>
      <c r="I1482" s="123"/>
      <c r="J1482" s="124">
        <f t="shared" si="129"/>
        <v>0</v>
      </c>
      <c r="K1482" s="147"/>
      <c r="L1482" s="228" t="s">
        <v>12</v>
      </c>
      <c r="M1482" s="228" t="s">
        <v>1580</v>
      </c>
      <c r="N1482" s="228" t="s">
        <v>71</v>
      </c>
      <c r="O1482" s="228" t="s">
        <v>71</v>
      </c>
      <c r="P1482" s="228" t="s">
        <v>57</v>
      </c>
      <c r="Q1482" s="228" t="s">
        <v>71</v>
      </c>
      <c r="R1482" s="228" t="s">
        <v>71</v>
      </c>
      <c r="S1482" s="228" t="s">
        <v>71</v>
      </c>
      <c r="T1482" s="230">
        <v>5.1209999999999996</v>
      </c>
      <c r="U1482" s="228" t="s">
        <v>71</v>
      </c>
    </row>
    <row r="1483" spans="1:21" s="286" customFormat="1" ht="16.5" thickBot="1">
      <c r="A1483" s="440"/>
      <c r="B1483" s="231" t="s">
        <v>1587</v>
      </c>
      <c r="C1483" s="232" t="s">
        <v>1588</v>
      </c>
      <c r="D1483" s="233">
        <v>1</v>
      </c>
      <c r="E1483" s="234" t="s">
        <v>46</v>
      </c>
      <c r="F1483" s="15">
        <v>5640</v>
      </c>
      <c r="G1483" s="131">
        <f t="shared" si="128"/>
        <v>3948</v>
      </c>
      <c r="H1483" s="147"/>
      <c r="I1483" s="126"/>
      <c r="J1483" s="127">
        <f t="shared" si="129"/>
        <v>0</v>
      </c>
      <c r="K1483" s="147"/>
      <c r="L1483" s="233" t="s">
        <v>12</v>
      </c>
      <c r="M1483" s="233" t="s">
        <v>1580</v>
      </c>
      <c r="N1483" s="233" t="s">
        <v>71</v>
      </c>
      <c r="O1483" s="233" t="s">
        <v>71</v>
      </c>
      <c r="P1483" s="233" t="s">
        <v>57</v>
      </c>
      <c r="Q1483" s="233" t="s">
        <v>71</v>
      </c>
      <c r="R1483" s="233" t="s">
        <v>71</v>
      </c>
      <c r="S1483" s="233" t="s">
        <v>71</v>
      </c>
      <c r="T1483" s="235">
        <v>5.1209999999999996</v>
      </c>
      <c r="U1483" s="233" t="s">
        <v>71</v>
      </c>
    </row>
    <row r="1484" spans="1:21" s="286" customFormat="1" ht="17.25" thickTop="1" thickBot="1">
      <c r="A1484" s="436"/>
      <c r="B1484" s="215" t="s">
        <v>1603</v>
      </c>
      <c r="C1484" s="257" t="s">
        <v>1604</v>
      </c>
      <c r="D1484" s="217"/>
      <c r="E1484" s="218" t="s">
        <v>39</v>
      </c>
      <c r="F1484" s="75">
        <v>64200</v>
      </c>
      <c r="G1484" s="81">
        <f t="shared" si="128"/>
        <v>44940</v>
      </c>
      <c r="H1484" s="147"/>
      <c r="I1484" s="82"/>
      <c r="J1484" s="83">
        <f t="shared" si="129"/>
        <v>0</v>
      </c>
      <c r="K1484" s="147"/>
      <c r="L1484" s="217" t="s">
        <v>12</v>
      </c>
      <c r="M1484" s="217" t="s">
        <v>1580</v>
      </c>
      <c r="N1484" s="217" t="s">
        <v>71</v>
      </c>
      <c r="O1484" s="217" t="s">
        <v>71</v>
      </c>
      <c r="P1484" s="217" t="s">
        <v>57</v>
      </c>
      <c r="Q1484" s="217" t="s">
        <v>71</v>
      </c>
      <c r="R1484" s="217" t="s">
        <v>71</v>
      </c>
      <c r="S1484" s="217" t="s">
        <v>71</v>
      </c>
      <c r="T1484" s="236">
        <v>6.5129999999999999</v>
      </c>
      <c r="U1484" s="217" t="s">
        <v>71</v>
      </c>
    </row>
    <row r="1485" spans="1:21" s="286" customFormat="1" ht="26.25" thickTop="1">
      <c r="A1485" s="437"/>
      <c r="B1485" s="221" t="s">
        <v>1605</v>
      </c>
      <c r="C1485" s="222" t="s">
        <v>1606</v>
      </c>
      <c r="D1485" s="223">
        <v>1</v>
      </c>
      <c r="E1485" s="224" t="s">
        <v>39</v>
      </c>
      <c r="F1485" s="20">
        <v>16800</v>
      </c>
      <c r="G1485" s="120">
        <f t="shared" si="128"/>
        <v>11760</v>
      </c>
      <c r="H1485" s="147"/>
      <c r="I1485" s="121"/>
      <c r="J1485" s="122">
        <f t="shared" si="129"/>
        <v>0</v>
      </c>
      <c r="K1485" s="147"/>
      <c r="L1485" s="223" t="s">
        <v>12</v>
      </c>
      <c r="M1485" s="223" t="s">
        <v>1580</v>
      </c>
      <c r="N1485" s="223" t="s">
        <v>71</v>
      </c>
      <c r="O1485" s="223" t="s">
        <v>71</v>
      </c>
      <c r="P1485" s="223" t="s">
        <v>57</v>
      </c>
      <c r="Q1485" s="223" t="s">
        <v>71</v>
      </c>
      <c r="R1485" s="223" t="s">
        <v>71</v>
      </c>
      <c r="S1485" s="223" t="s">
        <v>71</v>
      </c>
      <c r="T1485" s="225">
        <v>6.5129999999999999</v>
      </c>
      <c r="U1485" s="223" t="s">
        <v>71</v>
      </c>
    </row>
    <row r="1486" spans="1:21" s="286" customFormat="1">
      <c r="A1486" s="437"/>
      <c r="B1486" s="226" t="s">
        <v>1583</v>
      </c>
      <c r="C1486" s="227" t="s">
        <v>1584</v>
      </c>
      <c r="D1486" s="228">
        <v>4</v>
      </c>
      <c r="E1486" s="229" t="s">
        <v>46</v>
      </c>
      <c r="F1486" s="14">
        <v>1560</v>
      </c>
      <c r="G1486" s="128">
        <f t="shared" si="128"/>
        <v>1092</v>
      </c>
      <c r="H1486" s="147"/>
      <c r="I1486" s="123"/>
      <c r="J1486" s="124">
        <f t="shared" si="129"/>
        <v>0</v>
      </c>
      <c r="K1486" s="147"/>
      <c r="L1486" s="228" t="s">
        <v>12</v>
      </c>
      <c r="M1486" s="228" t="s">
        <v>1580</v>
      </c>
      <c r="N1486" s="228" t="s">
        <v>71</v>
      </c>
      <c r="O1486" s="228" t="s">
        <v>71</v>
      </c>
      <c r="P1486" s="228" t="s">
        <v>57</v>
      </c>
      <c r="Q1486" s="228" t="s">
        <v>71</v>
      </c>
      <c r="R1486" s="228" t="s">
        <v>71</v>
      </c>
      <c r="S1486" s="228" t="s">
        <v>71</v>
      </c>
      <c r="T1486" s="230">
        <v>6.5129999999999999</v>
      </c>
      <c r="U1486" s="228" t="s">
        <v>71</v>
      </c>
    </row>
    <row r="1487" spans="1:21" s="286" customFormat="1">
      <c r="A1487" s="437"/>
      <c r="B1487" s="226" t="s">
        <v>1595</v>
      </c>
      <c r="C1487" s="227" t="s">
        <v>1596</v>
      </c>
      <c r="D1487" s="228">
        <v>1</v>
      </c>
      <c r="E1487" s="229" t="s">
        <v>46</v>
      </c>
      <c r="F1487" s="14">
        <v>16560</v>
      </c>
      <c r="G1487" s="128">
        <f t="shared" si="128"/>
        <v>11592</v>
      </c>
      <c r="H1487" s="147"/>
      <c r="I1487" s="123"/>
      <c r="J1487" s="124">
        <f t="shared" si="129"/>
        <v>0</v>
      </c>
      <c r="K1487" s="147"/>
      <c r="L1487" s="228" t="s">
        <v>12</v>
      </c>
      <c r="M1487" s="228" t="s">
        <v>1580</v>
      </c>
      <c r="N1487" s="228" t="s">
        <v>71</v>
      </c>
      <c r="O1487" s="228" t="s">
        <v>71</v>
      </c>
      <c r="P1487" s="228" t="s">
        <v>57</v>
      </c>
      <c r="Q1487" s="228" t="s">
        <v>71</v>
      </c>
      <c r="R1487" s="228" t="s">
        <v>71</v>
      </c>
      <c r="S1487" s="228" t="s">
        <v>71</v>
      </c>
      <c r="T1487" s="230">
        <v>6.5129999999999999</v>
      </c>
      <c r="U1487" s="228" t="s">
        <v>71</v>
      </c>
    </row>
    <row r="1488" spans="1:21" s="286" customFormat="1">
      <c r="A1488" s="437"/>
      <c r="B1488" s="226" t="s">
        <v>1587</v>
      </c>
      <c r="C1488" s="227" t="s">
        <v>1588</v>
      </c>
      <c r="D1488" s="228">
        <v>1</v>
      </c>
      <c r="E1488" s="229" t="s">
        <v>46</v>
      </c>
      <c r="F1488" s="14">
        <v>5640</v>
      </c>
      <c r="G1488" s="128">
        <f t="shared" si="128"/>
        <v>3948</v>
      </c>
      <c r="H1488" s="147"/>
      <c r="I1488" s="123"/>
      <c r="J1488" s="124">
        <f t="shared" si="129"/>
        <v>0</v>
      </c>
      <c r="K1488" s="147"/>
      <c r="L1488" s="228" t="s">
        <v>12</v>
      </c>
      <c r="M1488" s="228" t="s">
        <v>1580</v>
      </c>
      <c r="N1488" s="228" t="s">
        <v>71</v>
      </c>
      <c r="O1488" s="228" t="s">
        <v>71</v>
      </c>
      <c r="P1488" s="228" t="s">
        <v>57</v>
      </c>
      <c r="Q1488" s="228" t="s">
        <v>71</v>
      </c>
      <c r="R1488" s="228" t="s">
        <v>71</v>
      </c>
      <c r="S1488" s="228" t="s">
        <v>71</v>
      </c>
      <c r="T1488" s="230">
        <v>6.5129999999999999</v>
      </c>
      <c r="U1488" s="228" t="s">
        <v>71</v>
      </c>
    </row>
    <row r="1489" spans="1:21" s="286" customFormat="1">
      <c r="A1489" s="437"/>
      <c r="B1489" s="226" t="s">
        <v>1591</v>
      </c>
      <c r="C1489" s="227" t="s">
        <v>1592</v>
      </c>
      <c r="D1489" s="228">
        <v>1</v>
      </c>
      <c r="E1489" s="229" t="s">
        <v>46</v>
      </c>
      <c r="F1489" s="14">
        <v>16920</v>
      </c>
      <c r="G1489" s="128">
        <f t="shared" ref="G1489:G1513" si="130">F1489-F1489*$G$4</f>
        <v>11844</v>
      </c>
      <c r="H1489" s="147"/>
      <c r="I1489" s="123"/>
      <c r="J1489" s="124">
        <f t="shared" ref="J1489:J1513" si="131">IF(I1489*G1489&gt;0,I1489*G1489,0)</f>
        <v>0</v>
      </c>
      <c r="K1489" s="147"/>
      <c r="L1489" s="228" t="s">
        <v>12</v>
      </c>
      <c r="M1489" s="228" t="s">
        <v>1580</v>
      </c>
      <c r="N1489" s="228" t="s">
        <v>71</v>
      </c>
      <c r="O1489" s="228" t="s">
        <v>71</v>
      </c>
      <c r="P1489" s="228" t="s">
        <v>57</v>
      </c>
      <c r="Q1489" s="228" t="s">
        <v>71</v>
      </c>
      <c r="R1489" s="228" t="s">
        <v>71</v>
      </c>
      <c r="S1489" s="228" t="s">
        <v>71</v>
      </c>
      <c r="T1489" s="230">
        <v>6.5129999999999999</v>
      </c>
      <c r="U1489" s="228" t="s">
        <v>71</v>
      </c>
    </row>
    <row r="1490" spans="1:21" s="286" customFormat="1" ht="16.5" thickBot="1">
      <c r="A1490" s="438"/>
      <c r="B1490" s="231" t="s">
        <v>1607</v>
      </c>
      <c r="C1490" s="232" t="s">
        <v>1608</v>
      </c>
      <c r="D1490" s="233">
        <v>1</v>
      </c>
      <c r="E1490" s="234" t="s">
        <v>46</v>
      </c>
      <c r="F1490" s="14">
        <v>2040</v>
      </c>
      <c r="G1490" s="131">
        <f t="shared" si="130"/>
        <v>1428</v>
      </c>
      <c r="H1490" s="147"/>
      <c r="I1490" s="126"/>
      <c r="J1490" s="127">
        <f t="shared" si="131"/>
        <v>0</v>
      </c>
      <c r="K1490" s="147"/>
      <c r="L1490" s="233" t="s">
        <v>12</v>
      </c>
      <c r="M1490" s="233" t="s">
        <v>1580</v>
      </c>
      <c r="N1490" s="233" t="s">
        <v>71</v>
      </c>
      <c r="O1490" s="233" t="s">
        <v>71</v>
      </c>
      <c r="P1490" s="233" t="s">
        <v>57</v>
      </c>
      <c r="Q1490" s="233" t="s">
        <v>71</v>
      </c>
      <c r="R1490" s="233" t="s">
        <v>71</v>
      </c>
      <c r="S1490" s="233" t="s">
        <v>71</v>
      </c>
      <c r="T1490" s="235">
        <v>6.5129999999999999</v>
      </c>
      <c r="U1490" s="233" t="s">
        <v>71</v>
      </c>
    </row>
    <row r="1491" spans="1:21" s="286" customFormat="1" ht="33" thickTop="1" thickBot="1">
      <c r="A1491" s="439"/>
      <c r="B1491" s="251" t="s">
        <v>1581</v>
      </c>
      <c r="C1491" s="252" t="s">
        <v>1582</v>
      </c>
      <c r="D1491" s="253"/>
      <c r="E1491" s="254" t="s">
        <v>39</v>
      </c>
      <c r="F1491" s="54">
        <v>10440</v>
      </c>
      <c r="G1491" s="87">
        <f t="shared" si="130"/>
        <v>7308</v>
      </c>
      <c r="H1491" s="147"/>
      <c r="I1491" s="88"/>
      <c r="J1491" s="89">
        <f t="shared" si="131"/>
        <v>0</v>
      </c>
      <c r="K1491" s="147"/>
      <c r="L1491" s="255" t="s">
        <v>12</v>
      </c>
      <c r="M1491" s="255" t="s">
        <v>1580</v>
      </c>
      <c r="N1491" s="255" t="s">
        <v>71</v>
      </c>
      <c r="O1491" s="255" t="s">
        <v>71</v>
      </c>
      <c r="P1491" s="255" t="s">
        <v>71</v>
      </c>
      <c r="Q1491" s="255" t="s">
        <v>71</v>
      </c>
      <c r="R1491" s="255" t="s">
        <v>71</v>
      </c>
      <c r="S1491" s="255" t="s">
        <v>71</v>
      </c>
      <c r="T1491" s="256">
        <v>0.98</v>
      </c>
      <c r="U1491" s="255" t="s">
        <v>71</v>
      </c>
    </row>
    <row r="1492" spans="1:21" s="286" customFormat="1" ht="33" thickTop="1" thickBot="1">
      <c r="A1492" s="437"/>
      <c r="B1492" s="251" t="s">
        <v>1599</v>
      </c>
      <c r="C1492" s="252" t="s">
        <v>1600</v>
      </c>
      <c r="D1492" s="253"/>
      <c r="E1492" s="254" t="s">
        <v>39</v>
      </c>
      <c r="F1492" s="54">
        <v>15240</v>
      </c>
      <c r="G1492" s="87">
        <f t="shared" si="130"/>
        <v>10668</v>
      </c>
      <c r="H1492" s="147"/>
      <c r="I1492" s="88"/>
      <c r="J1492" s="89">
        <f t="shared" si="131"/>
        <v>0</v>
      </c>
      <c r="K1492" s="147"/>
      <c r="L1492" s="255" t="s">
        <v>12</v>
      </c>
      <c r="M1492" s="255" t="s">
        <v>1580</v>
      </c>
      <c r="N1492" s="255" t="s">
        <v>71</v>
      </c>
      <c r="O1492" s="255" t="s">
        <v>71</v>
      </c>
      <c r="P1492" s="255" t="s">
        <v>71</v>
      </c>
      <c r="Q1492" s="255" t="s">
        <v>71</v>
      </c>
      <c r="R1492" s="255" t="s">
        <v>71</v>
      </c>
      <c r="S1492" s="255" t="s">
        <v>71</v>
      </c>
      <c r="T1492" s="256">
        <v>1.68</v>
      </c>
      <c r="U1492" s="255" t="s">
        <v>71</v>
      </c>
    </row>
    <row r="1493" spans="1:21" s="286" customFormat="1" ht="33" thickTop="1" thickBot="1">
      <c r="A1493" s="438"/>
      <c r="B1493" s="251" t="s">
        <v>1605</v>
      </c>
      <c r="C1493" s="252" t="s">
        <v>1606</v>
      </c>
      <c r="D1493" s="253"/>
      <c r="E1493" s="254" t="s">
        <v>39</v>
      </c>
      <c r="F1493" s="54">
        <v>16800</v>
      </c>
      <c r="G1493" s="87">
        <f t="shared" si="130"/>
        <v>11760</v>
      </c>
      <c r="H1493" s="147"/>
      <c r="I1493" s="88"/>
      <c r="J1493" s="89">
        <f t="shared" si="131"/>
        <v>0</v>
      </c>
      <c r="K1493" s="147"/>
      <c r="L1493" s="255" t="s">
        <v>12</v>
      </c>
      <c r="M1493" s="255" t="s">
        <v>1580</v>
      </c>
      <c r="N1493" s="255" t="s">
        <v>71</v>
      </c>
      <c r="O1493" s="255" t="s">
        <v>71</v>
      </c>
      <c r="P1493" s="255" t="s">
        <v>71</v>
      </c>
      <c r="Q1493" s="255" t="s">
        <v>71</v>
      </c>
      <c r="R1493" s="255" t="s">
        <v>71</v>
      </c>
      <c r="S1493" s="255" t="s">
        <v>71</v>
      </c>
      <c r="T1493" s="256">
        <v>2</v>
      </c>
      <c r="U1493" s="255" t="s">
        <v>71</v>
      </c>
    </row>
    <row r="1494" spans="1:21" s="286" customFormat="1" ht="74.25" customHeight="1" thickTop="1" thickBot="1">
      <c r="A1494" s="278"/>
      <c r="B1494" s="251" t="s">
        <v>1591</v>
      </c>
      <c r="C1494" s="252" t="s">
        <v>1592</v>
      </c>
      <c r="D1494" s="253"/>
      <c r="E1494" s="254" t="s">
        <v>46</v>
      </c>
      <c r="F1494" s="54">
        <v>16920</v>
      </c>
      <c r="G1494" s="87">
        <f t="shared" si="130"/>
        <v>11844</v>
      </c>
      <c r="H1494" s="147"/>
      <c r="I1494" s="88"/>
      <c r="J1494" s="89">
        <f t="shared" si="131"/>
        <v>0</v>
      </c>
      <c r="K1494" s="147"/>
      <c r="L1494" s="255" t="s">
        <v>12</v>
      </c>
      <c r="M1494" s="255" t="s">
        <v>1580</v>
      </c>
      <c r="N1494" s="255" t="s">
        <v>71</v>
      </c>
      <c r="O1494" s="255" t="s">
        <v>71</v>
      </c>
      <c r="P1494" s="255" t="s">
        <v>57</v>
      </c>
      <c r="Q1494" s="255" t="s">
        <v>71</v>
      </c>
      <c r="R1494" s="255" t="s">
        <v>71</v>
      </c>
      <c r="S1494" s="255" t="s">
        <v>71</v>
      </c>
      <c r="T1494" s="256">
        <v>1.46</v>
      </c>
      <c r="U1494" s="255" t="s">
        <v>71</v>
      </c>
    </row>
    <row r="1495" spans="1:21" s="286" customFormat="1" ht="84" customHeight="1" thickTop="1" thickBot="1">
      <c r="A1495" s="278"/>
      <c r="B1495" s="251" t="s">
        <v>1595</v>
      </c>
      <c r="C1495" s="252" t="s">
        <v>1596</v>
      </c>
      <c r="D1495" s="253"/>
      <c r="E1495" s="254" t="s">
        <v>46</v>
      </c>
      <c r="F1495" s="54">
        <v>16560</v>
      </c>
      <c r="G1495" s="87">
        <f t="shared" si="130"/>
        <v>11592</v>
      </c>
      <c r="H1495" s="147"/>
      <c r="I1495" s="88"/>
      <c r="J1495" s="89">
        <f t="shared" si="131"/>
        <v>0</v>
      </c>
      <c r="K1495" s="147"/>
      <c r="L1495" s="255" t="s">
        <v>12</v>
      </c>
      <c r="M1495" s="255" t="s">
        <v>1580</v>
      </c>
      <c r="N1495" s="255" t="s">
        <v>71</v>
      </c>
      <c r="O1495" s="255" t="s">
        <v>71</v>
      </c>
      <c r="P1495" s="255" t="s">
        <v>57</v>
      </c>
      <c r="Q1495" s="255" t="s">
        <v>71</v>
      </c>
      <c r="R1495" s="255" t="s">
        <v>71</v>
      </c>
      <c r="S1495" s="255" t="s">
        <v>71</v>
      </c>
      <c r="T1495" s="256">
        <v>0.98</v>
      </c>
      <c r="U1495" s="255" t="s">
        <v>71</v>
      </c>
    </row>
    <row r="1496" spans="1:21" s="286" customFormat="1" ht="84" customHeight="1" thickTop="1" thickBot="1">
      <c r="A1496" s="278"/>
      <c r="B1496" s="251" t="s">
        <v>1587</v>
      </c>
      <c r="C1496" s="252" t="s">
        <v>1588</v>
      </c>
      <c r="D1496" s="253"/>
      <c r="E1496" s="254" t="s">
        <v>46</v>
      </c>
      <c r="F1496" s="54">
        <v>5640</v>
      </c>
      <c r="G1496" s="87">
        <f t="shared" si="130"/>
        <v>3948</v>
      </c>
      <c r="H1496" s="147"/>
      <c r="I1496" s="88"/>
      <c r="J1496" s="89">
        <f t="shared" si="131"/>
        <v>0</v>
      </c>
      <c r="K1496" s="147"/>
      <c r="L1496" s="255" t="s">
        <v>12</v>
      </c>
      <c r="M1496" s="255" t="s">
        <v>1580</v>
      </c>
      <c r="N1496" s="255" t="s">
        <v>71</v>
      </c>
      <c r="O1496" s="255" t="s">
        <v>71</v>
      </c>
      <c r="P1496" s="255" t="s">
        <v>57</v>
      </c>
      <c r="Q1496" s="255" t="s">
        <v>71</v>
      </c>
      <c r="R1496" s="255" t="s">
        <v>71</v>
      </c>
      <c r="S1496" s="255" t="s">
        <v>71</v>
      </c>
      <c r="T1496" s="256">
        <v>1.32</v>
      </c>
      <c r="U1496" s="255" t="s">
        <v>71</v>
      </c>
    </row>
    <row r="1497" spans="1:21" s="286" customFormat="1" ht="69.75" customHeight="1" thickTop="1" thickBot="1">
      <c r="A1497" s="278"/>
      <c r="B1497" s="251" t="s">
        <v>1585</v>
      </c>
      <c r="C1497" s="252" t="s">
        <v>1586</v>
      </c>
      <c r="D1497" s="253"/>
      <c r="E1497" s="254" t="s">
        <v>46</v>
      </c>
      <c r="F1497" s="54">
        <v>3960</v>
      </c>
      <c r="G1497" s="87">
        <f t="shared" si="130"/>
        <v>2772</v>
      </c>
      <c r="H1497" s="147"/>
      <c r="I1497" s="88"/>
      <c r="J1497" s="89">
        <f t="shared" si="131"/>
        <v>0</v>
      </c>
      <c r="K1497" s="147"/>
      <c r="L1497" s="255" t="s">
        <v>12</v>
      </c>
      <c r="M1497" s="255" t="s">
        <v>1580</v>
      </c>
      <c r="N1497" s="255" t="s">
        <v>71</v>
      </c>
      <c r="O1497" s="255" t="s">
        <v>71</v>
      </c>
      <c r="P1497" s="255" t="s">
        <v>57</v>
      </c>
      <c r="Q1497" s="255" t="s">
        <v>71</v>
      </c>
      <c r="R1497" s="255" t="s">
        <v>71</v>
      </c>
      <c r="S1497" s="255" t="s">
        <v>71</v>
      </c>
      <c r="T1497" s="256">
        <v>0.94</v>
      </c>
      <c r="U1497" s="255" t="s">
        <v>71</v>
      </c>
    </row>
    <row r="1498" spans="1:21" s="286" customFormat="1" ht="66" customHeight="1" thickTop="1" thickBot="1">
      <c r="A1498" s="278"/>
      <c r="B1498" s="251" t="s">
        <v>1607</v>
      </c>
      <c r="C1498" s="252" t="s">
        <v>1608</v>
      </c>
      <c r="D1498" s="253"/>
      <c r="E1498" s="254" t="s">
        <v>46</v>
      </c>
      <c r="F1498" s="54">
        <v>2040</v>
      </c>
      <c r="G1498" s="87">
        <f t="shared" si="130"/>
        <v>1428</v>
      </c>
      <c r="H1498" s="147"/>
      <c r="I1498" s="88"/>
      <c r="J1498" s="89">
        <f t="shared" si="131"/>
        <v>0</v>
      </c>
      <c r="K1498" s="147"/>
      <c r="L1498" s="255" t="s">
        <v>12</v>
      </c>
      <c r="M1498" s="255" t="s">
        <v>1580</v>
      </c>
      <c r="N1498" s="255" t="s">
        <v>71</v>
      </c>
      <c r="O1498" s="255" t="s">
        <v>71</v>
      </c>
      <c r="P1498" s="255" t="s">
        <v>57</v>
      </c>
      <c r="Q1498" s="255" t="s">
        <v>71</v>
      </c>
      <c r="R1498" s="255" t="s">
        <v>71</v>
      </c>
      <c r="S1498" s="255" t="s">
        <v>71</v>
      </c>
      <c r="T1498" s="256">
        <v>0.48499999999999999</v>
      </c>
      <c r="U1498" s="255" t="s">
        <v>71</v>
      </c>
    </row>
    <row r="1499" spans="1:21" s="286" customFormat="1" ht="87.75" customHeight="1" thickTop="1" thickBot="1">
      <c r="A1499" s="278"/>
      <c r="B1499" s="251" t="s">
        <v>1609</v>
      </c>
      <c r="C1499" s="252" t="s">
        <v>1610</v>
      </c>
      <c r="D1499" s="253"/>
      <c r="E1499" s="254" t="s">
        <v>46</v>
      </c>
      <c r="F1499" s="54">
        <v>3960</v>
      </c>
      <c r="G1499" s="87">
        <f t="shared" si="130"/>
        <v>2772</v>
      </c>
      <c r="H1499" s="147"/>
      <c r="I1499" s="88"/>
      <c r="J1499" s="89">
        <f t="shared" si="131"/>
        <v>0</v>
      </c>
      <c r="K1499" s="147"/>
      <c r="L1499" s="255" t="s">
        <v>12</v>
      </c>
      <c r="M1499" s="255" t="s">
        <v>1580</v>
      </c>
      <c r="N1499" s="255" t="s">
        <v>71</v>
      </c>
      <c r="O1499" s="255" t="s">
        <v>71</v>
      </c>
      <c r="P1499" s="255" t="s">
        <v>57</v>
      </c>
      <c r="Q1499" s="255" t="s">
        <v>71</v>
      </c>
      <c r="R1499" s="255" t="s">
        <v>71</v>
      </c>
      <c r="S1499" s="255" t="s">
        <v>71</v>
      </c>
      <c r="T1499" s="256">
        <v>0.33300000000000002</v>
      </c>
      <c r="U1499" s="255" t="s">
        <v>71</v>
      </c>
    </row>
    <row r="1500" spans="1:21" s="286" customFormat="1" ht="63.75" customHeight="1" thickTop="1" thickBot="1">
      <c r="A1500" s="278"/>
      <c r="B1500" s="251" t="s">
        <v>1583</v>
      </c>
      <c r="C1500" s="252" t="s">
        <v>1584</v>
      </c>
      <c r="D1500" s="253"/>
      <c r="E1500" s="254" t="s">
        <v>46</v>
      </c>
      <c r="F1500" s="54">
        <v>1560</v>
      </c>
      <c r="G1500" s="87">
        <f t="shared" si="130"/>
        <v>1092</v>
      </c>
      <c r="H1500" s="147"/>
      <c r="I1500" s="93"/>
      <c r="J1500" s="94">
        <f t="shared" si="131"/>
        <v>0</v>
      </c>
      <c r="K1500" s="147"/>
      <c r="L1500" s="255" t="s">
        <v>12</v>
      </c>
      <c r="M1500" s="255" t="s">
        <v>1580</v>
      </c>
      <c r="N1500" s="255" t="s">
        <v>71</v>
      </c>
      <c r="O1500" s="255" t="s">
        <v>71</v>
      </c>
      <c r="P1500" s="255" t="s">
        <v>57</v>
      </c>
      <c r="Q1500" s="255" t="s">
        <v>71</v>
      </c>
      <c r="R1500" s="255" t="s">
        <v>71</v>
      </c>
      <c r="S1500" s="255" t="s">
        <v>71</v>
      </c>
      <c r="T1500" s="256">
        <v>6.7000000000000004E-2</v>
      </c>
      <c r="U1500" s="255" t="s">
        <v>71</v>
      </c>
    </row>
    <row r="1501" spans="1:21" s="286" customFormat="1" ht="79.5" customHeight="1" thickTop="1" thickBot="1">
      <c r="A1501" s="278"/>
      <c r="B1501" s="251" t="s">
        <v>1611</v>
      </c>
      <c r="C1501" s="252" t="s">
        <v>1612</v>
      </c>
      <c r="D1501" s="253"/>
      <c r="E1501" s="254" t="s">
        <v>46</v>
      </c>
      <c r="F1501" s="54">
        <v>5280</v>
      </c>
      <c r="G1501" s="87">
        <f t="shared" si="130"/>
        <v>3696</v>
      </c>
      <c r="H1501" s="147"/>
      <c r="I1501" s="93"/>
      <c r="J1501" s="94">
        <f t="shared" si="131"/>
        <v>0</v>
      </c>
      <c r="K1501" s="147"/>
      <c r="L1501" s="255" t="s">
        <v>12</v>
      </c>
      <c r="M1501" s="255" t="s">
        <v>1580</v>
      </c>
      <c r="N1501" s="255" t="s">
        <v>71</v>
      </c>
      <c r="O1501" s="255" t="s">
        <v>71</v>
      </c>
      <c r="P1501" s="255" t="s">
        <v>57</v>
      </c>
      <c r="Q1501" s="255" t="s">
        <v>71</v>
      </c>
      <c r="R1501" s="255" t="s">
        <v>71</v>
      </c>
      <c r="S1501" s="255" t="s">
        <v>71</v>
      </c>
      <c r="T1501" s="256">
        <v>1.08</v>
      </c>
      <c r="U1501" s="255" t="s">
        <v>71</v>
      </c>
    </row>
    <row r="1502" spans="1:21" s="286" customFormat="1" ht="87.75" customHeight="1" thickTop="1" thickBot="1">
      <c r="A1502" s="278"/>
      <c r="B1502" s="251" t="s">
        <v>1613</v>
      </c>
      <c r="C1502" s="252" t="s">
        <v>1614</v>
      </c>
      <c r="D1502" s="253"/>
      <c r="E1502" s="254" t="s">
        <v>46</v>
      </c>
      <c r="F1502" s="54">
        <v>6360</v>
      </c>
      <c r="G1502" s="87">
        <f t="shared" si="130"/>
        <v>4452</v>
      </c>
      <c r="H1502" s="147"/>
      <c r="I1502" s="93"/>
      <c r="J1502" s="94">
        <f t="shared" si="131"/>
        <v>0</v>
      </c>
      <c r="K1502" s="147"/>
      <c r="L1502" s="255" t="s">
        <v>12</v>
      </c>
      <c r="M1502" s="255" t="s">
        <v>1580</v>
      </c>
      <c r="N1502" s="255" t="s">
        <v>71</v>
      </c>
      <c r="O1502" s="255" t="s">
        <v>71</v>
      </c>
      <c r="P1502" s="255" t="s">
        <v>57</v>
      </c>
      <c r="Q1502" s="255" t="s">
        <v>71</v>
      </c>
      <c r="R1502" s="255" t="s">
        <v>71</v>
      </c>
      <c r="S1502" s="255" t="s">
        <v>71</v>
      </c>
      <c r="T1502" s="256">
        <v>1.76</v>
      </c>
      <c r="U1502" s="255" t="s">
        <v>71</v>
      </c>
    </row>
    <row r="1503" spans="1:21" s="286" customFormat="1" ht="85.5" customHeight="1" thickTop="1" thickBot="1">
      <c r="A1503" s="278"/>
      <c r="B1503" s="251" t="s">
        <v>1615</v>
      </c>
      <c r="C1503" s="252" t="s">
        <v>1616</v>
      </c>
      <c r="D1503" s="253"/>
      <c r="E1503" s="254" t="s">
        <v>46</v>
      </c>
      <c r="F1503" s="54">
        <v>5880</v>
      </c>
      <c r="G1503" s="87">
        <f t="shared" si="130"/>
        <v>4116</v>
      </c>
      <c r="H1503" s="147"/>
      <c r="I1503" s="93"/>
      <c r="J1503" s="94">
        <f t="shared" si="131"/>
        <v>0</v>
      </c>
      <c r="K1503" s="147"/>
      <c r="L1503" s="255" t="s">
        <v>12</v>
      </c>
      <c r="M1503" s="255" t="s">
        <v>1580</v>
      </c>
      <c r="N1503" s="255" t="s">
        <v>71</v>
      </c>
      <c r="O1503" s="255" t="s">
        <v>71</v>
      </c>
      <c r="P1503" s="255" t="s">
        <v>57</v>
      </c>
      <c r="Q1503" s="255" t="s">
        <v>71</v>
      </c>
      <c r="R1503" s="255" t="s">
        <v>71</v>
      </c>
      <c r="S1503" s="255" t="s">
        <v>71</v>
      </c>
      <c r="T1503" s="256">
        <v>1.5</v>
      </c>
      <c r="U1503" s="255" t="s">
        <v>71</v>
      </c>
    </row>
    <row r="1504" spans="1:21" s="286" customFormat="1" ht="104.25" customHeight="1" thickTop="1" thickBot="1">
      <c r="A1504" s="278"/>
      <c r="B1504" s="251" t="s">
        <v>1617</v>
      </c>
      <c r="C1504" s="252" t="s">
        <v>1618</v>
      </c>
      <c r="D1504" s="253"/>
      <c r="E1504" s="254" t="s">
        <v>46</v>
      </c>
      <c r="F1504" s="54">
        <v>7440</v>
      </c>
      <c r="G1504" s="87">
        <f t="shared" si="130"/>
        <v>5208</v>
      </c>
      <c r="H1504" s="147"/>
      <c r="I1504" s="93"/>
      <c r="J1504" s="94">
        <f t="shared" si="131"/>
        <v>0</v>
      </c>
      <c r="K1504" s="147"/>
      <c r="L1504" s="255" t="s">
        <v>12</v>
      </c>
      <c r="M1504" s="255" t="s">
        <v>1580</v>
      </c>
      <c r="N1504" s="255" t="s">
        <v>71</v>
      </c>
      <c r="O1504" s="255" t="s">
        <v>71</v>
      </c>
      <c r="P1504" s="255" t="s">
        <v>57</v>
      </c>
      <c r="Q1504" s="255" t="s">
        <v>71</v>
      </c>
      <c r="R1504" s="255" t="s">
        <v>71</v>
      </c>
      <c r="S1504" s="255" t="s">
        <v>71</v>
      </c>
      <c r="T1504" s="256">
        <v>1.92</v>
      </c>
      <c r="U1504" s="255" t="s">
        <v>71</v>
      </c>
    </row>
    <row r="1505" spans="1:21" s="286" customFormat="1" ht="64.5" customHeight="1" thickTop="1" thickBot="1">
      <c r="A1505" s="278"/>
      <c r="B1505" s="251" t="s">
        <v>1619</v>
      </c>
      <c r="C1505" s="252" t="s">
        <v>1620</v>
      </c>
      <c r="D1505" s="253"/>
      <c r="E1505" s="254" t="s">
        <v>46</v>
      </c>
      <c r="F1505" s="54">
        <v>3120</v>
      </c>
      <c r="G1505" s="87">
        <f t="shared" si="130"/>
        <v>2184</v>
      </c>
      <c r="H1505" s="147"/>
      <c r="I1505" s="93"/>
      <c r="J1505" s="94">
        <f t="shared" si="131"/>
        <v>0</v>
      </c>
      <c r="K1505" s="147"/>
      <c r="L1505" s="255" t="s">
        <v>12</v>
      </c>
      <c r="M1505" s="255" t="s">
        <v>1580</v>
      </c>
      <c r="N1505" s="255" t="s">
        <v>71</v>
      </c>
      <c r="O1505" s="255" t="s">
        <v>71</v>
      </c>
      <c r="P1505" s="255" t="s">
        <v>57</v>
      </c>
      <c r="Q1505" s="255" t="s">
        <v>71</v>
      </c>
      <c r="R1505" s="255" t="s">
        <v>71</v>
      </c>
      <c r="S1505" s="255" t="s">
        <v>71</v>
      </c>
      <c r="T1505" s="256">
        <v>0.31</v>
      </c>
      <c r="U1505" s="255" t="s">
        <v>71</v>
      </c>
    </row>
    <row r="1506" spans="1:21" s="286" customFormat="1" ht="62.25" customHeight="1" thickTop="1" thickBot="1">
      <c r="A1506" s="278"/>
      <c r="B1506" s="251" t="s">
        <v>1621</v>
      </c>
      <c r="C1506" s="252" t="s">
        <v>1622</v>
      </c>
      <c r="D1506" s="253"/>
      <c r="E1506" s="254" t="s">
        <v>46</v>
      </c>
      <c r="F1506" s="54">
        <v>3000</v>
      </c>
      <c r="G1506" s="87">
        <f t="shared" si="130"/>
        <v>2100</v>
      </c>
      <c r="H1506" s="147"/>
      <c r="I1506" s="93"/>
      <c r="J1506" s="94">
        <f t="shared" si="131"/>
        <v>0</v>
      </c>
      <c r="K1506" s="147"/>
      <c r="L1506" s="255" t="s">
        <v>12</v>
      </c>
      <c r="M1506" s="255" t="s">
        <v>1580</v>
      </c>
      <c r="N1506" s="255" t="s">
        <v>71</v>
      </c>
      <c r="O1506" s="255" t="s">
        <v>71</v>
      </c>
      <c r="P1506" s="255" t="s">
        <v>57</v>
      </c>
      <c r="Q1506" s="255" t="s">
        <v>71</v>
      </c>
      <c r="R1506" s="255" t="s">
        <v>71</v>
      </c>
      <c r="S1506" s="255" t="s">
        <v>71</v>
      </c>
      <c r="T1506" s="256">
        <v>0.42</v>
      </c>
      <c r="U1506" s="255" t="s">
        <v>71</v>
      </c>
    </row>
    <row r="1507" spans="1:21" s="286" customFormat="1" ht="63.75" customHeight="1" thickTop="1" thickBot="1">
      <c r="A1507" s="278"/>
      <c r="B1507" s="251" t="s">
        <v>1623</v>
      </c>
      <c r="C1507" s="252" t="s">
        <v>1624</v>
      </c>
      <c r="D1507" s="253"/>
      <c r="E1507" s="254" t="s">
        <v>46</v>
      </c>
      <c r="F1507" s="54">
        <v>1800</v>
      </c>
      <c r="G1507" s="87">
        <f t="shared" si="130"/>
        <v>1260</v>
      </c>
      <c r="H1507" s="147"/>
      <c r="I1507" s="93"/>
      <c r="J1507" s="94">
        <f t="shared" si="131"/>
        <v>0</v>
      </c>
      <c r="K1507" s="147"/>
      <c r="L1507" s="255" t="s">
        <v>12</v>
      </c>
      <c r="M1507" s="255" t="s">
        <v>1580</v>
      </c>
      <c r="N1507" s="255" t="s">
        <v>71</v>
      </c>
      <c r="O1507" s="255" t="s">
        <v>71</v>
      </c>
      <c r="P1507" s="255" t="s">
        <v>57</v>
      </c>
      <c r="Q1507" s="255" t="s">
        <v>71</v>
      </c>
      <c r="R1507" s="255" t="s">
        <v>71</v>
      </c>
      <c r="S1507" s="255" t="s">
        <v>71</v>
      </c>
      <c r="T1507" s="256">
        <v>0.22</v>
      </c>
      <c r="U1507" s="255" t="s">
        <v>71</v>
      </c>
    </row>
    <row r="1508" spans="1:21" s="286" customFormat="1" ht="63" customHeight="1" thickTop="1" thickBot="1">
      <c r="A1508" s="278"/>
      <c r="B1508" s="251" t="s">
        <v>1625</v>
      </c>
      <c r="C1508" s="252" t="s">
        <v>1626</v>
      </c>
      <c r="D1508" s="253"/>
      <c r="E1508" s="254" t="s">
        <v>46</v>
      </c>
      <c r="F1508" s="54">
        <v>2520</v>
      </c>
      <c r="G1508" s="87">
        <f t="shared" si="130"/>
        <v>1764</v>
      </c>
      <c r="H1508" s="147"/>
      <c r="I1508" s="93"/>
      <c r="J1508" s="94">
        <f t="shared" si="131"/>
        <v>0</v>
      </c>
      <c r="K1508" s="147"/>
      <c r="L1508" s="255" t="s">
        <v>12</v>
      </c>
      <c r="M1508" s="255" t="s">
        <v>1580</v>
      </c>
      <c r="N1508" s="255" t="s">
        <v>71</v>
      </c>
      <c r="O1508" s="255" t="s">
        <v>71</v>
      </c>
      <c r="P1508" s="255" t="s">
        <v>57</v>
      </c>
      <c r="Q1508" s="255" t="s">
        <v>71</v>
      </c>
      <c r="R1508" s="255" t="s">
        <v>71</v>
      </c>
      <c r="S1508" s="255" t="s">
        <v>71</v>
      </c>
      <c r="T1508" s="256">
        <v>0.32500000000000001</v>
      </c>
      <c r="U1508" s="255" t="s">
        <v>71</v>
      </c>
    </row>
    <row r="1509" spans="1:21" s="286" customFormat="1" ht="61.5" customHeight="1" thickTop="1" thickBot="1">
      <c r="A1509" s="278"/>
      <c r="B1509" s="251" t="s">
        <v>1627</v>
      </c>
      <c r="C1509" s="252" t="s">
        <v>1628</v>
      </c>
      <c r="D1509" s="253"/>
      <c r="E1509" s="254" t="s">
        <v>46</v>
      </c>
      <c r="F1509" s="54">
        <v>2760</v>
      </c>
      <c r="G1509" s="87">
        <f t="shared" si="130"/>
        <v>1932</v>
      </c>
      <c r="H1509" s="147"/>
      <c r="I1509" s="93"/>
      <c r="J1509" s="94">
        <f t="shared" si="131"/>
        <v>0</v>
      </c>
      <c r="K1509" s="147"/>
      <c r="L1509" s="255" t="s">
        <v>12</v>
      </c>
      <c r="M1509" s="255" t="s">
        <v>1580</v>
      </c>
      <c r="N1509" s="255" t="s">
        <v>71</v>
      </c>
      <c r="O1509" s="255" t="s">
        <v>71</v>
      </c>
      <c r="P1509" s="255" t="s">
        <v>57</v>
      </c>
      <c r="Q1509" s="255" t="s">
        <v>71</v>
      </c>
      <c r="R1509" s="255" t="s">
        <v>71</v>
      </c>
      <c r="S1509" s="255" t="s">
        <v>71</v>
      </c>
      <c r="T1509" s="256">
        <v>0.81200000000000006</v>
      </c>
      <c r="U1509" s="255" t="s">
        <v>71</v>
      </c>
    </row>
    <row r="1510" spans="1:21" s="286" customFormat="1" ht="33" thickTop="1" thickBot="1">
      <c r="A1510" s="439"/>
      <c r="B1510" s="251" t="s">
        <v>1629</v>
      </c>
      <c r="C1510" s="252" t="s">
        <v>1630</v>
      </c>
      <c r="D1510" s="253"/>
      <c r="E1510" s="254" t="s">
        <v>46</v>
      </c>
      <c r="F1510" s="54">
        <v>5760</v>
      </c>
      <c r="G1510" s="87">
        <f t="shared" si="130"/>
        <v>4032</v>
      </c>
      <c r="H1510" s="147"/>
      <c r="I1510" s="93"/>
      <c r="J1510" s="94">
        <f t="shared" si="131"/>
        <v>0</v>
      </c>
      <c r="K1510" s="147"/>
      <c r="L1510" s="255" t="s">
        <v>12</v>
      </c>
      <c r="M1510" s="255" t="s">
        <v>1580</v>
      </c>
      <c r="N1510" s="255" t="s">
        <v>71</v>
      </c>
      <c r="O1510" s="255" t="s">
        <v>71</v>
      </c>
      <c r="P1510" s="255" t="s">
        <v>1631</v>
      </c>
      <c r="Q1510" s="255" t="s">
        <v>71</v>
      </c>
      <c r="R1510" s="255" t="s">
        <v>71</v>
      </c>
      <c r="S1510" s="255" t="s">
        <v>71</v>
      </c>
      <c r="T1510" s="256">
        <v>0.23799999999999999</v>
      </c>
      <c r="U1510" s="255" t="s">
        <v>71</v>
      </c>
    </row>
    <row r="1511" spans="1:21" s="286" customFormat="1" ht="33" thickTop="1" thickBot="1">
      <c r="A1511" s="437"/>
      <c r="B1511" s="251" t="s">
        <v>1632</v>
      </c>
      <c r="C1511" s="252" t="s">
        <v>1633</v>
      </c>
      <c r="D1511" s="253"/>
      <c r="E1511" s="254" t="s">
        <v>46</v>
      </c>
      <c r="F1511" s="54">
        <v>3120</v>
      </c>
      <c r="G1511" s="87">
        <f t="shared" si="130"/>
        <v>2184</v>
      </c>
      <c r="H1511" s="147"/>
      <c r="I1511" s="93"/>
      <c r="J1511" s="94">
        <f t="shared" si="131"/>
        <v>0</v>
      </c>
      <c r="K1511" s="147"/>
      <c r="L1511" s="255" t="s">
        <v>12</v>
      </c>
      <c r="M1511" s="255" t="s">
        <v>1580</v>
      </c>
      <c r="N1511" s="255" t="s">
        <v>71</v>
      </c>
      <c r="O1511" s="255" t="s">
        <v>71</v>
      </c>
      <c r="P1511" s="255" t="s">
        <v>1631</v>
      </c>
      <c r="Q1511" s="255" t="s">
        <v>71</v>
      </c>
      <c r="R1511" s="255" t="s">
        <v>71</v>
      </c>
      <c r="S1511" s="255" t="s">
        <v>71</v>
      </c>
      <c r="T1511" s="256">
        <v>0.36</v>
      </c>
      <c r="U1511" s="255" t="s">
        <v>71</v>
      </c>
    </row>
    <row r="1512" spans="1:21" s="286" customFormat="1" ht="33" thickTop="1" thickBot="1">
      <c r="A1512" s="438"/>
      <c r="B1512" s="251" t="s">
        <v>1634</v>
      </c>
      <c r="C1512" s="252" t="s">
        <v>1635</v>
      </c>
      <c r="D1512" s="253"/>
      <c r="E1512" s="254" t="s">
        <v>46</v>
      </c>
      <c r="F1512" s="54">
        <v>8160</v>
      </c>
      <c r="G1512" s="87">
        <f t="shared" si="130"/>
        <v>5712</v>
      </c>
      <c r="H1512" s="147"/>
      <c r="I1512" s="93"/>
      <c r="J1512" s="94">
        <f t="shared" si="131"/>
        <v>0</v>
      </c>
      <c r="K1512" s="147"/>
      <c r="L1512" s="255" t="s">
        <v>12</v>
      </c>
      <c r="M1512" s="255" t="s">
        <v>1580</v>
      </c>
      <c r="N1512" s="255" t="s">
        <v>71</v>
      </c>
      <c r="O1512" s="255" t="s">
        <v>71</v>
      </c>
      <c r="P1512" s="255" t="s">
        <v>1631</v>
      </c>
      <c r="Q1512" s="255" t="s">
        <v>71</v>
      </c>
      <c r="R1512" s="255" t="s">
        <v>71</v>
      </c>
      <c r="S1512" s="255" t="s">
        <v>71</v>
      </c>
      <c r="T1512" s="256">
        <v>0.6</v>
      </c>
      <c r="U1512" s="255" t="s">
        <v>71</v>
      </c>
    </row>
    <row r="1513" spans="1:21" s="286" customFormat="1" ht="93.75" customHeight="1" thickTop="1" thickBot="1">
      <c r="A1513" s="279"/>
      <c r="B1513" s="280" t="s">
        <v>1636</v>
      </c>
      <c r="C1513" s="281" t="s">
        <v>1637</v>
      </c>
      <c r="D1513" s="282"/>
      <c r="E1513" s="283" t="s">
        <v>46</v>
      </c>
      <c r="F1513" s="56">
        <v>1800</v>
      </c>
      <c r="G1513" s="90">
        <f t="shared" si="130"/>
        <v>1260</v>
      </c>
      <c r="H1513" s="147"/>
      <c r="I1513" s="93"/>
      <c r="J1513" s="94">
        <f t="shared" si="131"/>
        <v>0</v>
      </c>
      <c r="K1513" s="147"/>
      <c r="L1513" s="284" t="s">
        <v>12</v>
      </c>
      <c r="M1513" s="284" t="s">
        <v>1580</v>
      </c>
      <c r="N1513" s="284" t="s">
        <v>71</v>
      </c>
      <c r="O1513" s="284" t="s">
        <v>71</v>
      </c>
      <c r="P1513" s="284" t="s">
        <v>357</v>
      </c>
      <c r="Q1513" s="284" t="s">
        <v>71</v>
      </c>
      <c r="R1513" s="284" t="s">
        <v>71</v>
      </c>
      <c r="S1513" s="284" t="s">
        <v>71</v>
      </c>
      <c r="T1513" s="285">
        <v>8.5000000000000006E-2</v>
      </c>
      <c r="U1513" s="284" t="s">
        <v>71</v>
      </c>
    </row>
    <row r="1514" spans="1:21" s="286" customFormat="1" ht="21" thickTop="1" thickBot="1">
      <c r="A1514" s="193"/>
      <c r="B1514" s="193"/>
      <c r="C1514" s="238" t="s">
        <v>1638</v>
      </c>
      <c r="D1514" s="238"/>
      <c r="E1514" s="239"/>
      <c r="F1514" s="66"/>
      <c r="G1514" s="67"/>
      <c r="H1514" s="147"/>
      <c r="I1514" s="68"/>
      <c r="J1514" s="69"/>
      <c r="K1514" s="147"/>
      <c r="L1514" s="241"/>
      <c r="M1514" s="241"/>
      <c r="N1514" s="241" t="s">
        <v>71</v>
      </c>
      <c r="O1514" s="241" t="s">
        <v>71</v>
      </c>
      <c r="P1514" s="241"/>
      <c r="Q1514" s="241"/>
      <c r="R1514" s="241"/>
      <c r="S1514" s="241"/>
      <c r="T1514" s="242"/>
      <c r="U1514" s="241" t="s">
        <v>71</v>
      </c>
    </row>
    <row r="1515" spans="1:21" s="286" customFormat="1" ht="63" customHeight="1" thickTop="1" thickBot="1">
      <c r="A1515" s="439"/>
      <c r="B1515" s="244" t="s">
        <v>1639</v>
      </c>
      <c r="C1515" s="245" t="s">
        <v>1640</v>
      </c>
      <c r="D1515" s="246"/>
      <c r="E1515" s="247" t="s">
        <v>46</v>
      </c>
      <c r="F1515" s="53">
        <v>11280</v>
      </c>
      <c r="G1515" s="84">
        <f t="shared" ref="G1515:G1539" si="132">F1515-F1515*$G$4</f>
        <v>7896</v>
      </c>
      <c r="H1515" s="147"/>
      <c r="I1515" s="85"/>
      <c r="J1515" s="86">
        <f t="shared" ref="J1515:J1539" si="133">IF(I1515*G1515&gt;0,I1515*G1515,0)</f>
        <v>0</v>
      </c>
      <c r="K1515" s="147"/>
      <c r="L1515" s="248" t="s">
        <v>12</v>
      </c>
      <c r="M1515" s="248" t="s">
        <v>1641</v>
      </c>
      <c r="N1515" s="248" t="s">
        <v>71</v>
      </c>
      <c r="O1515" s="248" t="s">
        <v>71</v>
      </c>
      <c r="P1515" s="248" t="s">
        <v>1642</v>
      </c>
      <c r="Q1515" s="248" t="s">
        <v>71</v>
      </c>
      <c r="R1515" s="248" t="s">
        <v>71</v>
      </c>
      <c r="S1515" s="248" t="s">
        <v>71</v>
      </c>
      <c r="T1515" s="249">
        <v>1.2709999999999999</v>
      </c>
      <c r="U1515" s="248" t="s">
        <v>71</v>
      </c>
    </row>
    <row r="1516" spans="1:21" s="286" customFormat="1" ht="63" customHeight="1" thickTop="1" thickBot="1">
      <c r="A1516" s="438"/>
      <c r="B1516" s="251" t="s">
        <v>1643</v>
      </c>
      <c r="C1516" s="252" t="s">
        <v>1644</v>
      </c>
      <c r="D1516" s="253"/>
      <c r="E1516" s="254" t="s">
        <v>46</v>
      </c>
      <c r="F1516" s="54">
        <v>12120</v>
      </c>
      <c r="G1516" s="87">
        <f t="shared" si="132"/>
        <v>8484</v>
      </c>
      <c r="H1516" s="147"/>
      <c r="I1516" s="88"/>
      <c r="J1516" s="89">
        <f t="shared" si="133"/>
        <v>0</v>
      </c>
      <c r="K1516" s="147"/>
      <c r="L1516" s="255" t="s">
        <v>12</v>
      </c>
      <c r="M1516" s="255" t="s">
        <v>1641</v>
      </c>
      <c r="N1516" s="255" t="s">
        <v>71</v>
      </c>
      <c r="O1516" s="255" t="s">
        <v>71</v>
      </c>
      <c r="P1516" s="255" t="s">
        <v>1645</v>
      </c>
      <c r="Q1516" s="255" t="s">
        <v>71</v>
      </c>
      <c r="R1516" s="255" t="s">
        <v>71</v>
      </c>
      <c r="S1516" s="255" t="s">
        <v>71</v>
      </c>
      <c r="T1516" s="256">
        <v>1.2669999999999999</v>
      </c>
      <c r="U1516" s="255" t="s">
        <v>71</v>
      </c>
    </row>
    <row r="1517" spans="1:21" s="286" customFormat="1" ht="64.5" customHeight="1" thickTop="1" thickBot="1">
      <c r="A1517" s="439"/>
      <c r="B1517" s="251" t="s">
        <v>1646</v>
      </c>
      <c r="C1517" s="252" t="s">
        <v>1647</v>
      </c>
      <c r="D1517" s="253"/>
      <c r="E1517" s="254" t="s">
        <v>46</v>
      </c>
      <c r="F1517" s="54">
        <v>6360</v>
      </c>
      <c r="G1517" s="87">
        <f t="shared" si="132"/>
        <v>4452</v>
      </c>
      <c r="H1517" s="147"/>
      <c r="I1517" s="88"/>
      <c r="J1517" s="89">
        <f t="shared" si="133"/>
        <v>0</v>
      </c>
      <c r="K1517" s="147"/>
      <c r="L1517" s="255" t="s">
        <v>12</v>
      </c>
      <c r="M1517" s="255" t="s">
        <v>1641</v>
      </c>
      <c r="N1517" s="255" t="s">
        <v>71</v>
      </c>
      <c r="O1517" s="255" t="s">
        <v>71</v>
      </c>
      <c r="P1517" s="255" t="s">
        <v>1642</v>
      </c>
      <c r="Q1517" s="255" t="s">
        <v>71</v>
      </c>
      <c r="R1517" s="255" t="s">
        <v>71</v>
      </c>
      <c r="S1517" s="255" t="s">
        <v>71</v>
      </c>
      <c r="T1517" s="256">
        <v>0.92700000000000005</v>
      </c>
      <c r="U1517" s="255" t="s">
        <v>71</v>
      </c>
    </row>
    <row r="1518" spans="1:21" s="286" customFormat="1" ht="64.5" customHeight="1" thickTop="1" thickBot="1">
      <c r="A1518" s="438"/>
      <c r="B1518" s="251" t="s">
        <v>1648</v>
      </c>
      <c r="C1518" s="252" t="s">
        <v>1649</v>
      </c>
      <c r="D1518" s="253"/>
      <c r="E1518" s="254" t="s">
        <v>46</v>
      </c>
      <c r="F1518" s="54">
        <v>6480</v>
      </c>
      <c r="G1518" s="87">
        <f t="shared" si="132"/>
        <v>4536</v>
      </c>
      <c r="H1518" s="147"/>
      <c r="I1518" s="88"/>
      <c r="J1518" s="89">
        <f t="shared" si="133"/>
        <v>0</v>
      </c>
      <c r="K1518" s="147"/>
      <c r="L1518" s="255" t="s">
        <v>12</v>
      </c>
      <c r="M1518" s="255" t="s">
        <v>1641</v>
      </c>
      <c r="N1518" s="255" t="s">
        <v>71</v>
      </c>
      <c r="O1518" s="255" t="s">
        <v>71</v>
      </c>
      <c r="P1518" s="255" t="s">
        <v>1645</v>
      </c>
      <c r="Q1518" s="255" t="s">
        <v>71</v>
      </c>
      <c r="R1518" s="255" t="s">
        <v>71</v>
      </c>
      <c r="S1518" s="255" t="s">
        <v>71</v>
      </c>
      <c r="T1518" s="256">
        <v>0.92700000000000005</v>
      </c>
      <c r="U1518" s="255" t="s">
        <v>71</v>
      </c>
    </row>
    <row r="1519" spans="1:21" s="286" customFormat="1" ht="63.75" customHeight="1" thickTop="1" thickBot="1">
      <c r="A1519" s="439"/>
      <c r="B1519" s="251" t="s">
        <v>1650</v>
      </c>
      <c r="C1519" s="252" t="s">
        <v>1651</v>
      </c>
      <c r="D1519" s="253"/>
      <c r="E1519" s="254" t="s">
        <v>46</v>
      </c>
      <c r="F1519" s="54">
        <v>11400</v>
      </c>
      <c r="G1519" s="87">
        <f t="shared" si="132"/>
        <v>7980</v>
      </c>
      <c r="H1519" s="147"/>
      <c r="I1519" s="88"/>
      <c r="J1519" s="89">
        <f t="shared" si="133"/>
        <v>0</v>
      </c>
      <c r="K1519" s="147"/>
      <c r="L1519" s="255" t="s">
        <v>12</v>
      </c>
      <c r="M1519" s="255" t="s">
        <v>1641</v>
      </c>
      <c r="N1519" s="255" t="s">
        <v>71</v>
      </c>
      <c r="O1519" s="255" t="s">
        <v>71</v>
      </c>
      <c r="P1519" s="255" t="s">
        <v>1642</v>
      </c>
      <c r="Q1519" s="255" t="s">
        <v>71</v>
      </c>
      <c r="R1519" s="255" t="s">
        <v>71</v>
      </c>
      <c r="S1519" s="255" t="s">
        <v>71</v>
      </c>
      <c r="T1519" s="256">
        <v>1.6519999999999999</v>
      </c>
      <c r="U1519" s="255" t="s">
        <v>71</v>
      </c>
    </row>
    <row r="1520" spans="1:21" s="286" customFormat="1" ht="63.75" customHeight="1" thickTop="1" thickBot="1">
      <c r="A1520" s="438"/>
      <c r="B1520" s="251" t="s">
        <v>1652</v>
      </c>
      <c r="C1520" s="252" t="s">
        <v>1653</v>
      </c>
      <c r="D1520" s="253"/>
      <c r="E1520" s="254" t="s">
        <v>46</v>
      </c>
      <c r="F1520" s="54">
        <v>11640</v>
      </c>
      <c r="G1520" s="87">
        <f t="shared" si="132"/>
        <v>8148</v>
      </c>
      <c r="H1520" s="147"/>
      <c r="I1520" s="88"/>
      <c r="J1520" s="89">
        <f t="shared" si="133"/>
        <v>0</v>
      </c>
      <c r="K1520" s="147"/>
      <c r="L1520" s="255" t="s">
        <v>12</v>
      </c>
      <c r="M1520" s="255" t="s">
        <v>1641</v>
      </c>
      <c r="N1520" s="255" t="s">
        <v>71</v>
      </c>
      <c r="O1520" s="255" t="s">
        <v>71</v>
      </c>
      <c r="P1520" s="255" t="s">
        <v>1645</v>
      </c>
      <c r="Q1520" s="255" t="s">
        <v>71</v>
      </c>
      <c r="R1520" s="255" t="s">
        <v>71</v>
      </c>
      <c r="S1520" s="255" t="s">
        <v>71</v>
      </c>
      <c r="T1520" s="256">
        <v>1.6519999999999999</v>
      </c>
      <c r="U1520" s="255" t="s">
        <v>71</v>
      </c>
    </row>
    <row r="1521" spans="1:21" s="286" customFormat="1" ht="62.25" customHeight="1" thickTop="1" thickBot="1">
      <c r="A1521" s="439"/>
      <c r="B1521" s="251" t="s">
        <v>1654</v>
      </c>
      <c r="C1521" s="252" t="s">
        <v>1655</v>
      </c>
      <c r="D1521" s="253"/>
      <c r="E1521" s="254" t="s">
        <v>46</v>
      </c>
      <c r="F1521" s="54">
        <v>10440</v>
      </c>
      <c r="G1521" s="87">
        <f t="shared" si="132"/>
        <v>7308</v>
      </c>
      <c r="H1521" s="147"/>
      <c r="I1521" s="88"/>
      <c r="J1521" s="89">
        <f t="shared" si="133"/>
        <v>0</v>
      </c>
      <c r="K1521" s="147"/>
      <c r="L1521" s="255" t="s">
        <v>12</v>
      </c>
      <c r="M1521" s="255" t="s">
        <v>1641</v>
      </c>
      <c r="N1521" s="255" t="s">
        <v>71</v>
      </c>
      <c r="O1521" s="255" t="s">
        <v>71</v>
      </c>
      <c r="P1521" s="255" t="s">
        <v>1642</v>
      </c>
      <c r="Q1521" s="255" t="s">
        <v>71</v>
      </c>
      <c r="R1521" s="255" t="s">
        <v>71</v>
      </c>
      <c r="S1521" s="255" t="s">
        <v>71</v>
      </c>
      <c r="T1521" s="256">
        <v>1.603</v>
      </c>
      <c r="U1521" s="255" t="s">
        <v>71</v>
      </c>
    </row>
    <row r="1522" spans="1:21" s="286" customFormat="1" ht="62.25" customHeight="1" thickTop="1" thickBot="1">
      <c r="A1522" s="438"/>
      <c r="B1522" s="251" t="s">
        <v>1656</v>
      </c>
      <c r="C1522" s="252" t="s">
        <v>1657</v>
      </c>
      <c r="D1522" s="253"/>
      <c r="E1522" s="254" t="s">
        <v>46</v>
      </c>
      <c r="F1522" s="54">
        <v>10800</v>
      </c>
      <c r="G1522" s="87">
        <f t="shared" si="132"/>
        <v>7560</v>
      </c>
      <c r="H1522" s="147"/>
      <c r="I1522" s="88"/>
      <c r="J1522" s="89">
        <f t="shared" si="133"/>
        <v>0</v>
      </c>
      <c r="K1522" s="147"/>
      <c r="L1522" s="255" t="s">
        <v>12</v>
      </c>
      <c r="M1522" s="255" t="s">
        <v>1641</v>
      </c>
      <c r="N1522" s="255" t="s">
        <v>71</v>
      </c>
      <c r="O1522" s="255" t="s">
        <v>71</v>
      </c>
      <c r="P1522" s="255" t="s">
        <v>1645</v>
      </c>
      <c r="Q1522" s="255" t="s">
        <v>71</v>
      </c>
      <c r="R1522" s="255" t="s">
        <v>71</v>
      </c>
      <c r="S1522" s="255" t="s">
        <v>71</v>
      </c>
      <c r="T1522" s="256">
        <v>1.599</v>
      </c>
      <c r="U1522" s="255" t="s">
        <v>71</v>
      </c>
    </row>
    <row r="1523" spans="1:21" s="286" customFormat="1" ht="65.25" customHeight="1" thickTop="1" thickBot="1">
      <c r="A1523" s="439"/>
      <c r="B1523" s="251" t="s">
        <v>1658</v>
      </c>
      <c r="C1523" s="252" t="s">
        <v>1659</v>
      </c>
      <c r="D1523" s="253"/>
      <c r="E1523" s="254" t="s">
        <v>46</v>
      </c>
      <c r="F1523" s="54">
        <v>11280</v>
      </c>
      <c r="G1523" s="87">
        <f t="shared" si="132"/>
        <v>7896</v>
      </c>
      <c r="H1523" s="147"/>
      <c r="I1523" s="88"/>
      <c r="J1523" s="89">
        <f t="shared" si="133"/>
        <v>0</v>
      </c>
      <c r="K1523" s="147"/>
      <c r="L1523" s="255" t="s">
        <v>12</v>
      </c>
      <c r="M1523" s="255" t="s">
        <v>1641</v>
      </c>
      <c r="N1523" s="255" t="s">
        <v>71</v>
      </c>
      <c r="O1523" s="255" t="s">
        <v>71</v>
      </c>
      <c r="P1523" s="255" t="s">
        <v>1642</v>
      </c>
      <c r="Q1523" s="255" t="s">
        <v>71</v>
      </c>
      <c r="R1523" s="255" t="s">
        <v>71</v>
      </c>
      <c r="S1523" s="255" t="s">
        <v>71</v>
      </c>
      <c r="T1523" s="256">
        <v>0.97099999999999997</v>
      </c>
      <c r="U1523" s="255" t="s">
        <v>71</v>
      </c>
    </row>
    <row r="1524" spans="1:21" s="286" customFormat="1" ht="65.25" customHeight="1" thickTop="1" thickBot="1">
      <c r="A1524" s="438"/>
      <c r="B1524" s="251" t="s">
        <v>1660</v>
      </c>
      <c r="C1524" s="252" t="s">
        <v>1661</v>
      </c>
      <c r="D1524" s="253"/>
      <c r="E1524" s="254" t="s">
        <v>46</v>
      </c>
      <c r="F1524" s="54">
        <v>11400</v>
      </c>
      <c r="G1524" s="87">
        <f t="shared" si="132"/>
        <v>7980</v>
      </c>
      <c r="H1524" s="147"/>
      <c r="I1524" s="88"/>
      <c r="J1524" s="89">
        <f t="shared" si="133"/>
        <v>0</v>
      </c>
      <c r="K1524" s="147"/>
      <c r="L1524" s="255" t="s">
        <v>12</v>
      </c>
      <c r="M1524" s="255" t="s">
        <v>1641</v>
      </c>
      <c r="N1524" s="255" t="s">
        <v>71</v>
      </c>
      <c r="O1524" s="255" t="s">
        <v>71</v>
      </c>
      <c r="P1524" s="255" t="s">
        <v>1645</v>
      </c>
      <c r="Q1524" s="255" t="s">
        <v>71</v>
      </c>
      <c r="R1524" s="255" t="s">
        <v>71</v>
      </c>
      <c r="S1524" s="255" t="s">
        <v>71</v>
      </c>
      <c r="T1524" s="256">
        <v>0.97099999999999997</v>
      </c>
      <c r="U1524" s="255" t="s">
        <v>71</v>
      </c>
    </row>
    <row r="1525" spans="1:21" s="286" customFormat="1" ht="63.75" customHeight="1" thickTop="1" thickBot="1">
      <c r="A1525" s="439"/>
      <c r="B1525" s="251" t="s">
        <v>1662</v>
      </c>
      <c r="C1525" s="252" t="s">
        <v>1663</v>
      </c>
      <c r="D1525" s="253"/>
      <c r="E1525" s="254" t="s">
        <v>46</v>
      </c>
      <c r="F1525" s="54">
        <v>22920</v>
      </c>
      <c r="G1525" s="87">
        <f t="shared" si="132"/>
        <v>16044</v>
      </c>
      <c r="H1525" s="147"/>
      <c r="I1525" s="88"/>
      <c r="J1525" s="89">
        <f t="shared" si="133"/>
        <v>0</v>
      </c>
      <c r="K1525" s="147"/>
      <c r="L1525" s="255" t="s">
        <v>12</v>
      </c>
      <c r="M1525" s="255" t="s">
        <v>1641</v>
      </c>
      <c r="N1525" s="255" t="s">
        <v>71</v>
      </c>
      <c r="O1525" s="255" t="s">
        <v>71</v>
      </c>
      <c r="P1525" s="255" t="s">
        <v>1642</v>
      </c>
      <c r="Q1525" s="255" t="s">
        <v>71</v>
      </c>
      <c r="R1525" s="255" t="s">
        <v>71</v>
      </c>
      <c r="S1525" s="255" t="s">
        <v>71</v>
      </c>
      <c r="T1525" s="256">
        <v>1.569</v>
      </c>
      <c r="U1525" s="255" t="s">
        <v>71</v>
      </c>
    </row>
    <row r="1526" spans="1:21" s="286" customFormat="1" ht="63.75" customHeight="1" thickTop="1" thickBot="1">
      <c r="A1526" s="438"/>
      <c r="B1526" s="251" t="s">
        <v>1664</v>
      </c>
      <c r="C1526" s="252" t="s">
        <v>1665</v>
      </c>
      <c r="D1526" s="253"/>
      <c r="E1526" s="254" t="s">
        <v>46</v>
      </c>
      <c r="F1526" s="54">
        <v>23280</v>
      </c>
      <c r="G1526" s="87">
        <f t="shared" si="132"/>
        <v>16296</v>
      </c>
      <c r="H1526" s="147"/>
      <c r="I1526" s="88"/>
      <c r="J1526" s="89">
        <f t="shared" si="133"/>
        <v>0</v>
      </c>
      <c r="K1526" s="147"/>
      <c r="L1526" s="255" t="s">
        <v>12</v>
      </c>
      <c r="M1526" s="255" t="s">
        <v>1641</v>
      </c>
      <c r="N1526" s="255" t="s">
        <v>71</v>
      </c>
      <c r="O1526" s="255" t="s">
        <v>71</v>
      </c>
      <c r="P1526" s="255" t="s">
        <v>1645</v>
      </c>
      <c r="Q1526" s="255" t="s">
        <v>71</v>
      </c>
      <c r="R1526" s="255" t="s">
        <v>71</v>
      </c>
      <c r="S1526" s="255" t="s">
        <v>71</v>
      </c>
      <c r="T1526" s="256">
        <v>1.569</v>
      </c>
      <c r="U1526" s="255" t="s">
        <v>71</v>
      </c>
    </row>
    <row r="1527" spans="1:21" s="286" customFormat="1" ht="60.75" customHeight="1" thickTop="1" thickBot="1">
      <c r="A1527" s="439"/>
      <c r="B1527" s="251" t="s">
        <v>1666</v>
      </c>
      <c r="C1527" s="252" t="s">
        <v>1667</v>
      </c>
      <c r="D1527" s="253"/>
      <c r="E1527" s="254" t="s">
        <v>46</v>
      </c>
      <c r="F1527" s="54">
        <v>6240</v>
      </c>
      <c r="G1527" s="87">
        <f t="shared" si="132"/>
        <v>4368</v>
      </c>
      <c r="H1527" s="147"/>
      <c r="I1527" s="88"/>
      <c r="J1527" s="89">
        <f t="shared" si="133"/>
        <v>0</v>
      </c>
      <c r="K1527" s="147"/>
      <c r="L1527" s="255" t="s">
        <v>12</v>
      </c>
      <c r="M1527" s="255" t="s">
        <v>1641</v>
      </c>
      <c r="N1527" s="255" t="s">
        <v>71</v>
      </c>
      <c r="O1527" s="255" t="s">
        <v>71</v>
      </c>
      <c r="P1527" s="255" t="s">
        <v>1642</v>
      </c>
      <c r="Q1527" s="255" t="s">
        <v>71</v>
      </c>
      <c r="R1527" s="255" t="s">
        <v>71</v>
      </c>
      <c r="S1527" s="255" t="s">
        <v>71</v>
      </c>
      <c r="T1527" s="256">
        <v>0.68</v>
      </c>
      <c r="U1527" s="255" t="s">
        <v>71</v>
      </c>
    </row>
    <row r="1528" spans="1:21" s="286" customFormat="1" ht="60.75" customHeight="1" thickTop="1" thickBot="1">
      <c r="A1528" s="438"/>
      <c r="B1528" s="251" t="s">
        <v>1668</v>
      </c>
      <c r="C1528" s="252" t="s">
        <v>1669</v>
      </c>
      <c r="D1528" s="253"/>
      <c r="E1528" s="254" t="s">
        <v>46</v>
      </c>
      <c r="F1528" s="54">
        <v>6360</v>
      </c>
      <c r="G1528" s="87">
        <f t="shared" si="132"/>
        <v>4452</v>
      </c>
      <c r="H1528" s="147"/>
      <c r="I1528" s="88"/>
      <c r="J1528" s="89">
        <f t="shared" si="133"/>
        <v>0</v>
      </c>
      <c r="K1528" s="147"/>
      <c r="L1528" s="255" t="s">
        <v>12</v>
      </c>
      <c r="M1528" s="255" t="s">
        <v>1641</v>
      </c>
      <c r="N1528" s="255" t="s">
        <v>71</v>
      </c>
      <c r="O1528" s="255" t="s">
        <v>71</v>
      </c>
      <c r="P1528" s="255" t="s">
        <v>1645</v>
      </c>
      <c r="Q1528" s="255" t="s">
        <v>71</v>
      </c>
      <c r="R1528" s="255" t="s">
        <v>71</v>
      </c>
      <c r="S1528" s="255" t="s">
        <v>71</v>
      </c>
      <c r="T1528" s="256">
        <v>0.68</v>
      </c>
      <c r="U1528" s="255" t="s">
        <v>71</v>
      </c>
    </row>
    <row r="1529" spans="1:21" s="286" customFormat="1" ht="63.75" customHeight="1" thickTop="1" thickBot="1">
      <c r="A1529" s="439"/>
      <c r="B1529" s="251" t="s">
        <v>1670</v>
      </c>
      <c r="C1529" s="252" t="s">
        <v>1671</v>
      </c>
      <c r="D1529" s="253"/>
      <c r="E1529" s="254" t="s">
        <v>46</v>
      </c>
      <c r="F1529" s="54">
        <v>21240</v>
      </c>
      <c r="G1529" s="87">
        <f t="shared" si="132"/>
        <v>14868</v>
      </c>
      <c r="H1529" s="147"/>
      <c r="I1529" s="88"/>
      <c r="J1529" s="89">
        <f t="shared" si="133"/>
        <v>0</v>
      </c>
      <c r="K1529" s="147"/>
      <c r="L1529" s="255" t="s">
        <v>12</v>
      </c>
      <c r="M1529" s="255" t="s">
        <v>1641</v>
      </c>
      <c r="N1529" s="255" t="s">
        <v>71</v>
      </c>
      <c r="O1529" s="255" t="s">
        <v>71</v>
      </c>
      <c r="P1529" s="255" t="s">
        <v>1642</v>
      </c>
      <c r="Q1529" s="255" t="s">
        <v>71</v>
      </c>
      <c r="R1529" s="255" t="s">
        <v>71</v>
      </c>
      <c r="S1529" s="255" t="s">
        <v>71</v>
      </c>
      <c r="T1529" s="256">
        <v>2.2949999999999999</v>
      </c>
      <c r="U1529" s="255" t="s">
        <v>71</v>
      </c>
    </row>
    <row r="1530" spans="1:21" s="286" customFormat="1" ht="63.75" customHeight="1" thickTop="1" thickBot="1">
      <c r="A1530" s="438"/>
      <c r="B1530" s="251" t="s">
        <v>1672</v>
      </c>
      <c r="C1530" s="252" t="s">
        <v>1673</v>
      </c>
      <c r="D1530" s="253"/>
      <c r="E1530" s="254" t="s">
        <v>46</v>
      </c>
      <c r="F1530" s="54">
        <v>22080</v>
      </c>
      <c r="G1530" s="87">
        <f t="shared" si="132"/>
        <v>15456</v>
      </c>
      <c r="H1530" s="147"/>
      <c r="I1530" s="88"/>
      <c r="J1530" s="89">
        <f t="shared" si="133"/>
        <v>0</v>
      </c>
      <c r="K1530" s="147"/>
      <c r="L1530" s="255" t="s">
        <v>12</v>
      </c>
      <c r="M1530" s="255" t="s">
        <v>1641</v>
      </c>
      <c r="N1530" s="255" t="s">
        <v>71</v>
      </c>
      <c r="O1530" s="255" t="s">
        <v>71</v>
      </c>
      <c r="P1530" s="255" t="s">
        <v>1645</v>
      </c>
      <c r="Q1530" s="255" t="s">
        <v>71</v>
      </c>
      <c r="R1530" s="255" t="s">
        <v>71</v>
      </c>
      <c r="S1530" s="255" t="s">
        <v>71</v>
      </c>
      <c r="T1530" s="256">
        <v>2.2949999999999999</v>
      </c>
      <c r="U1530" s="255" t="s">
        <v>71</v>
      </c>
    </row>
    <row r="1531" spans="1:21" s="286" customFormat="1" ht="69" customHeight="1" thickTop="1" thickBot="1">
      <c r="A1531" s="278"/>
      <c r="B1531" s="251" t="s">
        <v>1674</v>
      </c>
      <c r="C1531" s="252" t="s">
        <v>1675</v>
      </c>
      <c r="D1531" s="253"/>
      <c r="E1531" s="254" t="s">
        <v>46</v>
      </c>
      <c r="F1531" s="54">
        <v>90</v>
      </c>
      <c r="G1531" s="87">
        <f t="shared" si="132"/>
        <v>63</v>
      </c>
      <c r="H1531" s="147"/>
      <c r="I1531" s="88"/>
      <c r="J1531" s="89">
        <f t="shared" si="133"/>
        <v>0</v>
      </c>
      <c r="K1531" s="147"/>
      <c r="L1531" s="255" t="s">
        <v>12</v>
      </c>
      <c r="M1531" s="255" t="s">
        <v>1641</v>
      </c>
      <c r="N1531" s="255" t="s">
        <v>71</v>
      </c>
      <c r="O1531" s="255" t="s">
        <v>71</v>
      </c>
      <c r="P1531" s="255" t="s">
        <v>1676</v>
      </c>
      <c r="Q1531" s="255" t="s">
        <v>71</v>
      </c>
      <c r="R1531" s="255" t="s">
        <v>71</v>
      </c>
      <c r="S1531" s="255" t="s">
        <v>71</v>
      </c>
      <c r="T1531" s="256">
        <v>3.0000000000000001E-3</v>
      </c>
      <c r="U1531" s="255" t="s">
        <v>71</v>
      </c>
    </row>
    <row r="1532" spans="1:21" s="286" customFormat="1" ht="42.75" customHeight="1" thickTop="1" thickBot="1">
      <c r="A1532" s="439"/>
      <c r="B1532" s="251" t="s">
        <v>1677</v>
      </c>
      <c r="C1532" s="252" t="s">
        <v>1678</v>
      </c>
      <c r="D1532" s="253"/>
      <c r="E1532" s="254" t="s">
        <v>46</v>
      </c>
      <c r="F1532" s="54">
        <v>1440</v>
      </c>
      <c r="G1532" s="87">
        <f t="shared" si="132"/>
        <v>1008</v>
      </c>
      <c r="H1532" s="147"/>
      <c r="I1532" s="88"/>
      <c r="J1532" s="89">
        <f t="shared" si="133"/>
        <v>0</v>
      </c>
      <c r="K1532" s="147"/>
      <c r="L1532" s="255" t="s">
        <v>12</v>
      </c>
      <c r="M1532" s="255" t="s">
        <v>1641</v>
      </c>
      <c r="N1532" s="255" t="s">
        <v>71</v>
      </c>
      <c r="O1532" s="255" t="s">
        <v>71</v>
      </c>
      <c r="P1532" s="255" t="s">
        <v>1642</v>
      </c>
      <c r="Q1532" s="255" t="s">
        <v>71</v>
      </c>
      <c r="R1532" s="255" t="s">
        <v>71</v>
      </c>
      <c r="S1532" s="255" t="s">
        <v>71</v>
      </c>
      <c r="T1532" s="256">
        <v>8.6999999999999994E-2</v>
      </c>
      <c r="U1532" s="255" t="s">
        <v>71</v>
      </c>
    </row>
    <row r="1533" spans="1:21" s="286" customFormat="1" ht="42.75" customHeight="1" thickTop="1" thickBot="1">
      <c r="A1533" s="438"/>
      <c r="B1533" s="251" t="s">
        <v>1679</v>
      </c>
      <c r="C1533" s="252" t="s">
        <v>1680</v>
      </c>
      <c r="D1533" s="253"/>
      <c r="E1533" s="254" t="s">
        <v>46</v>
      </c>
      <c r="F1533" s="54">
        <v>1560</v>
      </c>
      <c r="G1533" s="87">
        <f t="shared" si="132"/>
        <v>1092</v>
      </c>
      <c r="H1533" s="147"/>
      <c r="I1533" s="88"/>
      <c r="J1533" s="89">
        <f t="shared" si="133"/>
        <v>0</v>
      </c>
      <c r="K1533" s="147"/>
      <c r="L1533" s="255" t="s">
        <v>12</v>
      </c>
      <c r="M1533" s="255" t="s">
        <v>1641</v>
      </c>
      <c r="N1533" s="255" t="s">
        <v>71</v>
      </c>
      <c r="O1533" s="255" t="s">
        <v>71</v>
      </c>
      <c r="P1533" s="255" t="s">
        <v>1645</v>
      </c>
      <c r="Q1533" s="255" t="s">
        <v>71</v>
      </c>
      <c r="R1533" s="255" t="s">
        <v>71</v>
      </c>
      <c r="S1533" s="255" t="s">
        <v>71</v>
      </c>
      <c r="T1533" s="256">
        <v>8.6999999999999994E-2</v>
      </c>
      <c r="U1533" s="255" t="s">
        <v>71</v>
      </c>
    </row>
    <row r="1534" spans="1:21" s="286" customFormat="1" ht="48.75" customHeight="1" thickTop="1" thickBot="1">
      <c r="A1534" s="439"/>
      <c r="B1534" s="251" t="s">
        <v>1681</v>
      </c>
      <c r="C1534" s="252" t="s">
        <v>1682</v>
      </c>
      <c r="D1534" s="253"/>
      <c r="E1534" s="254" t="s">
        <v>39</v>
      </c>
      <c r="F1534" s="54">
        <v>8280</v>
      </c>
      <c r="G1534" s="87">
        <f t="shared" si="132"/>
        <v>5796</v>
      </c>
      <c r="H1534" s="147"/>
      <c r="I1534" s="88"/>
      <c r="J1534" s="89">
        <f t="shared" si="133"/>
        <v>0</v>
      </c>
      <c r="K1534" s="147"/>
      <c r="L1534" s="255" t="s">
        <v>12</v>
      </c>
      <c r="M1534" s="255" t="s">
        <v>1641</v>
      </c>
      <c r="N1534" s="255" t="s">
        <v>71</v>
      </c>
      <c r="O1534" s="255" t="s">
        <v>71</v>
      </c>
      <c r="P1534" s="255" t="s">
        <v>1642</v>
      </c>
      <c r="Q1534" s="255" t="s">
        <v>71</v>
      </c>
      <c r="R1534" s="255" t="s">
        <v>71</v>
      </c>
      <c r="S1534" s="255" t="s">
        <v>71</v>
      </c>
      <c r="T1534" s="256">
        <v>0.61</v>
      </c>
      <c r="U1534" s="255" t="s">
        <v>71</v>
      </c>
    </row>
    <row r="1535" spans="1:21" s="286" customFormat="1" ht="48.75" customHeight="1" thickTop="1" thickBot="1">
      <c r="A1535" s="437"/>
      <c r="B1535" s="251" t="s">
        <v>1683</v>
      </c>
      <c r="C1535" s="252" t="s">
        <v>1684</v>
      </c>
      <c r="D1535" s="253"/>
      <c r="E1535" s="254" t="s">
        <v>39</v>
      </c>
      <c r="F1535" s="54">
        <v>8760</v>
      </c>
      <c r="G1535" s="87">
        <f t="shared" si="132"/>
        <v>6132</v>
      </c>
      <c r="H1535" s="147"/>
      <c r="I1535" s="88"/>
      <c r="J1535" s="89">
        <f t="shared" si="133"/>
        <v>0</v>
      </c>
      <c r="K1535" s="147"/>
      <c r="L1535" s="255" t="s">
        <v>12</v>
      </c>
      <c r="M1535" s="255" t="s">
        <v>1641</v>
      </c>
      <c r="N1535" s="255" t="s">
        <v>71</v>
      </c>
      <c r="O1535" s="255" t="s">
        <v>71</v>
      </c>
      <c r="P1535" s="255" t="s">
        <v>1645</v>
      </c>
      <c r="Q1535" s="255" t="s">
        <v>71</v>
      </c>
      <c r="R1535" s="255" t="s">
        <v>71</v>
      </c>
      <c r="S1535" s="255" t="s">
        <v>71</v>
      </c>
      <c r="T1535" s="256">
        <v>0.61</v>
      </c>
      <c r="U1535" s="255" t="s">
        <v>71</v>
      </c>
    </row>
    <row r="1536" spans="1:21" s="286" customFormat="1" ht="48.75" customHeight="1" thickTop="1" thickBot="1">
      <c r="A1536" s="437"/>
      <c r="B1536" s="251" t="s">
        <v>1685</v>
      </c>
      <c r="C1536" s="252" t="s">
        <v>1686</v>
      </c>
      <c r="D1536" s="253"/>
      <c r="E1536" s="254" t="s">
        <v>39</v>
      </c>
      <c r="F1536" s="54">
        <v>9840</v>
      </c>
      <c r="G1536" s="87">
        <f t="shared" si="132"/>
        <v>6888</v>
      </c>
      <c r="H1536" s="147"/>
      <c r="I1536" s="88"/>
      <c r="J1536" s="89">
        <f t="shared" si="133"/>
        <v>0</v>
      </c>
      <c r="K1536" s="147"/>
      <c r="L1536" s="255" t="s">
        <v>12</v>
      </c>
      <c r="M1536" s="255" t="s">
        <v>1641</v>
      </c>
      <c r="N1536" s="255" t="s">
        <v>71</v>
      </c>
      <c r="O1536" s="255" t="s">
        <v>71</v>
      </c>
      <c r="P1536" s="255" t="s">
        <v>1642</v>
      </c>
      <c r="Q1536" s="255" t="s">
        <v>71</v>
      </c>
      <c r="R1536" s="255" t="s">
        <v>71</v>
      </c>
      <c r="S1536" s="255" t="s">
        <v>71</v>
      </c>
      <c r="T1536" s="256">
        <v>0.92400000000000004</v>
      </c>
      <c r="U1536" s="255" t="s">
        <v>71</v>
      </c>
    </row>
    <row r="1537" spans="1:21" s="286" customFormat="1" ht="48.75" customHeight="1" thickTop="1" thickBot="1">
      <c r="A1537" s="438"/>
      <c r="B1537" s="251" t="s">
        <v>1687</v>
      </c>
      <c r="C1537" s="252" t="s">
        <v>1688</v>
      </c>
      <c r="D1537" s="253"/>
      <c r="E1537" s="254" t="s">
        <v>39</v>
      </c>
      <c r="F1537" s="54">
        <v>10200</v>
      </c>
      <c r="G1537" s="87">
        <f t="shared" si="132"/>
        <v>7140</v>
      </c>
      <c r="H1537" s="147"/>
      <c r="I1537" s="88"/>
      <c r="J1537" s="89">
        <f t="shared" si="133"/>
        <v>0</v>
      </c>
      <c r="K1537" s="147"/>
      <c r="L1537" s="255" t="s">
        <v>12</v>
      </c>
      <c r="M1537" s="255" t="s">
        <v>1641</v>
      </c>
      <c r="N1537" s="255" t="s">
        <v>71</v>
      </c>
      <c r="O1537" s="255" t="s">
        <v>71</v>
      </c>
      <c r="P1537" s="255" t="s">
        <v>1645</v>
      </c>
      <c r="Q1537" s="255" t="s">
        <v>71</v>
      </c>
      <c r="R1537" s="255" t="s">
        <v>71</v>
      </c>
      <c r="S1537" s="255" t="s">
        <v>71</v>
      </c>
      <c r="T1537" s="256">
        <v>0.92400000000000004</v>
      </c>
      <c r="U1537" s="255" t="s">
        <v>71</v>
      </c>
    </row>
    <row r="1538" spans="1:21" s="286" customFormat="1" ht="33.75" customHeight="1" thickTop="1" thickBot="1">
      <c r="A1538" s="439"/>
      <c r="B1538" s="251" t="s">
        <v>1689</v>
      </c>
      <c r="C1538" s="252" t="s">
        <v>1690</v>
      </c>
      <c r="D1538" s="253"/>
      <c r="E1538" s="254" t="s">
        <v>46</v>
      </c>
      <c r="F1538" s="54">
        <v>600</v>
      </c>
      <c r="G1538" s="87">
        <f t="shared" si="132"/>
        <v>420</v>
      </c>
      <c r="H1538" s="147"/>
      <c r="I1538" s="88"/>
      <c r="J1538" s="89">
        <f t="shared" si="133"/>
        <v>0</v>
      </c>
      <c r="K1538" s="147"/>
      <c r="L1538" s="255" t="s">
        <v>12</v>
      </c>
      <c r="M1538" s="255" t="s">
        <v>1641</v>
      </c>
      <c r="N1538" s="255" t="s">
        <v>71</v>
      </c>
      <c r="O1538" s="255" t="s">
        <v>71</v>
      </c>
      <c r="P1538" s="255" t="s">
        <v>1642</v>
      </c>
      <c r="Q1538" s="255" t="s">
        <v>71</v>
      </c>
      <c r="R1538" s="255" t="s">
        <v>71</v>
      </c>
      <c r="S1538" s="255" t="s">
        <v>71</v>
      </c>
      <c r="T1538" s="256">
        <v>8.9999999999999993E-3</v>
      </c>
      <c r="U1538" s="255" t="s">
        <v>71</v>
      </c>
    </row>
    <row r="1539" spans="1:21" s="286" customFormat="1" ht="33.75" customHeight="1" thickTop="1" thickBot="1">
      <c r="A1539" s="440"/>
      <c r="B1539" s="280" t="s">
        <v>1691</v>
      </c>
      <c r="C1539" s="281" t="s">
        <v>1692</v>
      </c>
      <c r="D1539" s="282"/>
      <c r="E1539" s="283" t="s">
        <v>46</v>
      </c>
      <c r="F1539" s="56">
        <v>600</v>
      </c>
      <c r="G1539" s="90">
        <f t="shared" si="132"/>
        <v>420</v>
      </c>
      <c r="H1539" s="147"/>
      <c r="I1539" s="93"/>
      <c r="J1539" s="94">
        <f t="shared" si="133"/>
        <v>0</v>
      </c>
      <c r="K1539" s="147"/>
      <c r="L1539" s="284" t="s">
        <v>12</v>
      </c>
      <c r="M1539" s="284" t="s">
        <v>1641</v>
      </c>
      <c r="N1539" s="284" t="s">
        <v>71</v>
      </c>
      <c r="O1539" s="284" t="s">
        <v>71</v>
      </c>
      <c r="P1539" s="284" t="s">
        <v>1645</v>
      </c>
      <c r="Q1539" s="284" t="s">
        <v>71</v>
      </c>
      <c r="R1539" s="284" t="s">
        <v>71</v>
      </c>
      <c r="S1539" s="284" t="s">
        <v>71</v>
      </c>
      <c r="T1539" s="285">
        <v>8.9999999999999993E-3</v>
      </c>
      <c r="U1539" s="284" t="s">
        <v>71</v>
      </c>
    </row>
    <row r="1540" spans="1:21" s="286" customFormat="1" ht="21" thickTop="1" thickBot="1">
      <c r="A1540" s="193"/>
      <c r="B1540" s="193"/>
      <c r="C1540" s="238" t="s">
        <v>1710</v>
      </c>
      <c r="D1540" s="238"/>
      <c r="E1540" s="239"/>
      <c r="F1540" s="66"/>
      <c r="G1540" s="67"/>
      <c r="H1540" s="147"/>
      <c r="I1540" s="68"/>
      <c r="J1540" s="69"/>
      <c r="K1540" s="147"/>
      <c r="L1540" s="241"/>
      <c r="M1540" s="241"/>
      <c r="N1540" s="241"/>
      <c r="O1540" s="241"/>
      <c r="P1540" s="241"/>
      <c r="Q1540" s="241"/>
      <c r="R1540" s="241"/>
      <c r="S1540" s="241"/>
      <c r="T1540" s="242"/>
      <c r="U1540" s="241"/>
    </row>
    <row r="1541" spans="1:21" s="286" customFormat="1" ht="92.25" customHeight="1" thickTop="1">
      <c r="A1541" s="311"/>
      <c r="B1541" s="312" t="s">
        <v>1711</v>
      </c>
      <c r="C1541" s="313" t="s">
        <v>1712</v>
      </c>
      <c r="D1541" s="314"/>
      <c r="E1541" s="315" t="s">
        <v>46</v>
      </c>
      <c r="F1541" s="59">
        <v>99360</v>
      </c>
      <c r="G1541" s="101">
        <f t="shared" ref="G1541:G1546" si="134">F1541-F1541*$G$4</f>
        <v>69552</v>
      </c>
      <c r="H1541" s="147"/>
      <c r="I1541" s="102"/>
      <c r="J1541" s="103">
        <f t="shared" ref="J1541:J1546" si="135">IF(I1541*G1541&gt;0,I1541*G1541,0)</f>
        <v>0</v>
      </c>
      <c r="K1541" s="147"/>
      <c r="L1541" s="316" t="s">
        <v>3</v>
      </c>
      <c r="M1541" s="316" t="s">
        <v>5</v>
      </c>
      <c r="N1541" s="316"/>
      <c r="O1541" s="316"/>
      <c r="P1541" s="316"/>
      <c r="Q1541" s="316"/>
      <c r="R1541" s="316"/>
      <c r="S1541" s="316"/>
      <c r="T1541" s="317">
        <v>1.74</v>
      </c>
      <c r="U1541" s="316"/>
    </row>
    <row r="1542" spans="1:21" ht="86.25" customHeight="1" thickBot="1">
      <c r="A1542" s="318"/>
      <c r="B1542" s="319" t="s">
        <v>392</v>
      </c>
      <c r="C1542" s="320" t="s">
        <v>393</v>
      </c>
      <c r="D1542" s="321"/>
      <c r="E1542" s="322" t="s">
        <v>46</v>
      </c>
      <c r="F1542" s="60">
        <v>31200</v>
      </c>
      <c r="G1542" s="104">
        <f t="shared" si="134"/>
        <v>21840</v>
      </c>
      <c r="H1542" s="147"/>
      <c r="I1542" s="105"/>
      <c r="J1542" s="106">
        <f t="shared" si="135"/>
        <v>0</v>
      </c>
      <c r="K1542" s="147"/>
      <c r="L1542" s="323" t="s">
        <v>3</v>
      </c>
      <c r="M1542" s="323" t="s">
        <v>5</v>
      </c>
      <c r="N1542" s="323"/>
      <c r="O1542" s="323"/>
      <c r="P1542" s="323"/>
      <c r="Q1542" s="323"/>
      <c r="R1542" s="323"/>
      <c r="S1542" s="323"/>
      <c r="T1542" s="324">
        <v>0.27600000000000002</v>
      </c>
      <c r="U1542" s="323"/>
    </row>
    <row r="1543" spans="1:21" ht="48" customHeight="1">
      <c r="A1543" s="452"/>
      <c r="B1543" s="325" t="s">
        <v>1713</v>
      </c>
      <c r="C1543" s="326" t="s">
        <v>1714</v>
      </c>
      <c r="D1543" s="327"/>
      <c r="E1543" s="328" t="s">
        <v>46</v>
      </c>
      <c r="F1543" s="61">
        <v>119520</v>
      </c>
      <c r="G1543" s="107">
        <f t="shared" si="134"/>
        <v>83664</v>
      </c>
      <c r="H1543" s="147"/>
      <c r="I1543" s="108"/>
      <c r="J1543" s="109">
        <f t="shared" si="135"/>
        <v>0</v>
      </c>
      <c r="K1543" s="147"/>
      <c r="L1543" s="329" t="s">
        <v>8</v>
      </c>
      <c r="M1543" s="329" t="s">
        <v>5</v>
      </c>
      <c r="N1543" s="329"/>
      <c r="O1543" s="329"/>
      <c r="P1543" s="329"/>
      <c r="Q1543" s="329"/>
      <c r="R1543" s="329"/>
      <c r="S1543" s="329"/>
      <c r="T1543" s="330">
        <v>3.2</v>
      </c>
      <c r="U1543" s="329"/>
    </row>
    <row r="1544" spans="1:21" ht="48" customHeight="1" thickBot="1">
      <c r="A1544" s="437"/>
      <c r="B1544" s="319" t="s">
        <v>1715</v>
      </c>
      <c r="C1544" s="320" t="s">
        <v>1716</v>
      </c>
      <c r="D1544" s="321"/>
      <c r="E1544" s="322" t="s">
        <v>46</v>
      </c>
      <c r="F1544" s="60">
        <v>1680</v>
      </c>
      <c r="G1544" s="104">
        <f t="shared" si="134"/>
        <v>1176</v>
      </c>
      <c r="H1544" s="147"/>
      <c r="I1544" s="105"/>
      <c r="J1544" s="106">
        <f t="shared" si="135"/>
        <v>0</v>
      </c>
      <c r="K1544" s="147"/>
      <c r="L1544" s="323" t="s">
        <v>8</v>
      </c>
      <c r="M1544" s="323" t="s">
        <v>5</v>
      </c>
      <c r="N1544" s="323"/>
      <c r="O1544" s="323"/>
      <c r="P1544" s="323"/>
      <c r="Q1544" s="323"/>
      <c r="R1544" s="323"/>
      <c r="S1544" s="323"/>
      <c r="T1544" s="324">
        <v>0.24399999999999999</v>
      </c>
      <c r="U1544" s="323"/>
    </row>
    <row r="1545" spans="1:21" ht="48" customHeight="1">
      <c r="A1545" s="437"/>
      <c r="B1545" s="331" t="s">
        <v>1717</v>
      </c>
      <c r="C1545" s="332" t="s">
        <v>1718</v>
      </c>
      <c r="D1545" s="333"/>
      <c r="E1545" s="334" t="s">
        <v>46</v>
      </c>
      <c r="F1545" s="62">
        <v>110760</v>
      </c>
      <c r="G1545" s="110">
        <f t="shared" si="134"/>
        <v>77532</v>
      </c>
      <c r="H1545" s="147"/>
      <c r="I1545" s="111"/>
      <c r="J1545" s="112">
        <f t="shared" si="135"/>
        <v>0</v>
      </c>
      <c r="K1545" s="147"/>
      <c r="L1545" s="335" t="s">
        <v>8</v>
      </c>
      <c r="M1545" s="335" t="s">
        <v>5</v>
      </c>
      <c r="N1545" s="335"/>
      <c r="O1545" s="335"/>
      <c r="P1545" s="335"/>
      <c r="Q1545" s="335"/>
      <c r="R1545" s="335"/>
      <c r="S1545" s="335"/>
      <c r="T1545" s="336">
        <v>2.2040000000000002</v>
      </c>
      <c r="U1545" s="335"/>
    </row>
    <row r="1546" spans="1:21" s="286" customFormat="1" ht="48" customHeight="1" thickBot="1">
      <c r="A1546" s="440"/>
      <c r="B1546" s="294" t="s">
        <v>1719</v>
      </c>
      <c r="C1546" s="295" t="s">
        <v>1720</v>
      </c>
      <c r="D1546" s="296"/>
      <c r="E1546" s="297" t="s">
        <v>46</v>
      </c>
      <c r="F1546" s="58">
        <v>1080</v>
      </c>
      <c r="G1546" s="98">
        <f t="shared" si="134"/>
        <v>756</v>
      </c>
      <c r="H1546" s="147"/>
      <c r="I1546" s="91"/>
      <c r="J1546" s="92">
        <f t="shared" si="135"/>
        <v>0</v>
      </c>
      <c r="K1546" s="147"/>
      <c r="L1546" s="298" t="s">
        <v>8</v>
      </c>
      <c r="M1546" s="298" t="s">
        <v>5</v>
      </c>
      <c r="N1546" s="298"/>
      <c r="O1546" s="298"/>
      <c r="P1546" s="298"/>
      <c r="Q1546" s="298"/>
      <c r="R1546" s="298"/>
      <c r="S1546" s="298"/>
      <c r="T1546" s="299">
        <v>0.182</v>
      </c>
      <c r="U1546" s="298"/>
    </row>
    <row r="1547" spans="1:21" s="286" customFormat="1" ht="21" thickTop="1" thickBot="1">
      <c r="A1547" s="193"/>
      <c r="B1547" s="193"/>
      <c r="C1547" s="238" t="s">
        <v>1721</v>
      </c>
      <c r="D1547" s="238"/>
      <c r="E1547" s="239"/>
      <c r="F1547" s="66"/>
      <c r="G1547" s="67"/>
      <c r="H1547" s="147"/>
      <c r="I1547" s="68"/>
      <c r="J1547" s="69"/>
      <c r="K1547" s="147"/>
      <c r="L1547" s="241"/>
      <c r="M1547" s="241"/>
      <c r="N1547" s="241"/>
      <c r="O1547" s="241"/>
      <c r="P1547" s="241"/>
      <c r="Q1547" s="241"/>
      <c r="R1547" s="241"/>
      <c r="S1547" s="241"/>
      <c r="T1547" s="242"/>
      <c r="U1547" s="241"/>
    </row>
    <row r="1548" spans="1:21" s="286" customFormat="1" ht="25.5" customHeight="1" thickTop="1" thickBot="1">
      <c r="A1548" s="277"/>
      <c r="B1548" s="244" t="s">
        <v>2538</v>
      </c>
      <c r="C1548" s="245" t="s">
        <v>1722</v>
      </c>
      <c r="D1548" s="246"/>
      <c r="E1548" s="247" t="s">
        <v>46</v>
      </c>
      <c r="F1548" s="53">
        <v>7200</v>
      </c>
      <c r="G1548" s="84">
        <f>F1548-F1548*$G$4</f>
        <v>5040</v>
      </c>
      <c r="H1548" s="147"/>
      <c r="I1548" s="85"/>
      <c r="J1548" s="86">
        <f>IF(I1548*G1548&gt;0,I1548*G1548,0)</f>
        <v>0</v>
      </c>
      <c r="K1548" s="147"/>
      <c r="L1548" s="248" t="s">
        <v>8</v>
      </c>
      <c r="M1548" s="248" t="s">
        <v>1062</v>
      </c>
      <c r="N1548" s="248"/>
      <c r="O1548" s="248"/>
      <c r="P1548" s="248"/>
      <c r="Q1548" s="248"/>
      <c r="R1548" s="248"/>
      <c r="S1548" s="248"/>
      <c r="T1548" s="249"/>
      <c r="U1548" s="248"/>
    </row>
    <row r="1549" spans="1:21" ht="35.25" customHeight="1" thickTop="1" thickBot="1">
      <c r="A1549" s="279"/>
      <c r="B1549" s="280" t="s">
        <v>1723</v>
      </c>
      <c r="C1549" s="281" t="s">
        <v>1724</v>
      </c>
      <c r="D1549" s="282"/>
      <c r="E1549" s="283" t="s">
        <v>46</v>
      </c>
      <c r="F1549" s="56">
        <v>2160</v>
      </c>
      <c r="G1549" s="90">
        <f>F1549-F1549*$G$4</f>
        <v>1512</v>
      </c>
      <c r="H1549" s="147"/>
      <c r="I1549" s="93"/>
      <c r="J1549" s="94">
        <f>IF(I1549*G1549&gt;0,I1549*G1549,0)</f>
        <v>0</v>
      </c>
      <c r="K1549" s="147"/>
      <c r="L1549" s="284" t="s">
        <v>8</v>
      </c>
      <c r="M1549" s="284" t="s">
        <v>1167</v>
      </c>
      <c r="N1549" s="284"/>
      <c r="O1549" s="284"/>
      <c r="P1549" s="284"/>
      <c r="Q1549" s="284"/>
      <c r="R1549" s="284"/>
      <c r="S1549" s="284"/>
      <c r="T1549" s="285"/>
      <c r="U1549" s="284"/>
    </row>
    <row r="1550" spans="1:21" s="286" customFormat="1" ht="24.75" customHeight="1" thickTop="1" thickBot="1">
      <c r="A1550" s="193"/>
      <c r="B1550" s="193"/>
      <c r="C1550" s="238" t="s">
        <v>2078</v>
      </c>
      <c r="D1550" s="238"/>
      <c r="E1550" s="239"/>
      <c r="F1550" s="66"/>
      <c r="G1550" s="67"/>
      <c r="H1550" s="147"/>
      <c r="I1550" s="68"/>
      <c r="J1550" s="69"/>
      <c r="K1550" s="147"/>
      <c r="L1550" s="241"/>
      <c r="M1550" s="241"/>
      <c r="N1550" s="241"/>
      <c r="O1550" s="241"/>
      <c r="P1550" s="241"/>
      <c r="Q1550" s="241"/>
      <c r="R1550" s="241"/>
      <c r="S1550" s="241"/>
      <c r="T1550" s="242"/>
      <c r="U1550" s="241"/>
    </row>
    <row r="1551" spans="1:21" s="286" customFormat="1" ht="33" thickTop="1" thickBot="1">
      <c r="A1551" s="436"/>
      <c r="B1551" s="215" t="s">
        <v>2288</v>
      </c>
      <c r="C1551" s="337" t="s">
        <v>2289</v>
      </c>
      <c r="D1551" s="217"/>
      <c r="E1551" s="218" t="s">
        <v>39</v>
      </c>
      <c r="F1551" s="75">
        <v>12300</v>
      </c>
      <c r="G1551" s="81">
        <f t="shared" ref="G1551:G1556" si="136">F1551-F1551*$G$4</f>
        <v>8610</v>
      </c>
      <c r="H1551" s="147"/>
      <c r="I1551" s="82"/>
      <c r="J1551" s="83">
        <f t="shared" ref="J1551:J1610" si="137">IF(I1551*G1551&gt;0,I1551*G1551,0)</f>
        <v>0</v>
      </c>
      <c r="K1551" s="147"/>
      <c r="L1551" s="217" t="s">
        <v>1725</v>
      </c>
      <c r="M1551" s="217" t="s">
        <v>2547</v>
      </c>
      <c r="N1551" s="217" t="s">
        <v>2094</v>
      </c>
      <c r="O1551" s="217">
        <v>96</v>
      </c>
      <c r="P1551" s="217" t="s">
        <v>2536</v>
      </c>
      <c r="Q1551" s="217"/>
      <c r="R1551" s="217">
        <v>1</v>
      </c>
      <c r="S1551" s="217">
        <v>345</v>
      </c>
      <c r="T1551" s="236">
        <v>4.3949999999999996</v>
      </c>
      <c r="U1551" s="217">
        <v>20</v>
      </c>
    </row>
    <row r="1552" spans="1:21" s="286" customFormat="1" ht="26.25" thickTop="1">
      <c r="A1552" s="437"/>
      <c r="B1552" s="221" t="s">
        <v>1808</v>
      </c>
      <c r="C1552" s="338" t="s">
        <v>1809</v>
      </c>
      <c r="D1552" s="223">
        <v>1</v>
      </c>
      <c r="E1552" s="224" t="s">
        <v>46</v>
      </c>
      <c r="F1552" s="20">
        <v>8640</v>
      </c>
      <c r="G1552" s="120">
        <f t="shared" si="136"/>
        <v>6048</v>
      </c>
      <c r="H1552" s="147"/>
      <c r="I1552" s="121"/>
      <c r="J1552" s="122">
        <f t="shared" si="137"/>
        <v>0</v>
      </c>
      <c r="K1552" s="147"/>
      <c r="L1552" s="223" t="s">
        <v>1725</v>
      </c>
      <c r="M1552" s="223" t="s">
        <v>2547</v>
      </c>
      <c r="N1552" s="223" t="s">
        <v>2094</v>
      </c>
      <c r="O1552" s="223">
        <v>96</v>
      </c>
      <c r="P1552" s="223" t="s">
        <v>2536</v>
      </c>
      <c r="Q1552" s="223"/>
      <c r="R1552" s="223">
        <v>1</v>
      </c>
      <c r="S1552" s="223">
        <v>345</v>
      </c>
      <c r="T1552" s="225">
        <v>4.3949999999999996</v>
      </c>
      <c r="U1552" s="223">
        <v>20</v>
      </c>
    </row>
    <row r="1553" spans="1:21" s="286" customFormat="1">
      <c r="A1553" s="437"/>
      <c r="B1553" s="226" t="s">
        <v>1812</v>
      </c>
      <c r="C1553" s="339" t="s">
        <v>1813</v>
      </c>
      <c r="D1553" s="228">
        <v>1</v>
      </c>
      <c r="E1553" s="229" t="s">
        <v>46</v>
      </c>
      <c r="F1553" s="20">
        <v>2640</v>
      </c>
      <c r="G1553" s="128">
        <f t="shared" si="136"/>
        <v>1848</v>
      </c>
      <c r="H1553" s="147"/>
      <c r="I1553" s="123"/>
      <c r="J1553" s="124">
        <f t="shared" si="137"/>
        <v>0</v>
      </c>
      <c r="K1553" s="147"/>
      <c r="L1553" s="223" t="s">
        <v>1725</v>
      </c>
      <c r="M1553" s="223" t="s">
        <v>2547</v>
      </c>
      <c r="N1553" s="223" t="s">
        <v>2094</v>
      </c>
      <c r="O1553" s="223">
        <v>96</v>
      </c>
      <c r="P1553" s="223" t="s">
        <v>2536</v>
      </c>
      <c r="Q1553" s="228"/>
      <c r="R1553" s="223">
        <v>1</v>
      </c>
      <c r="S1553" s="223">
        <v>345</v>
      </c>
      <c r="T1553" s="225">
        <v>4.3949999999999996</v>
      </c>
      <c r="U1553" s="223">
        <v>20</v>
      </c>
    </row>
    <row r="1554" spans="1:21" s="286" customFormat="1">
      <c r="A1554" s="437"/>
      <c r="B1554" s="226" t="s">
        <v>2118</v>
      </c>
      <c r="C1554" s="339" t="s">
        <v>2119</v>
      </c>
      <c r="D1554" s="228">
        <v>1</v>
      </c>
      <c r="E1554" s="229" t="s">
        <v>46</v>
      </c>
      <c r="F1554" s="20">
        <v>480</v>
      </c>
      <c r="G1554" s="128">
        <f t="shared" si="136"/>
        <v>336</v>
      </c>
      <c r="H1554" s="147"/>
      <c r="I1554" s="123"/>
      <c r="J1554" s="124">
        <f t="shared" si="137"/>
        <v>0</v>
      </c>
      <c r="K1554" s="147"/>
      <c r="L1554" s="223" t="s">
        <v>1725</v>
      </c>
      <c r="M1554" s="223" t="s">
        <v>2547</v>
      </c>
      <c r="N1554" s="223" t="s">
        <v>2094</v>
      </c>
      <c r="O1554" s="223">
        <v>96</v>
      </c>
      <c r="P1554" s="223" t="s">
        <v>2536</v>
      </c>
      <c r="Q1554" s="228"/>
      <c r="R1554" s="223">
        <v>1</v>
      </c>
      <c r="S1554" s="223">
        <v>345</v>
      </c>
      <c r="T1554" s="225">
        <v>4.3949999999999996</v>
      </c>
      <c r="U1554" s="223">
        <v>20</v>
      </c>
    </row>
    <row r="1555" spans="1:21" s="286" customFormat="1" ht="16.5" thickBot="1">
      <c r="A1555" s="437"/>
      <c r="B1555" s="231" t="s">
        <v>2120</v>
      </c>
      <c r="C1555" s="340" t="s">
        <v>2121</v>
      </c>
      <c r="D1555" s="233">
        <v>1</v>
      </c>
      <c r="E1555" s="234" t="s">
        <v>46</v>
      </c>
      <c r="F1555" s="20">
        <v>540</v>
      </c>
      <c r="G1555" s="131">
        <f t="shared" si="136"/>
        <v>378</v>
      </c>
      <c r="H1555" s="147"/>
      <c r="I1555" s="126"/>
      <c r="J1555" s="127">
        <f t="shared" si="137"/>
        <v>0</v>
      </c>
      <c r="K1555" s="147"/>
      <c r="L1555" s="223" t="s">
        <v>1725</v>
      </c>
      <c r="M1555" s="223" t="s">
        <v>2547</v>
      </c>
      <c r="N1555" s="223" t="s">
        <v>2094</v>
      </c>
      <c r="O1555" s="223">
        <v>96</v>
      </c>
      <c r="P1555" s="223" t="s">
        <v>2536</v>
      </c>
      <c r="Q1555" s="233"/>
      <c r="R1555" s="223">
        <v>1</v>
      </c>
      <c r="S1555" s="223">
        <v>345</v>
      </c>
      <c r="T1555" s="225">
        <v>4.3949999999999996</v>
      </c>
      <c r="U1555" s="223">
        <v>20</v>
      </c>
    </row>
    <row r="1556" spans="1:21" s="286" customFormat="1" ht="33" thickTop="1" thickBot="1">
      <c r="A1556" s="437"/>
      <c r="B1556" s="215" t="s">
        <v>2290</v>
      </c>
      <c r="C1556" s="337" t="s">
        <v>2291</v>
      </c>
      <c r="D1556" s="217"/>
      <c r="E1556" s="218" t="s">
        <v>39</v>
      </c>
      <c r="F1556" s="75">
        <v>12420</v>
      </c>
      <c r="G1556" s="81">
        <f t="shared" si="136"/>
        <v>8694</v>
      </c>
      <c r="H1556" s="147"/>
      <c r="I1556" s="82"/>
      <c r="J1556" s="83">
        <f t="shared" si="137"/>
        <v>0</v>
      </c>
      <c r="K1556" s="147"/>
      <c r="L1556" s="217" t="s">
        <v>1725</v>
      </c>
      <c r="M1556" s="217" t="s">
        <v>2547</v>
      </c>
      <c r="N1556" s="217" t="s">
        <v>2095</v>
      </c>
      <c r="O1556" s="217">
        <v>96</v>
      </c>
      <c r="P1556" s="217" t="s">
        <v>2536</v>
      </c>
      <c r="Q1556" s="217"/>
      <c r="R1556" s="217">
        <v>1</v>
      </c>
      <c r="S1556" s="217">
        <v>345</v>
      </c>
      <c r="T1556" s="236">
        <v>4.2949999999999999</v>
      </c>
      <c r="U1556" s="217">
        <v>20</v>
      </c>
    </row>
    <row r="1557" spans="1:21" s="286" customFormat="1" ht="26.25" thickTop="1">
      <c r="A1557" s="437"/>
      <c r="B1557" s="221" t="s">
        <v>1808</v>
      </c>
      <c r="C1557" s="338" t="s">
        <v>1809</v>
      </c>
      <c r="D1557" s="223">
        <v>1</v>
      </c>
      <c r="E1557" s="224" t="s">
        <v>46</v>
      </c>
      <c r="F1557" s="20">
        <v>8640</v>
      </c>
      <c r="G1557" s="120">
        <f t="shared" ref="G1557:G1610" si="138">F1557-F1557*$G$4</f>
        <v>6048</v>
      </c>
      <c r="H1557" s="147"/>
      <c r="I1557" s="121"/>
      <c r="J1557" s="122">
        <f t="shared" si="137"/>
        <v>0</v>
      </c>
      <c r="K1557" s="147"/>
      <c r="L1557" s="223" t="s">
        <v>1725</v>
      </c>
      <c r="M1557" s="223" t="s">
        <v>2547</v>
      </c>
      <c r="N1557" s="223" t="s">
        <v>2095</v>
      </c>
      <c r="O1557" s="223">
        <v>96</v>
      </c>
      <c r="P1557" s="223" t="s">
        <v>2536</v>
      </c>
      <c r="Q1557" s="223"/>
      <c r="R1557" s="223">
        <v>1</v>
      </c>
      <c r="S1557" s="223">
        <v>345</v>
      </c>
      <c r="T1557" s="225">
        <v>4.2949999999999999</v>
      </c>
      <c r="U1557" s="223">
        <v>20</v>
      </c>
    </row>
    <row r="1558" spans="1:21" s="286" customFormat="1">
      <c r="A1558" s="437"/>
      <c r="B1558" s="226" t="s">
        <v>1812</v>
      </c>
      <c r="C1558" s="339" t="s">
        <v>1813</v>
      </c>
      <c r="D1558" s="228">
        <v>1</v>
      </c>
      <c r="E1558" s="229" t="s">
        <v>46</v>
      </c>
      <c r="F1558" s="20">
        <v>2640</v>
      </c>
      <c r="G1558" s="128">
        <f t="shared" si="138"/>
        <v>1848</v>
      </c>
      <c r="H1558" s="147"/>
      <c r="I1558" s="123"/>
      <c r="J1558" s="124">
        <f t="shared" si="137"/>
        <v>0</v>
      </c>
      <c r="K1558" s="147"/>
      <c r="L1558" s="223" t="s">
        <v>1725</v>
      </c>
      <c r="M1558" s="223" t="s">
        <v>2547</v>
      </c>
      <c r="N1558" s="223" t="s">
        <v>2095</v>
      </c>
      <c r="O1558" s="223">
        <v>96</v>
      </c>
      <c r="P1558" s="223" t="s">
        <v>2536</v>
      </c>
      <c r="Q1558" s="228"/>
      <c r="R1558" s="223">
        <v>1</v>
      </c>
      <c r="S1558" s="223">
        <v>345</v>
      </c>
      <c r="T1558" s="225">
        <v>4.2949999999999999</v>
      </c>
      <c r="U1558" s="223">
        <v>20</v>
      </c>
    </row>
    <row r="1559" spans="1:21" s="286" customFormat="1">
      <c r="A1559" s="437"/>
      <c r="B1559" s="226" t="s">
        <v>2120</v>
      </c>
      <c r="C1559" s="339" t="s">
        <v>2121</v>
      </c>
      <c r="D1559" s="228">
        <v>1</v>
      </c>
      <c r="E1559" s="229" t="s">
        <v>46</v>
      </c>
      <c r="F1559" s="20">
        <v>540</v>
      </c>
      <c r="G1559" s="128">
        <f t="shared" si="138"/>
        <v>378</v>
      </c>
      <c r="H1559" s="147"/>
      <c r="I1559" s="123"/>
      <c r="J1559" s="124">
        <f t="shared" si="137"/>
        <v>0</v>
      </c>
      <c r="K1559" s="147"/>
      <c r="L1559" s="223" t="s">
        <v>1725</v>
      </c>
      <c r="M1559" s="223" t="s">
        <v>2547</v>
      </c>
      <c r="N1559" s="223" t="s">
        <v>2095</v>
      </c>
      <c r="O1559" s="223">
        <v>96</v>
      </c>
      <c r="P1559" s="223" t="s">
        <v>2536</v>
      </c>
      <c r="Q1559" s="228"/>
      <c r="R1559" s="223">
        <v>1</v>
      </c>
      <c r="S1559" s="223">
        <v>345</v>
      </c>
      <c r="T1559" s="225">
        <v>4.2949999999999999</v>
      </c>
      <c r="U1559" s="223">
        <v>20</v>
      </c>
    </row>
    <row r="1560" spans="1:21" s="286" customFormat="1" ht="16.5" thickBot="1">
      <c r="A1560" s="437"/>
      <c r="B1560" s="231" t="s">
        <v>2123</v>
      </c>
      <c r="C1560" s="340" t="s">
        <v>2124</v>
      </c>
      <c r="D1560" s="233">
        <v>1</v>
      </c>
      <c r="E1560" s="234" t="s">
        <v>46</v>
      </c>
      <c r="F1560" s="20">
        <v>600</v>
      </c>
      <c r="G1560" s="131">
        <f t="shared" si="138"/>
        <v>420</v>
      </c>
      <c r="H1560" s="147"/>
      <c r="I1560" s="126"/>
      <c r="J1560" s="127">
        <f t="shared" si="137"/>
        <v>0</v>
      </c>
      <c r="K1560" s="147"/>
      <c r="L1560" s="223" t="s">
        <v>1725</v>
      </c>
      <c r="M1560" s="223" t="s">
        <v>2547</v>
      </c>
      <c r="N1560" s="223" t="s">
        <v>2095</v>
      </c>
      <c r="O1560" s="223">
        <v>96</v>
      </c>
      <c r="P1560" s="223" t="s">
        <v>2536</v>
      </c>
      <c r="Q1560" s="233"/>
      <c r="R1560" s="223">
        <v>1</v>
      </c>
      <c r="S1560" s="223">
        <v>345</v>
      </c>
      <c r="T1560" s="225">
        <v>4.2949999999999999</v>
      </c>
      <c r="U1560" s="223">
        <v>20</v>
      </c>
    </row>
    <row r="1561" spans="1:21" s="286" customFormat="1" ht="33" thickTop="1" thickBot="1">
      <c r="A1561" s="437"/>
      <c r="B1561" s="215" t="s">
        <v>2292</v>
      </c>
      <c r="C1561" s="337" t="s">
        <v>2293</v>
      </c>
      <c r="D1561" s="217"/>
      <c r="E1561" s="218" t="s">
        <v>39</v>
      </c>
      <c r="F1561" s="75">
        <v>12540</v>
      </c>
      <c r="G1561" s="81">
        <f t="shared" si="138"/>
        <v>8778</v>
      </c>
      <c r="H1561" s="147"/>
      <c r="I1561" s="82"/>
      <c r="J1561" s="83">
        <f t="shared" si="137"/>
        <v>0</v>
      </c>
      <c r="K1561" s="147"/>
      <c r="L1561" s="217" t="s">
        <v>1725</v>
      </c>
      <c r="M1561" s="217" t="s">
        <v>2547</v>
      </c>
      <c r="N1561" s="217" t="s">
        <v>2096</v>
      </c>
      <c r="O1561" s="217">
        <v>96</v>
      </c>
      <c r="P1561" s="217" t="s">
        <v>2536</v>
      </c>
      <c r="Q1561" s="217"/>
      <c r="R1561" s="217">
        <v>1</v>
      </c>
      <c r="S1561" s="217">
        <v>345</v>
      </c>
      <c r="T1561" s="236">
        <v>4.2699999999999996</v>
      </c>
      <c r="U1561" s="217">
        <v>20</v>
      </c>
    </row>
    <row r="1562" spans="1:21" s="286" customFormat="1" ht="26.25" thickTop="1">
      <c r="A1562" s="437"/>
      <c r="B1562" s="221" t="s">
        <v>1808</v>
      </c>
      <c r="C1562" s="338" t="s">
        <v>1809</v>
      </c>
      <c r="D1562" s="223">
        <v>1</v>
      </c>
      <c r="E1562" s="224" t="s">
        <v>46</v>
      </c>
      <c r="F1562" s="20">
        <v>8640</v>
      </c>
      <c r="G1562" s="120">
        <f t="shared" si="138"/>
        <v>6048</v>
      </c>
      <c r="H1562" s="147"/>
      <c r="I1562" s="121"/>
      <c r="J1562" s="122">
        <f t="shared" si="137"/>
        <v>0</v>
      </c>
      <c r="K1562" s="147"/>
      <c r="L1562" s="223" t="s">
        <v>1725</v>
      </c>
      <c r="M1562" s="223" t="s">
        <v>2547</v>
      </c>
      <c r="N1562" s="223" t="s">
        <v>2096</v>
      </c>
      <c r="O1562" s="223">
        <v>96</v>
      </c>
      <c r="P1562" s="223" t="s">
        <v>2536</v>
      </c>
      <c r="Q1562" s="223"/>
      <c r="R1562" s="223">
        <v>1</v>
      </c>
      <c r="S1562" s="223">
        <v>345</v>
      </c>
      <c r="T1562" s="225">
        <v>4.2699999999999996</v>
      </c>
      <c r="U1562" s="223">
        <v>20</v>
      </c>
    </row>
    <row r="1563" spans="1:21" s="286" customFormat="1">
      <c r="A1563" s="437"/>
      <c r="B1563" s="226" t="s">
        <v>1812</v>
      </c>
      <c r="C1563" s="339" t="s">
        <v>1813</v>
      </c>
      <c r="D1563" s="228">
        <v>1</v>
      </c>
      <c r="E1563" s="229" t="s">
        <v>46</v>
      </c>
      <c r="F1563" s="20">
        <v>2640</v>
      </c>
      <c r="G1563" s="128">
        <f t="shared" si="138"/>
        <v>1848</v>
      </c>
      <c r="H1563" s="147"/>
      <c r="I1563" s="123"/>
      <c r="J1563" s="124">
        <f t="shared" si="137"/>
        <v>0</v>
      </c>
      <c r="K1563" s="147"/>
      <c r="L1563" s="223" t="s">
        <v>1725</v>
      </c>
      <c r="M1563" s="223" t="s">
        <v>2547</v>
      </c>
      <c r="N1563" s="223" t="s">
        <v>2096</v>
      </c>
      <c r="O1563" s="223">
        <v>96</v>
      </c>
      <c r="P1563" s="223" t="s">
        <v>2536</v>
      </c>
      <c r="Q1563" s="228"/>
      <c r="R1563" s="223">
        <v>1</v>
      </c>
      <c r="S1563" s="223">
        <v>345</v>
      </c>
      <c r="T1563" s="225">
        <v>4.2699999999999996</v>
      </c>
      <c r="U1563" s="223">
        <v>20</v>
      </c>
    </row>
    <row r="1564" spans="1:21" s="286" customFormat="1">
      <c r="A1564" s="437"/>
      <c r="B1564" s="226" t="s">
        <v>2123</v>
      </c>
      <c r="C1564" s="339" t="s">
        <v>2124</v>
      </c>
      <c r="D1564" s="228">
        <v>1</v>
      </c>
      <c r="E1564" s="229" t="s">
        <v>46</v>
      </c>
      <c r="F1564" s="20">
        <v>600</v>
      </c>
      <c r="G1564" s="128">
        <f t="shared" si="138"/>
        <v>420</v>
      </c>
      <c r="H1564" s="147"/>
      <c r="I1564" s="123"/>
      <c r="J1564" s="124">
        <f t="shared" si="137"/>
        <v>0</v>
      </c>
      <c r="K1564" s="147"/>
      <c r="L1564" s="223" t="s">
        <v>1725</v>
      </c>
      <c r="M1564" s="223" t="s">
        <v>2547</v>
      </c>
      <c r="N1564" s="223" t="s">
        <v>2096</v>
      </c>
      <c r="O1564" s="223">
        <v>96</v>
      </c>
      <c r="P1564" s="223" t="s">
        <v>2536</v>
      </c>
      <c r="Q1564" s="228"/>
      <c r="R1564" s="223">
        <v>1</v>
      </c>
      <c r="S1564" s="223">
        <v>345</v>
      </c>
      <c r="T1564" s="225">
        <v>4.2699999999999996</v>
      </c>
      <c r="U1564" s="223">
        <v>20</v>
      </c>
    </row>
    <row r="1565" spans="1:21" s="286" customFormat="1" ht="16.5" thickBot="1">
      <c r="A1565" s="437"/>
      <c r="B1565" s="231" t="s">
        <v>2126</v>
      </c>
      <c r="C1565" s="340" t="s">
        <v>2127</v>
      </c>
      <c r="D1565" s="233">
        <v>1</v>
      </c>
      <c r="E1565" s="234" t="s">
        <v>46</v>
      </c>
      <c r="F1565" s="20">
        <v>660</v>
      </c>
      <c r="G1565" s="131">
        <f t="shared" si="138"/>
        <v>462</v>
      </c>
      <c r="H1565" s="147"/>
      <c r="I1565" s="126"/>
      <c r="J1565" s="127">
        <f t="shared" si="137"/>
        <v>0</v>
      </c>
      <c r="K1565" s="147"/>
      <c r="L1565" s="223" t="s">
        <v>1725</v>
      </c>
      <c r="M1565" s="223" t="s">
        <v>2547</v>
      </c>
      <c r="N1565" s="223" t="s">
        <v>2096</v>
      </c>
      <c r="O1565" s="223">
        <v>96</v>
      </c>
      <c r="P1565" s="223" t="s">
        <v>2536</v>
      </c>
      <c r="Q1565" s="233"/>
      <c r="R1565" s="223">
        <v>1</v>
      </c>
      <c r="S1565" s="223">
        <v>345</v>
      </c>
      <c r="T1565" s="225">
        <v>4.2699999999999996</v>
      </c>
      <c r="U1565" s="223">
        <v>20</v>
      </c>
    </row>
    <row r="1566" spans="1:21" s="286" customFormat="1" ht="33" thickTop="1" thickBot="1">
      <c r="A1566" s="437"/>
      <c r="B1566" s="215" t="s">
        <v>2294</v>
      </c>
      <c r="C1566" s="337" t="s">
        <v>2295</v>
      </c>
      <c r="D1566" s="217"/>
      <c r="E1566" s="218" t="s">
        <v>39</v>
      </c>
      <c r="F1566" s="75">
        <v>12600</v>
      </c>
      <c r="G1566" s="81">
        <f t="shared" si="138"/>
        <v>8820</v>
      </c>
      <c r="H1566" s="147"/>
      <c r="I1566" s="82"/>
      <c r="J1566" s="83">
        <f t="shared" si="137"/>
        <v>0</v>
      </c>
      <c r="K1566" s="147"/>
      <c r="L1566" s="217" t="s">
        <v>1725</v>
      </c>
      <c r="M1566" s="217" t="s">
        <v>2547</v>
      </c>
      <c r="N1566" s="217" t="s">
        <v>2097</v>
      </c>
      <c r="O1566" s="217">
        <v>96</v>
      </c>
      <c r="P1566" s="217" t="s">
        <v>2536</v>
      </c>
      <c r="Q1566" s="217"/>
      <c r="R1566" s="217">
        <v>1</v>
      </c>
      <c r="S1566" s="217">
        <v>345</v>
      </c>
      <c r="T1566" s="236">
        <v>4.3699999999999992</v>
      </c>
      <c r="U1566" s="217">
        <v>20</v>
      </c>
    </row>
    <row r="1567" spans="1:21" s="286" customFormat="1" ht="26.25" thickTop="1">
      <c r="A1567" s="437"/>
      <c r="B1567" s="221" t="s">
        <v>1808</v>
      </c>
      <c r="C1567" s="338" t="s">
        <v>1809</v>
      </c>
      <c r="D1567" s="223">
        <v>1</v>
      </c>
      <c r="E1567" s="224" t="s">
        <v>46</v>
      </c>
      <c r="F1567" s="20">
        <v>8640</v>
      </c>
      <c r="G1567" s="120">
        <f t="shared" si="138"/>
        <v>6048</v>
      </c>
      <c r="H1567" s="147"/>
      <c r="I1567" s="121"/>
      <c r="J1567" s="122">
        <f t="shared" si="137"/>
        <v>0</v>
      </c>
      <c r="K1567" s="147"/>
      <c r="L1567" s="223" t="s">
        <v>1725</v>
      </c>
      <c r="M1567" s="223" t="s">
        <v>2547</v>
      </c>
      <c r="N1567" s="223" t="s">
        <v>2097</v>
      </c>
      <c r="O1567" s="223">
        <v>96</v>
      </c>
      <c r="P1567" s="223" t="s">
        <v>2536</v>
      </c>
      <c r="Q1567" s="223"/>
      <c r="R1567" s="223">
        <v>1</v>
      </c>
      <c r="S1567" s="223">
        <v>345</v>
      </c>
      <c r="T1567" s="225">
        <v>4.3699999999999992</v>
      </c>
      <c r="U1567" s="223">
        <v>20</v>
      </c>
    </row>
    <row r="1568" spans="1:21" s="286" customFormat="1">
      <c r="A1568" s="437"/>
      <c r="B1568" s="226" t="s">
        <v>1812</v>
      </c>
      <c r="C1568" s="339" t="s">
        <v>1813</v>
      </c>
      <c r="D1568" s="228">
        <v>1</v>
      </c>
      <c r="E1568" s="229" t="s">
        <v>46</v>
      </c>
      <c r="F1568" s="20">
        <v>2640</v>
      </c>
      <c r="G1568" s="128">
        <f t="shared" si="138"/>
        <v>1848</v>
      </c>
      <c r="H1568" s="147"/>
      <c r="I1568" s="123"/>
      <c r="J1568" s="124">
        <f t="shared" si="137"/>
        <v>0</v>
      </c>
      <c r="K1568" s="147"/>
      <c r="L1568" s="223" t="s">
        <v>1725</v>
      </c>
      <c r="M1568" s="223" t="s">
        <v>2547</v>
      </c>
      <c r="N1568" s="223" t="s">
        <v>2097</v>
      </c>
      <c r="O1568" s="223">
        <v>96</v>
      </c>
      <c r="P1568" s="223" t="s">
        <v>2536</v>
      </c>
      <c r="Q1568" s="228"/>
      <c r="R1568" s="223">
        <v>1</v>
      </c>
      <c r="S1568" s="223">
        <v>345</v>
      </c>
      <c r="T1568" s="225">
        <v>4.3699999999999992</v>
      </c>
      <c r="U1568" s="223">
        <v>20</v>
      </c>
    </row>
    <row r="1569" spans="1:21" s="286" customFormat="1">
      <c r="A1569" s="437"/>
      <c r="B1569" s="226" t="s">
        <v>2129</v>
      </c>
      <c r="C1569" s="339" t="s">
        <v>2130</v>
      </c>
      <c r="D1569" s="228">
        <v>1</v>
      </c>
      <c r="E1569" s="229" t="s">
        <v>46</v>
      </c>
      <c r="F1569" s="20">
        <v>624</v>
      </c>
      <c r="G1569" s="128">
        <f t="shared" si="138"/>
        <v>436.8</v>
      </c>
      <c r="H1569" s="147"/>
      <c r="I1569" s="123"/>
      <c r="J1569" s="124">
        <f t="shared" si="137"/>
        <v>0</v>
      </c>
      <c r="K1569" s="147"/>
      <c r="L1569" s="223" t="s">
        <v>1725</v>
      </c>
      <c r="M1569" s="223" t="s">
        <v>2547</v>
      </c>
      <c r="N1569" s="223" t="s">
        <v>2097</v>
      </c>
      <c r="O1569" s="223">
        <v>96</v>
      </c>
      <c r="P1569" s="223" t="s">
        <v>2536</v>
      </c>
      <c r="Q1569" s="228"/>
      <c r="R1569" s="223">
        <v>1</v>
      </c>
      <c r="S1569" s="223">
        <v>345</v>
      </c>
      <c r="T1569" s="225">
        <v>4.3699999999999992</v>
      </c>
      <c r="U1569" s="223">
        <v>20</v>
      </c>
    </row>
    <row r="1570" spans="1:21" s="286" customFormat="1" ht="16.5" thickBot="1">
      <c r="A1570" s="437"/>
      <c r="B1570" s="231" t="s">
        <v>2131</v>
      </c>
      <c r="C1570" s="340" t="s">
        <v>2132</v>
      </c>
      <c r="D1570" s="233">
        <v>1</v>
      </c>
      <c r="E1570" s="234" t="s">
        <v>46</v>
      </c>
      <c r="F1570" s="20">
        <v>696</v>
      </c>
      <c r="G1570" s="131">
        <f t="shared" si="138"/>
        <v>487.20000000000005</v>
      </c>
      <c r="H1570" s="147"/>
      <c r="I1570" s="126"/>
      <c r="J1570" s="127">
        <f t="shared" si="137"/>
        <v>0</v>
      </c>
      <c r="K1570" s="147"/>
      <c r="L1570" s="223" t="s">
        <v>1725</v>
      </c>
      <c r="M1570" s="223" t="s">
        <v>2547</v>
      </c>
      <c r="N1570" s="223" t="s">
        <v>2097</v>
      </c>
      <c r="O1570" s="223">
        <v>96</v>
      </c>
      <c r="P1570" s="223" t="s">
        <v>2536</v>
      </c>
      <c r="Q1570" s="233"/>
      <c r="R1570" s="223">
        <v>1</v>
      </c>
      <c r="S1570" s="223">
        <v>345</v>
      </c>
      <c r="T1570" s="225">
        <v>4.3699999999999992</v>
      </c>
      <c r="U1570" s="223">
        <v>20</v>
      </c>
    </row>
    <row r="1571" spans="1:21" s="286" customFormat="1" ht="33" thickTop="1" thickBot="1">
      <c r="A1571" s="437"/>
      <c r="B1571" s="215" t="s">
        <v>2296</v>
      </c>
      <c r="C1571" s="337" t="s">
        <v>2297</v>
      </c>
      <c r="D1571" s="217"/>
      <c r="E1571" s="218" t="s">
        <v>39</v>
      </c>
      <c r="F1571" s="75">
        <v>12780</v>
      </c>
      <c r="G1571" s="81">
        <f t="shared" si="138"/>
        <v>8946</v>
      </c>
      <c r="H1571" s="147"/>
      <c r="I1571" s="82"/>
      <c r="J1571" s="83">
        <f t="shared" si="137"/>
        <v>0</v>
      </c>
      <c r="K1571" s="147"/>
      <c r="L1571" s="217" t="s">
        <v>1725</v>
      </c>
      <c r="M1571" s="217" t="s">
        <v>2547</v>
      </c>
      <c r="N1571" s="217" t="s">
        <v>2098</v>
      </c>
      <c r="O1571" s="217">
        <v>96</v>
      </c>
      <c r="P1571" s="217" t="s">
        <v>2536</v>
      </c>
      <c r="Q1571" s="217"/>
      <c r="R1571" s="217">
        <v>1</v>
      </c>
      <c r="S1571" s="217">
        <v>345</v>
      </c>
      <c r="T1571" s="236">
        <v>4.72</v>
      </c>
      <c r="U1571" s="217">
        <v>20</v>
      </c>
    </row>
    <row r="1572" spans="1:21" s="286" customFormat="1" ht="26.25" thickTop="1">
      <c r="A1572" s="437"/>
      <c r="B1572" s="221" t="s">
        <v>1808</v>
      </c>
      <c r="C1572" s="338" t="s">
        <v>1809</v>
      </c>
      <c r="D1572" s="223">
        <v>1</v>
      </c>
      <c r="E1572" s="224" t="s">
        <v>46</v>
      </c>
      <c r="F1572" s="20">
        <v>8640</v>
      </c>
      <c r="G1572" s="120">
        <f t="shared" si="138"/>
        <v>6048</v>
      </c>
      <c r="H1572" s="147"/>
      <c r="I1572" s="121"/>
      <c r="J1572" s="122">
        <f t="shared" si="137"/>
        <v>0</v>
      </c>
      <c r="K1572" s="147"/>
      <c r="L1572" s="223" t="s">
        <v>1725</v>
      </c>
      <c r="M1572" s="223" t="s">
        <v>2547</v>
      </c>
      <c r="N1572" s="223" t="s">
        <v>2098</v>
      </c>
      <c r="O1572" s="223">
        <v>96</v>
      </c>
      <c r="P1572" s="223" t="s">
        <v>2536</v>
      </c>
      <c r="Q1572" s="223"/>
      <c r="R1572" s="223">
        <v>1</v>
      </c>
      <c r="S1572" s="223">
        <v>345</v>
      </c>
      <c r="T1572" s="225">
        <v>4.72</v>
      </c>
      <c r="U1572" s="223">
        <v>20</v>
      </c>
    </row>
    <row r="1573" spans="1:21" s="286" customFormat="1">
      <c r="A1573" s="437"/>
      <c r="B1573" s="226" t="s">
        <v>1812</v>
      </c>
      <c r="C1573" s="339" t="s">
        <v>1813</v>
      </c>
      <c r="D1573" s="228">
        <v>1</v>
      </c>
      <c r="E1573" s="229" t="s">
        <v>46</v>
      </c>
      <c r="F1573" s="20">
        <v>2640</v>
      </c>
      <c r="G1573" s="128">
        <f t="shared" si="138"/>
        <v>1848</v>
      </c>
      <c r="H1573" s="147"/>
      <c r="I1573" s="123"/>
      <c r="J1573" s="124">
        <f t="shared" si="137"/>
        <v>0</v>
      </c>
      <c r="K1573" s="147"/>
      <c r="L1573" s="223" t="s">
        <v>1725</v>
      </c>
      <c r="M1573" s="223" t="s">
        <v>2547</v>
      </c>
      <c r="N1573" s="223" t="s">
        <v>2098</v>
      </c>
      <c r="O1573" s="223">
        <v>96</v>
      </c>
      <c r="P1573" s="223" t="s">
        <v>2536</v>
      </c>
      <c r="Q1573" s="228"/>
      <c r="R1573" s="223">
        <v>1</v>
      </c>
      <c r="S1573" s="223">
        <v>345</v>
      </c>
      <c r="T1573" s="225">
        <v>4.72</v>
      </c>
      <c r="U1573" s="223">
        <v>20</v>
      </c>
    </row>
    <row r="1574" spans="1:21" s="286" customFormat="1">
      <c r="A1574" s="437"/>
      <c r="B1574" s="226" t="s">
        <v>2136</v>
      </c>
      <c r="C1574" s="339" t="s">
        <v>2137</v>
      </c>
      <c r="D1574" s="228">
        <v>1</v>
      </c>
      <c r="E1574" s="229" t="s">
        <v>46</v>
      </c>
      <c r="F1574" s="20">
        <v>780</v>
      </c>
      <c r="G1574" s="128">
        <f t="shared" si="138"/>
        <v>546</v>
      </c>
      <c r="H1574" s="147"/>
      <c r="I1574" s="123"/>
      <c r="J1574" s="124">
        <f t="shared" si="137"/>
        <v>0</v>
      </c>
      <c r="K1574" s="147"/>
      <c r="L1574" s="223" t="s">
        <v>1725</v>
      </c>
      <c r="M1574" s="223" t="s">
        <v>2547</v>
      </c>
      <c r="N1574" s="223" t="s">
        <v>2098</v>
      </c>
      <c r="O1574" s="223">
        <v>96</v>
      </c>
      <c r="P1574" s="223" t="s">
        <v>2536</v>
      </c>
      <c r="Q1574" s="228"/>
      <c r="R1574" s="223">
        <v>1</v>
      </c>
      <c r="S1574" s="223">
        <v>345</v>
      </c>
      <c r="T1574" s="225">
        <v>4.72</v>
      </c>
      <c r="U1574" s="223">
        <v>20</v>
      </c>
    </row>
    <row r="1575" spans="1:21" s="286" customFormat="1" ht="16.5" thickBot="1">
      <c r="A1575" s="437"/>
      <c r="B1575" s="231" t="s">
        <v>2139</v>
      </c>
      <c r="C1575" s="340" t="s">
        <v>2140</v>
      </c>
      <c r="D1575" s="233">
        <v>1</v>
      </c>
      <c r="E1575" s="234" t="s">
        <v>46</v>
      </c>
      <c r="F1575" s="20">
        <v>720</v>
      </c>
      <c r="G1575" s="131">
        <f t="shared" si="138"/>
        <v>504</v>
      </c>
      <c r="H1575" s="147"/>
      <c r="I1575" s="126"/>
      <c r="J1575" s="127">
        <f t="shared" si="137"/>
        <v>0</v>
      </c>
      <c r="K1575" s="147"/>
      <c r="L1575" s="223" t="s">
        <v>1725</v>
      </c>
      <c r="M1575" s="223" t="s">
        <v>2547</v>
      </c>
      <c r="N1575" s="223" t="s">
        <v>2098</v>
      </c>
      <c r="O1575" s="223">
        <v>96</v>
      </c>
      <c r="P1575" s="223" t="s">
        <v>2536</v>
      </c>
      <c r="Q1575" s="233"/>
      <c r="R1575" s="223">
        <v>1</v>
      </c>
      <c r="S1575" s="223">
        <v>345</v>
      </c>
      <c r="T1575" s="225">
        <v>4.72</v>
      </c>
      <c r="U1575" s="223">
        <v>20</v>
      </c>
    </row>
    <row r="1576" spans="1:21" s="286" customFormat="1" ht="33" thickTop="1" thickBot="1">
      <c r="A1576" s="437"/>
      <c r="B1576" s="215" t="s">
        <v>2298</v>
      </c>
      <c r="C1576" s="337" t="s">
        <v>2299</v>
      </c>
      <c r="D1576" s="217"/>
      <c r="E1576" s="218" t="s">
        <v>39</v>
      </c>
      <c r="F1576" s="75">
        <v>12900</v>
      </c>
      <c r="G1576" s="81">
        <f t="shared" si="138"/>
        <v>9030</v>
      </c>
      <c r="H1576" s="147"/>
      <c r="I1576" s="82"/>
      <c r="J1576" s="83">
        <f t="shared" si="137"/>
        <v>0</v>
      </c>
      <c r="K1576" s="147"/>
      <c r="L1576" s="217" t="s">
        <v>1725</v>
      </c>
      <c r="M1576" s="217" t="s">
        <v>2547</v>
      </c>
      <c r="N1576" s="217" t="s">
        <v>2099</v>
      </c>
      <c r="O1576" s="217">
        <v>96</v>
      </c>
      <c r="P1576" s="217" t="s">
        <v>2536</v>
      </c>
      <c r="Q1576" s="217"/>
      <c r="R1576" s="217">
        <v>1</v>
      </c>
      <c r="S1576" s="217">
        <v>345</v>
      </c>
      <c r="T1576" s="236">
        <v>4.72</v>
      </c>
      <c r="U1576" s="217">
        <v>20</v>
      </c>
    </row>
    <row r="1577" spans="1:21" s="286" customFormat="1" ht="26.25" thickTop="1">
      <c r="A1577" s="437"/>
      <c r="B1577" s="221" t="s">
        <v>1808</v>
      </c>
      <c r="C1577" s="338" t="s">
        <v>1809</v>
      </c>
      <c r="D1577" s="223">
        <v>1</v>
      </c>
      <c r="E1577" s="224" t="s">
        <v>46</v>
      </c>
      <c r="F1577" s="20">
        <v>8640</v>
      </c>
      <c r="G1577" s="120">
        <f t="shared" si="138"/>
        <v>6048</v>
      </c>
      <c r="H1577" s="147"/>
      <c r="I1577" s="121"/>
      <c r="J1577" s="122">
        <f t="shared" si="137"/>
        <v>0</v>
      </c>
      <c r="K1577" s="147"/>
      <c r="L1577" s="223" t="s">
        <v>1725</v>
      </c>
      <c r="M1577" s="223" t="s">
        <v>2547</v>
      </c>
      <c r="N1577" s="223" t="s">
        <v>2099</v>
      </c>
      <c r="O1577" s="223">
        <v>96</v>
      </c>
      <c r="P1577" s="223" t="s">
        <v>2536</v>
      </c>
      <c r="Q1577" s="223"/>
      <c r="R1577" s="223">
        <v>1</v>
      </c>
      <c r="S1577" s="223">
        <v>345</v>
      </c>
      <c r="T1577" s="225">
        <v>4.72</v>
      </c>
      <c r="U1577" s="223">
        <v>20</v>
      </c>
    </row>
    <row r="1578" spans="1:21" s="286" customFormat="1">
      <c r="A1578" s="437"/>
      <c r="B1578" s="226" t="s">
        <v>1812</v>
      </c>
      <c r="C1578" s="339" t="s">
        <v>1813</v>
      </c>
      <c r="D1578" s="228">
        <v>1</v>
      </c>
      <c r="E1578" s="229" t="s">
        <v>46</v>
      </c>
      <c r="F1578" s="20">
        <v>2640</v>
      </c>
      <c r="G1578" s="128">
        <f t="shared" si="138"/>
        <v>1848</v>
      </c>
      <c r="H1578" s="147"/>
      <c r="I1578" s="123"/>
      <c r="J1578" s="124">
        <f t="shared" si="137"/>
        <v>0</v>
      </c>
      <c r="K1578" s="147"/>
      <c r="L1578" s="223" t="s">
        <v>1725</v>
      </c>
      <c r="M1578" s="223" t="s">
        <v>2547</v>
      </c>
      <c r="N1578" s="223" t="s">
        <v>2099</v>
      </c>
      <c r="O1578" s="223">
        <v>96</v>
      </c>
      <c r="P1578" s="223" t="s">
        <v>2536</v>
      </c>
      <c r="Q1578" s="228"/>
      <c r="R1578" s="223">
        <v>1</v>
      </c>
      <c r="S1578" s="223">
        <v>345</v>
      </c>
      <c r="T1578" s="225">
        <v>4.72</v>
      </c>
      <c r="U1578" s="223">
        <v>20</v>
      </c>
    </row>
    <row r="1579" spans="1:21" s="286" customFormat="1">
      <c r="A1579" s="437"/>
      <c r="B1579" s="226" t="s">
        <v>2136</v>
      </c>
      <c r="C1579" s="339" t="s">
        <v>2137</v>
      </c>
      <c r="D1579" s="228">
        <v>1</v>
      </c>
      <c r="E1579" s="229" t="s">
        <v>46</v>
      </c>
      <c r="F1579" s="20">
        <v>780</v>
      </c>
      <c r="G1579" s="128">
        <f t="shared" si="138"/>
        <v>546</v>
      </c>
      <c r="H1579" s="147"/>
      <c r="I1579" s="123"/>
      <c r="J1579" s="124">
        <f t="shared" si="137"/>
        <v>0</v>
      </c>
      <c r="K1579" s="147"/>
      <c r="L1579" s="223" t="s">
        <v>1725</v>
      </c>
      <c r="M1579" s="223" t="s">
        <v>2547</v>
      </c>
      <c r="N1579" s="223" t="s">
        <v>2099</v>
      </c>
      <c r="O1579" s="223">
        <v>96</v>
      </c>
      <c r="P1579" s="223" t="s">
        <v>2536</v>
      </c>
      <c r="Q1579" s="228"/>
      <c r="R1579" s="223">
        <v>1</v>
      </c>
      <c r="S1579" s="223">
        <v>345</v>
      </c>
      <c r="T1579" s="225">
        <v>4.72</v>
      </c>
      <c r="U1579" s="223">
        <v>20</v>
      </c>
    </row>
    <row r="1580" spans="1:21" s="286" customFormat="1" ht="16.5" thickBot="1">
      <c r="A1580" s="458"/>
      <c r="B1580" s="231" t="s">
        <v>2139</v>
      </c>
      <c r="C1580" s="340" t="s">
        <v>2140</v>
      </c>
      <c r="D1580" s="233">
        <v>1</v>
      </c>
      <c r="E1580" s="234" t="s">
        <v>46</v>
      </c>
      <c r="F1580" s="20">
        <v>840</v>
      </c>
      <c r="G1580" s="131">
        <f t="shared" si="138"/>
        <v>588</v>
      </c>
      <c r="H1580" s="147"/>
      <c r="I1580" s="126"/>
      <c r="J1580" s="127">
        <f t="shared" si="137"/>
        <v>0</v>
      </c>
      <c r="K1580" s="147"/>
      <c r="L1580" s="223" t="s">
        <v>1725</v>
      </c>
      <c r="M1580" s="223" t="s">
        <v>2547</v>
      </c>
      <c r="N1580" s="223" t="s">
        <v>2099</v>
      </c>
      <c r="O1580" s="223">
        <v>96</v>
      </c>
      <c r="P1580" s="223" t="s">
        <v>2536</v>
      </c>
      <c r="Q1580" s="233"/>
      <c r="R1580" s="223">
        <v>1</v>
      </c>
      <c r="S1580" s="223">
        <v>345</v>
      </c>
      <c r="T1580" s="225">
        <v>4.72</v>
      </c>
      <c r="U1580" s="223">
        <v>20</v>
      </c>
    </row>
    <row r="1581" spans="1:21" s="286" customFormat="1" ht="33" thickTop="1" thickBot="1">
      <c r="A1581" s="459"/>
      <c r="B1581" s="215" t="s">
        <v>2300</v>
      </c>
      <c r="C1581" s="337" t="s">
        <v>2301</v>
      </c>
      <c r="D1581" s="217"/>
      <c r="E1581" s="218" t="s">
        <v>39</v>
      </c>
      <c r="F1581" s="75">
        <v>13020</v>
      </c>
      <c r="G1581" s="81">
        <f t="shared" si="138"/>
        <v>9114</v>
      </c>
      <c r="H1581" s="147"/>
      <c r="I1581" s="82"/>
      <c r="J1581" s="83">
        <f t="shared" si="137"/>
        <v>0</v>
      </c>
      <c r="K1581" s="147"/>
      <c r="L1581" s="217" t="s">
        <v>1725</v>
      </c>
      <c r="M1581" s="217" t="s">
        <v>2547</v>
      </c>
      <c r="N1581" s="217" t="s">
        <v>2100</v>
      </c>
      <c r="O1581" s="217">
        <v>96</v>
      </c>
      <c r="P1581" s="217" t="s">
        <v>2536</v>
      </c>
      <c r="Q1581" s="217"/>
      <c r="R1581" s="217">
        <v>1</v>
      </c>
      <c r="S1581" s="217">
        <v>345</v>
      </c>
      <c r="T1581" s="236">
        <v>4.82</v>
      </c>
      <c r="U1581" s="217">
        <v>20</v>
      </c>
    </row>
    <row r="1582" spans="1:21" s="286" customFormat="1" ht="26.25" thickTop="1">
      <c r="A1582" s="447"/>
      <c r="B1582" s="221" t="s">
        <v>1808</v>
      </c>
      <c r="C1582" s="338" t="s">
        <v>1809</v>
      </c>
      <c r="D1582" s="223">
        <v>1</v>
      </c>
      <c r="E1582" s="224" t="s">
        <v>46</v>
      </c>
      <c r="F1582" s="20">
        <v>8640</v>
      </c>
      <c r="G1582" s="120">
        <f t="shared" si="138"/>
        <v>6048</v>
      </c>
      <c r="H1582" s="147"/>
      <c r="I1582" s="121"/>
      <c r="J1582" s="122">
        <f t="shared" si="137"/>
        <v>0</v>
      </c>
      <c r="K1582" s="147"/>
      <c r="L1582" s="223" t="s">
        <v>1725</v>
      </c>
      <c r="M1582" s="223" t="s">
        <v>2547</v>
      </c>
      <c r="N1582" s="223" t="s">
        <v>2100</v>
      </c>
      <c r="O1582" s="223">
        <v>96</v>
      </c>
      <c r="P1582" s="223" t="s">
        <v>2536</v>
      </c>
      <c r="Q1582" s="223"/>
      <c r="R1582" s="223">
        <v>1</v>
      </c>
      <c r="S1582" s="223">
        <v>345</v>
      </c>
      <c r="T1582" s="225">
        <v>4.82</v>
      </c>
      <c r="U1582" s="223">
        <v>20</v>
      </c>
    </row>
    <row r="1583" spans="1:21" s="286" customFormat="1">
      <c r="A1583" s="447"/>
      <c r="B1583" s="226" t="s">
        <v>1812</v>
      </c>
      <c r="C1583" s="339" t="s">
        <v>1813</v>
      </c>
      <c r="D1583" s="228">
        <v>1</v>
      </c>
      <c r="E1583" s="229" t="s">
        <v>46</v>
      </c>
      <c r="F1583" s="20">
        <v>2640</v>
      </c>
      <c r="G1583" s="128">
        <f t="shared" si="138"/>
        <v>1848</v>
      </c>
      <c r="H1583" s="147"/>
      <c r="I1583" s="123"/>
      <c r="J1583" s="124">
        <f t="shared" si="137"/>
        <v>0</v>
      </c>
      <c r="K1583" s="147"/>
      <c r="L1583" s="223" t="s">
        <v>1725</v>
      </c>
      <c r="M1583" s="223" t="s">
        <v>2547</v>
      </c>
      <c r="N1583" s="223" t="s">
        <v>2100</v>
      </c>
      <c r="O1583" s="223">
        <v>96</v>
      </c>
      <c r="P1583" s="223" t="s">
        <v>2536</v>
      </c>
      <c r="Q1583" s="228"/>
      <c r="R1583" s="223">
        <v>1</v>
      </c>
      <c r="S1583" s="223">
        <v>345</v>
      </c>
      <c r="T1583" s="225">
        <v>4.82</v>
      </c>
      <c r="U1583" s="223">
        <v>20</v>
      </c>
    </row>
    <row r="1584" spans="1:21" s="286" customFormat="1">
      <c r="A1584" s="447"/>
      <c r="B1584" s="226" t="s">
        <v>2139</v>
      </c>
      <c r="C1584" s="339" t="s">
        <v>2140</v>
      </c>
      <c r="D1584" s="228">
        <v>1</v>
      </c>
      <c r="E1584" s="229" t="s">
        <v>46</v>
      </c>
      <c r="F1584" s="20">
        <v>840</v>
      </c>
      <c r="G1584" s="128">
        <f t="shared" si="138"/>
        <v>588</v>
      </c>
      <c r="H1584" s="147"/>
      <c r="I1584" s="123"/>
      <c r="J1584" s="124">
        <f t="shared" si="137"/>
        <v>0</v>
      </c>
      <c r="K1584" s="147"/>
      <c r="L1584" s="223" t="s">
        <v>1725</v>
      </c>
      <c r="M1584" s="223" t="s">
        <v>2547</v>
      </c>
      <c r="N1584" s="223" t="s">
        <v>2100</v>
      </c>
      <c r="O1584" s="223">
        <v>96</v>
      </c>
      <c r="P1584" s="223" t="s">
        <v>2536</v>
      </c>
      <c r="Q1584" s="228"/>
      <c r="R1584" s="223">
        <v>1</v>
      </c>
      <c r="S1584" s="223">
        <v>345</v>
      </c>
      <c r="T1584" s="225">
        <v>4.82</v>
      </c>
      <c r="U1584" s="223">
        <v>20</v>
      </c>
    </row>
    <row r="1585" spans="1:21" s="286" customFormat="1" ht="16.5" thickBot="1">
      <c r="A1585" s="447"/>
      <c r="B1585" s="231" t="s">
        <v>2142</v>
      </c>
      <c r="C1585" s="340" t="s">
        <v>2143</v>
      </c>
      <c r="D1585" s="233">
        <v>1</v>
      </c>
      <c r="E1585" s="234" t="s">
        <v>46</v>
      </c>
      <c r="F1585" s="20">
        <v>900</v>
      </c>
      <c r="G1585" s="131">
        <f t="shared" si="138"/>
        <v>630</v>
      </c>
      <c r="H1585" s="147"/>
      <c r="I1585" s="126"/>
      <c r="J1585" s="127">
        <f t="shared" si="137"/>
        <v>0</v>
      </c>
      <c r="K1585" s="147"/>
      <c r="L1585" s="223" t="s">
        <v>1725</v>
      </c>
      <c r="M1585" s="223" t="s">
        <v>2547</v>
      </c>
      <c r="N1585" s="223" t="s">
        <v>2100</v>
      </c>
      <c r="O1585" s="223">
        <v>96</v>
      </c>
      <c r="P1585" s="223" t="s">
        <v>2536</v>
      </c>
      <c r="Q1585" s="233"/>
      <c r="R1585" s="223">
        <v>1</v>
      </c>
      <c r="S1585" s="223">
        <v>345</v>
      </c>
      <c r="T1585" s="225">
        <v>4.82</v>
      </c>
      <c r="U1585" s="223">
        <v>20</v>
      </c>
    </row>
    <row r="1586" spans="1:21" s="286" customFormat="1" ht="33" thickTop="1" thickBot="1">
      <c r="A1586" s="447"/>
      <c r="B1586" s="215" t="s">
        <v>2302</v>
      </c>
      <c r="C1586" s="337" t="s">
        <v>2303</v>
      </c>
      <c r="D1586" s="217"/>
      <c r="E1586" s="218" t="s">
        <v>39</v>
      </c>
      <c r="F1586" s="75">
        <v>13200</v>
      </c>
      <c r="G1586" s="81">
        <f t="shared" si="138"/>
        <v>9240</v>
      </c>
      <c r="H1586" s="147"/>
      <c r="I1586" s="82"/>
      <c r="J1586" s="83">
        <f t="shared" si="137"/>
        <v>0</v>
      </c>
      <c r="K1586" s="147"/>
      <c r="L1586" s="217" t="s">
        <v>1725</v>
      </c>
      <c r="M1586" s="217" t="s">
        <v>2547</v>
      </c>
      <c r="N1586" s="217" t="s">
        <v>2101</v>
      </c>
      <c r="O1586" s="217">
        <v>96</v>
      </c>
      <c r="P1586" s="217" t="s">
        <v>2536</v>
      </c>
      <c r="Q1586" s="217"/>
      <c r="R1586" s="217">
        <v>1</v>
      </c>
      <c r="S1586" s="217">
        <v>345</v>
      </c>
      <c r="T1586" s="236">
        <v>4.92</v>
      </c>
      <c r="U1586" s="217">
        <v>20</v>
      </c>
    </row>
    <row r="1587" spans="1:21" s="286" customFormat="1" ht="26.25" thickTop="1">
      <c r="A1587" s="447"/>
      <c r="B1587" s="221" t="s">
        <v>1808</v>
      </c>
      <c r="C1587" s="338" t="s">
        <v>1809</v>
      </c>
      <c r="D1587" s="223">
        <v>1</v>
      </c>
      <c r="E1587" s="224" t="s">
        <v>46</v>
      </c>
      <c r="F1587" s="20">
        <v>8640</v>
      </c>
      <c r="G1587" s="120">
        <f t="shared" si="138"/>
        <v>6048</v>
      </c>
      <c r="H1587" s="147"/>
      <c r="I1587" s="121"/>
      <c r="J1587" s="122">
        <f t="shared" si="137"/>
        <v>0</v>
      </c>
      <c r="K1587" s="147"/>
      <c r="L1587" s="223" t="s">
        <v>1725</v>
      </c>
      <c r="M1587" s="223" t="s">
        <v>2547</v>
      </c>
      <c r="N1587" s="223" t="s">
        <v>2101</v>
      </c>
      <c r="O1587" s="223">
        <v>96</v>
      </c>
      <c r="P1587" s="223" t="s">
        <v>2536</v>
      </c>
      <c r="Q1587" s="223"/>
      <c r="R1587" s="223">
        <v>1</v>
      </c>
      <c r="S1587" s="223">
        <v>345</v>
      </c>
      <c r="T1587" s="225">
        <v>4.92</v>
      </c>
      <c r="U1587" s="223">
        <v>20</v>
      </c>
    </row>
    <row r="1588" spans="1:21" s="286" customFormat="1">
      <c r="A1588" s="447"/>
      <c r="B1588" s="226" t="s">
        <v>1812</v>
      </c>
      <c r="C1588" s="339" t="s">
        <v>1813</v>
      </c>
      <c r="D1588" s="228">
        <v>1</v>
      </c>
      <c r="E1588" s="229" t="s">
        <v>46</v>
      </c>
      <c r="F1588" s="20">
        <v>2640</v>
      </c>
      <c r="G1588" s="128">
        <f t="shared" si="138"/>
        <v>1848</v>
      </c>
      <c r="H1588" s="147"/>
      <c r="I1588" s="123"/>
      <c r="J1588" s="124">
        <f t="shared" si="137"/>
        <v>0</v>
      </c>
      <c r="K1588" s="147"/>
      <c r="L1588" s="223" t="s">
        <v>1725</v>
      </c>
      <c r="M1588" s="223" t="s">
        <v>2547</v>
      </c>
      <c r="N1588" s="223" t="s">
        <v>2101</v>
      </c>
      <c r="O1588" s="223">
        <v>96</v>
      </c>
      <c r="P1588" s="223" t="s">
        <v>2536</v>
      </c>
      <c r="Q1588" s="228"/>
      <c r="R1588" s="223">
        <v>1</v>
      </c>
      <c r="S1588" s="223">
        <v>345</v>
      </c>
      <c r="T1588" s="225">
        <v>4.92</v>
      </c>
      <c r="U1588" s="223">
        <v>20</v>
      </c>
    </row>
    <row r="1589" spans="1:21" s="286" customFormat="1">
      <c r="A1589" s="447"/>
      <c r="B1589" s="226" t="s">
        <v>2142</v>
      </c>
      <c r="C1589" s="339" t="s">
        <v>2143</v>
      </c>
      <c r="D1589" s="228">
        <v>1</v>
      </c>
      <c r="E1589" s="229" t="s">
        <v>46</v>
      </c>
      <c r="F1589" s="20">
        <v>900</v>
      </c>
      <c r="G1589" s="128">
        <f t="shared" si="138"/>
        <v>630</v>
      </c>
      <c r="H1589" s="147"/>
      <c r="I1589" s="123"/>
      <c r="J1589" s="124">
        <f t="shared" si="137"/>
        <v>0</v>
      </c>
      <c r="K1589" s="147"/>
      <c r="L1589" s="223" t="s">
        <v>1725</v>
      </c>
      <c r="M1589" s="223" t="s">
        <v>2547</v>
      </c>
      <c r="N1589" s="223" t="s">
        <v>2101</v>
      </c>
      <c r="O1589" s="223">
        <v>96</v>
      </c>
      <c r="P1589" s="223" t="s">
        <v>2536</v>
      </c>
      <c r="Q1589" s="228"/>
      <c r="R1589" s="223">
        <v>1</v>
      </c>
      <c r="S1589" s="223">
        <v>345</v>
      </c>
      <c r="T1589" s="225">
        <v>4.92</v>
      </c>
      <c r="U1589" s="223">
        <v>20</v>
      </c>
    </row>
    <row r="1590" spans="1:21" s="286" customFormat="1" ht="16.5" thickBot="1">
      <c r="A1590" s="447"/>
      <c r="B1590" s="231" t="s">
        <v>2145</v>
      </c>
      <c r="C1590" s="340" t="s">
        <v>2146</v>
      </c>
      <c r="D1590" s="233">
        <v>1</v>
      </c>
      <c r="E1590" s="234" t="s">
        <v>46</v>
      </c>
      <c r="F1590" s="20">
        <v>1020</v>
      </c>
      <c r="G1590" s="131">
        <f t="shared" si="138"/>
        <v>714</v>
      </c>
      <c r="H1590" s="147"/>
      <c r="I1590" s="126"/>
      <c r="J1590" s="127">
        <f t="shared" si="137"/>
        <v>0</v>
      </c>
      <c r="K1590" s="147"/>
      <c r="L1590" s="223" t="s">
        <v>1725</v>
      </c>
      <c r="M1590" s="223" t="s">
        <v>2547</v>
      </c>
      <c r="N1590" s="223" t="s">
        <v>2101</v>
      </c>
      <c r="O1590" s="223">
        <v>96</v>
      </c>
      <c r="P1590" s="223" t="s">
        <v>2536</v>
      </c>
      <c r="Q1590" s="233"/>
      <c r="R1590" s="223">
        <v>1</v>
      </c>
      <c r="S1590" s="223">
        <v>345</v>
      </c>
      <c r="T1590" s="225">
        <v>4.92</v>
      </c>
      <c r="U1590" s="223">
        <v>20</v>
      </c>
    </row>
    <row r="1591" spans="1:21" s="286" customFormat="1" ht="33" thickTop="1" thickBot="1">
      <c r="A1591" s="447"/>
      <c r="B1591" s="215" t="s">
        <v>2304</v>
      </c>
      <c r="C1591" s="337" t="s">
        <v>2305</v>
      </c>
      <c r="D1591" s="217"/>
      <c r="E1591" s="218" t="s">
        <v>39</v>
      </c>
      <c r="F1591" s="75">
        <v>13320</v>
      </c>
      <c r="G1591" s="81">
        <f t="shared" si="138"/>
        <v>9324</v>
      </c>
      <c r="H1591" s="147"/>
      <c r="I1591" s="82"/>
      <c r="J1591" s="83">
        <f t="shared" si="137"/>
        <v>0</v>
      </c>
      <c r="K1591" s="147"/>
      <c r="L1591" s="217" t="s">
        <v>1725</v>
      </c>
      <c r="M1591" s="217" t="s">
        <v>2547</v>
      </c>
      <c r="N1591" s="217" t="s">
        <v>2102</v>
      </c>
      <c r="O1591" s="217">
        <v>96</v>
      </c>
      <c r="P1591" s="217" t="s">
        <v>2536</v>
      </c>
      <c r="Q1591" s="217"/>
      <c r="R1591" s="217">
        <v>1</v>
      </c>
      <c r="S1591" s="217">
        <v>345</v>
      </c>
      <c r="T1591" s="236">
        <v>5.0199999999999996</v>
      </c>
      <c r="U1591" s="217">
        <v>20</v>
      </c>
    </row>
    <row r="1592" spans="1:21" s="286" customFormat="1" ht="26.25" thickTop="1">
      <c r="A1592" s="447"/>
      <c r="B1592" s="221" t="s">
        <v>1808</v>
      </c>
      <c r="C1592" s="338" t="s">
        <v>1809</v>
      </c>
      <c r="D1592" s="223">
        <v>1</v>
      </c>
      <c r="E1592" s="224" t="s">
        <v>46</v>
      </c>
      <c r="F1592" s="20">
        <v>8640</v>
      </c>
      <c r="G1592" s="120">
        <f t="shared" si="138"/>
        <v>6048</v>
      </c>
      <c r="H1592" s="147"/>
      <c r="I1592" s="121"/>
      <c r="J1592" s="122">
        <f t="shared" si="137"/>
        <v>0</v>
      </c>
      <c r="K1592" s="147"/>
      <c r="L1592" s="223" t="s">
        <v>1725</v>
      </c>
      <c r="M1592" s="223" t="s">
        <v>2547</v>
      </c>
      <c r="N1592" s="223" t="s">
        <v>2102</v>
      </c>
      <c r="O1592" s="223">
        <v>96</v>
      </c>
      <c r="P1592" s="223" t="s">
        <v>2536</v>
      </c>
      <c r="Q1592" s="223"/>
      <c r="R1592" s="223">
        <v>1</v>
      </c>
      <c r="S1592" s="223">
        <v>345</v>
      </c>
      <c r="T1592" s="225">
        <v>5.0199999999999996</v>
      </c>
      <c r="U1592" s="223">
        <v>20</v>
      </c>
    </row>
    <row r="1593" spans="1:21" s="286" customFormat="1">
      <c r="A1593" s="447"/>
      <c r="B1593" s="226" t="s">
        <v>1812</v>
      </c>
      <c r="C1593" s="339" t="s">
        <v>1813</v>
      </c>
      <c r="D1593" s="228">
        <v>1</v>
      </c>
      <c r="E1593" s="229" t="s">
        <v>46</v>
      </c>
      <c r="F1593" s="20">
        <v>2640</v>
      </c>
      <c r="G1593" s="128">
        <f t="shared" si="138"/>
        <v>1848</v>
      </c>
      <c r="H1593" s="147"/>
      <c r="I1593" s="123"/>
      <c r="J1593" s="124">
        <f t="shared" si="137"/>
        <v>0</v>
      </c>
      <c r="K1593" s="147"/>
      <c r="L1593" s="223" t="s">
        <v>1725</v>
      </c>
      <c r="M1593" s="223" t="s">
        <v>2547</v>
      </c>
      <c r="N1593" s="223" t="s">
        <v>2102</v>
      </c>
      <c r="O1593" s="223">
        <v>96</v>
      </c>
      <c r="P1593" s="223" t="s">
        <v>2536</v>
      </c>
      <c r="Q1593" s="228"/>
      <c r="R1593" s="223">
        <v>1</v>
      </c>
      <c r="S1593" s="223">
        <v>345</v>
      </c>
      <c r="T1593" s="225">
        <v>5.0199999999999996</v>
      </c>
      <c r="U1593" s="223">
        <v>20</v>
      </c>
    </row>
    <row r="1594" spans="1:21" s="286" customFormat="1">
      <c r="A1594" s="447"/>
      <c r="B1594" s="226" t="s">
        <v>2145</v>
      </c>
      <c r="C1594" s="339" t="s">
        <v>2146</v>
      </c>
      <c r="D1594" s="228">
        <v>1</v>
      </c>
      <c r="E1594" s="229" t="s">
        <v>46</v>
      </c>
      <c r="F1594" s="20">
        <v>1020</v>
      </c>
      <c r="G1594" s="128">
        <f t="shared" si="138"/>
        <v>714</v>
      </c>
      <c r="H1594" s="147"/>
      <c r="I1594" s="123"/>
      <c r="J1594" s="124">
        <f t="shared" si="137"/>
        <v>0</v>
      </c>
      <c r="K1594" s="147"/>
      <c r="L1594" s="223" t="s">
        <v>1725</v>
      </c>
      <c r="M1594" s="223" t="s">
        <v>2547</v>
      </c>
      <c r="N1594" s="223" t="s">
        <v>2102</v>
      </c>
      <c r="O1594" s="223">
        <v>96</v>
      </c>
      <c r="P1594" s="223" t="s">
        <v>2536</v>
      </c>
      <c r="Q1594" s="228"/>
      <c r="R1594" s="223">
        <v>1</v>
      </c>
      <c r="S1594" s="223">
        <v>345</v>
      </c>
      <c r="T1594" s="225">
        <v>5.0199999999999996</v>
      </c>
      <c r="U1594" s="223">
        <v>20</v>
      </c>
    </row>
    <row r="1595" spans="1:21" s="286" customFormat="1" ht="16.5" thickBot="1">
      <c r="A1595" s="447"/>
      <c r="B1595" s="231" t="s">
        <v>2148</v>
      </c>
      <c r="C1595" s="340" t="s">
        <v>2149</v>
      </c>
      <c r="D1595" s="233">
        <v>1</v>
      </c>
      <c r="E1595" s="234" t="s">
        <v>46</v>
      </c>
      <c r="F1595" s="20">
        <v>1020</v>
      </c>
      <c r="G1595" s="131">
        <f t="shared" si="138"/>
        <v>714</v>
      </c>
      <c r="H1595" s="147"/>
      <c r="I1595" s="126"/>
      <c r="J1595" s="127">
        <f t="shared" si="137"/>
        <v>0</v>
      </c>
      <c r="K1595" s="147"/>
      <c r="L1595" s="223" t="s">
        <v>1725</v>
      </c>
      <c r="M1595" s="223" t="s">
        <v>2547</v>
      </c>
      <c r="N1595" s="223" t="s">
        <v>2102</v>
      </c>
      <c r="O1595" s="223">
        <v>96</v>
      </c>
      <c r="P1595" s="223" t="s">
        <v>2536</v>
      </c>
      <c r="Q1595" s="233"/>
      <c r="R1595" s="223">
        <v>1</v>
      </c>
      <c r="S1595" s="223">
        <v>345</v>
      </c>
      <c r="T1595" s="225">
        <v>5.0199999999999996</v>
      </c>
      <c r="U1595" s="223">
        <v>20</v>
      </c>
    </row>
    <row r="1596" spans="1:21" s="286" customFormat="1" ht="33" thickTop="1" thickBot="1">
      <c r="A1596" s="447"/>
      <c r="B1596" s="215" t="s">
        <v>2306</v>
      </c>
      <c r="C1596" s="337" t="s">
        <v>2307</v>
      </c>
      <c r="D1596" s="217"/>
      <c r="E1596" s="218" t="s">
        <v>39</v>
      </c>
      <c r="F1596" s="75">
        <v>13440</v>
      </c>
      <c r="G1596" s="81">
        <f t="shared" si="138"/>
        <v>9408</v>
      </c>
      <c r="H1596" s="147"/>
      <c r="I1596" s="82"/>
      <c r="J1596" s="83">
        <f t="shared" si="137"/>
        <v>0</v>
      </c>
      <c r="K1596" s="147"/>
      <c r="L1596" s="217" t="s">
        <v>1725</v>
      </c>
      <c r="M1596" s="217" t="s">
        <v>2547</v>
      </c>
      <c r="N1596" s="217" t="s">
        <v>2103</v>
      </c>
      <c r="O1596" s="217">
        <v>96</v>
      </c>
      <c r="P1596" s="217" t="s">
        <v>2536</v>
      </c>
      <c r="Q1596" s="217"/>
      <c r="R1596" s="217">
        <v>1</v>
      </c>
      <c r="S1596" s="217">
        <v>345</v>
      </c>
      <c r="T1596" s="236">
        <v>5.1199999999999992</v>
      </c>
      <c r="U1596" s="217">
        <v>20</v>
      </c>
    </row>
    <row r="1597" spans="1:21" s="286" customFormat="1" ht="26.25" thickTop="1">
      <c r="A1597" s="447"/>
      <c r="B1597" s="221" t="s">
        <v>1808</v>
      </c>
      <c r="C1597" s="338" t="s">
        <v>1809</v>
      </c>
      <c r="D1597" s="223">
        <v>1</v>
      </c>
      <c r="E1597" s="224" t="s">
        <v>46</v>
      </c>
      <c r="F1597" s="20">
        <v>8640</v>
      </c>
      <c r="G1597" s="120">
        <f t="shared" si="138"/>
        <v>6048</v>
      </c>
      <c r="H1597" s="147"/>
      <c r="I1597" s="121"/>
      <c r="J1597" s="122">
        <f t="shared" si="137"/>
        <v>0</v>
      </c>
      <c r="K1597" s="147"/>
      <c r="L1597" s="223" t="s">
        <v>1725</v>
      </c>
      <c r="M1597" s="223" t="s">
        <v>2547</v>
      </c>
      <c r="N1597" s="223" t="s">
        <v>2103</v>
      </c>
      <c r="O1597" s="223">
        <v>96</v>
      </c>
      <c r="P1597" s="223" t="s">
        <v>2536</v>
      </c>
      <c r="Q1597" s="223"/>
      <c r="R1597" s="223">
        <v>1</v>
      </c>
      <c r="S1597" s="223">
        <v>345</v>
      </c>
      <c r="T1597" s="225">
        <v>5.1199999999999992</v>
      </c>
      <c r="U1597" s="223">
        <v>20</v>
      </c>
    </row>
    <row r="1598" spans="1:21" s="286" customFormat="1">
      <c r="A1598" s="447"/>
      <c r="B1598" s="226" t="s">
        <v>1812</v>
      </c>
      <c r="C1598" s="339" t="s">
        <v>1813</v>
      </c>
      <c r="D1598" s="228">
        <v>1</v>
      </c>
      <c r="E1598" s="229" t="s">
        <v>46</v>
      </c>
      <c r="F1598" s="20">
        <v>2640</v>
      </c>
      <c r="G1598" s="128">
        <f t="shared" si="138"/>
        <v>1848</v>
      </c>
      <c r="H1598" s="147"/>
      <c r="I1598" s="123"/>
      <c r="J1598" s="124">
        <f t="shared" si="137"/>
        <v>0</v>
      </c>
      <c r="K1598" s="147"/>
      <c r="L1598" s="223" t="s">
        <v>1725</v>
      </c>
      <c r="M1598" s="223" t="s">
        <v>2547</v>
      </c>
      <c r="N1598" s="223" t="s">
        <v>2103</v>
      </c>
      <c r="O1598" s="223">
        <v>96</v>
      </c>
      <c r="P1598" s="223" t="s">
        <v>2536</v>
      </c>
      <c r="Q1598" s="228"/>
      <c r="R1598" s="223">
        <v>1</v>
      </c>
      <c r="S1598" s="223">
        <v>345</v>
      </c>
      <c r="T1598" s="225">
        <v>5.1199999999999992</v>
      </c>
      <c r="U1598" s="223">
        <v>20</v>
      </c>
    </row>
    <row r="1599" spans="1:21" s="286" customFormat="1">
      <c r="A1599" s="447"/>
      <c r="B1599" s="226" t="s">
        <v>2148</v>
      </c>
      <c r="C1599" s="339" t="s">
        <v>2149</v>
      </c>
      <c r="D1599" s="228">
        <v>1</v>
      </c>
      <c r="E1599" s="229" t="s">
        <v>46</v>
      </c>
      <c r="F1599" s="20">
        <v>1020</v>
      </c>
      <c r="G1599" s="128">
        <f t="shared" si="138"/>
        <v>714</v>
      </c>
      <c r="H1599" s="147"/>
      <c r="I1599" s="123"/>
      <c r="J1599" s="124">
        <f t="shared" si="137"/>
        <v>0</v>
      </c>
      <c r="K1599" s="147"/>
      <c r="L1599" s="223" t="s">
        <v>1725</v>
      </c>
      <c r="M1599" s="223" t="s">
        <v>2547</v>
      </c>
      <c r="N1599" s="223" t="s">
        <v>2103</v>
      </c>
      <c r="O1599" s="223">
        <v>96</v>
      </c>
      <c r="P1599" s="223" t="s">
        <v>2536</v>
      </c>
      <c r="Q1599" s="228"/>
      <c r="R1599" s="223">
        <v>1</v>
      </c>
      <c r="S1599" s="223">
        <v>345</v>
      </c>
      <c r="T1599" s="225">
        <v>5.1199999999999992</v>
      </c>
      <c r="U1599" s="223">
        <v>20</v>
      </c>
    </row>
    <row r="1600" spans="1:21" s="286" customFormat="1" ht="16.5" thickBot="1">
      <c r="A1600" s="447"/>
      <c r="B1600" s="231" t="s">
        <v>2151</v>
      </c>
      <c r="C1600" s="340" t="s">
        <v>2152</v>
      </c>
      <c r="D1600" s="233">
        <v>1</v>
      </c>
      <c r="E1600" s="234" t="s">
        <v>46</v>
      </c>
      <c r="F1600" s="20">
        <v>1140</v>
      </c>
      <c r="G1600" s="131">
        <f t="shared" si="138"/>
        <v>798</v>
      </c>
      <c r="H1600" s="147"/>
      <c r="I1600" s="126"/>
      <c r="J1600" s="127">
        <f t="shared" si="137"/>
        <v>0</v>
      </c>
      <c r="K1600" s="147"/>
      <c r="L1600" s="223" t="s">
        <v>1725</v>
      </c>
      <c r="M1600" s="223" t="s">
        <v>2547</v>
      </c>
      <c r="N1600" s="223" t="s">
        <v>2103</v>
      </c>
      <c r="O1600" s="223">
        <v>96</v>
      </c>
      <c r="P1600" s="223" t="s">
        <v>2536</v>
      </c>
      <c r="Q1600" s="233"/>
      <c r="R1600" s="223">
        <v>1</v>
      </c>
      <c r="S1600" s="223">
        <v>345</v>
      </c>
      <c r="T1600" s="225">
        <v>5.1199999999999992</v>
      </c>
      <c r="U1600" s="223">
        <v>20</v>
      </c>
    </row>
    <row r="1601" spans="1:21" s="286" customFormat="1" ht="33" thickTop="1" thickBot="1">
      <c r="A1601" s="447"/>
      <c r="B1601" s="215" t="s">
        <v>2308</v>
      </c>
      <c r="C1601" s="337" t="s">
        <v>2309</v>
      </c>
      <c r="D1601" s="217"/>
      <c r="E1601" s="218" t="s">
        <v>39</v>
      </c>
      <c r="F1601" s="75">
        <v>13620</v>
      </c>
      <c r="G1601" s="81">
        <f t="shared" si="138"/>
        <v>9534</v>
      </c>
      <c r="H1601" s="147"/>
      <c r="I1601" s="82"/>
      <c r="J1601" s="83">
        <f t="shared" si="137"/>
        <v>0</v>
      </c>
      <c r="K1601" s="147"/>
      <c r="L1601" s="217" t="s">
        <v>1725</v>
      </c>
      <c r="M1601" s="217" t="s">
        <v>2547</v>
      </c>
      <c r="N1601" s="217" t="s">
        <v>1122</v>
      </c>
      <c r="O1601" s="217">
        <v>96</v>
      </c>
      <c r="P1601" s="217" t="s">
        <v>2536</v>
      </c>
      <c r="Q1601" s="217"/>
      <c r="R1601" s="217">
        <v>1</v>
      </c>
      <c r="S1601" s="217">
        <v>345</v>
      </c>
      <c r="T1601" s="236">
        <v>5.22</v>
      </c>
      <c r="U1601" s="217">
        <v>20</v>
      </c>
    </row>
    <row r="1602" spans="1:21" s="286" customFormat="1" ht="26.25" thickTop="1">
      <c r="A1602" s="447"/>
      <c r="B1602" s="221" t="s">
        <v>1808</v>
      </c>
      <c r="C1602" s="338" t="s">
        <v>1809</v>
      </c>
      <c r="D1602" s="223">
        <v>1</v>
      </c>
      <c r="E1602" s="224" t="s">
        <v>46</v>
      </c>
      <c r="F1602" s="20">
        <v>8640</v>
      </c>
      <c r="G1602" s="120">
        <f t="shared" si="138"/>
        <v>6048</v>
      </c>
      <c r="H1602" s="147"/>
      <c r="I1602" s="121"/>
      <c r="J1602" s="122">
        <f t="shared" si="137"/>
        <v>0</v>
      </c>
      <c r="K1602" s="147"/>
      <c r="L1602" s="223" t="s">
        <v>1725</v>
      </c>
      <c r="M1602" s="223" t="s">
        <v>2547</v>
      </c>
      <c r="N1602" s="223" t="s">
        <v>1122</v>
      </c>
      <c r="O1602" s="223">
        <v>96</v>
      </c>
      <c r="P1602" s="223" t="s">
        <v>2536</v>
      </c>
      <c r="Q1602" s="223"/>
      <c r="R1602" s="223">
        <v>1</v>
      </c>
      <c r="S1602" s="223">
        <v>345</v>
      </c>
      <c r="T1602" s="225">
        <v>5.22</v>
      </c>
      <c r="U1602" s="223">
        <v>20</v>
      </c>
    </row>
    <row r="1603" spans="1:21" s="286" customFormat="1">
      <c r="A1603" s="447"/>
      <c r="B1603" s="226" t="s">
        <v>1812</v>
      </c>
      <c r="C1603" s="339" t="s">
        <v>1813</v>
      </c>
      <c r="D1603" s="228">
        <v>1</v>
      </c>
      <c r="E1603" s="229" t="s">
        <v>46</v>
      </c>
      <c r="F1603" s="20">
        <v>2640</v>
      </c>
      <c r="G1603" s="128">
        <f t="shared" si="138"/>
        <v>1848</v>
      </c>
      <c r="H1603" s="147"/>
      <c r="I1603" s="123"/>
      <c r="J1603" s="124">
        <f t="shared" si="137"/>
        <v>0</v>
      </c>
      <c r="K1603" s="147"/>
      <c r="L1603" s="223" t="s">
        <v>1725</v>
      </c>
      <c r="M1603" s="223" t="s">
        <v>2547</v>
      </c>
      <c r="N1603" s="223" t="s">
        <v>1122</v>
      </c>
      <c r="O1603" s="223">
        <v>96</v>
      </c>
      <c r="P1603" s="223" t="s">
        <v>2536</v>
      </c>
      <c r="Q1603" s="228"/>
      <c r="R1603" s="223">
        <v>1</v>
      </c>
      <c r="S1603" s="223">
        <v>345</v>
      </c>
      <c r="T1603" s="225">
        <v>5.22</v>
      </c>
      <c r="U1603" s="223">
        <v>20</v>
      </c>
    </row>
    <row r="1604" spans="1:21" s="286" customFormat="1">
      <c r="A1604" s="447"/>
      <c r="B1604" s="226" t="s">
        <v>2151</v>
      </c>
      <c r="C1604" s="339" t="s">
        <v>2152</v>
      </c>
      <c r="D1604" s="228">
        <v>1</v>
      </c>
      <c r="E1604" s="229" t="s">
        <v>46</v>
      </c>
      <c r="F1604" s="20">
        <v>1140</v>
      </c>
      <c r="G1604" s="128">
        <f t="shared" si="138"/>
        <v>798</v>
      </c>
      <c r="H1604" s="147"/>
      <c r="I1604" s="123"/>
      <c r="J1604" s="124">
        <f t="shared" si="137"/>
        <v>0</v>
      </c>
      <c r="K1604" s="147"/>
      <c r="L1604" s="223" t="s">
        <v>1725</v>
      </c>
      <c r="M1604" s="223" t="s">
        <v>2547</v>
      </c>
      <c r="N1604" s="223" t="s">
        <v>1122</v>
      </c>
      <c r="O1604" s="223">
        <v>96</v>
      </c>
      <c r="P1604" s="223" t="s">
        <v>2536</v>
      </c>
      <c r="Q1604" s="228"/>
      <c r="R1604" s="223">
        <v>1</v>
      </c>
      <c r="S1604" s="223">
        <v>345</v>
      </c>
      <c r="T1604" s="225">
        <v>5.22</v>
      </c>
      <c r="U1604" s="223">
        <v>20</v>
      </c>
    </row>
    <row r="1605" spans="1:21" s="286" customFormat="1" ht="16.5" thickBot="1">
      <c r="A1605" s="447"/>
      <c r="B1605" s="231" t="s">
        <v>2154</v>
      </c>
      <c r="C1605" s="340" t="s">
        <v>2155</v>
      </c>
      <c r="D1605" s="233">
        <v>1</v>
      </c>
      <c r="E1605" s="234" t="s">
        <v>46</v>
      </c>
      <c r="F1605" s="20">
        <v>1200</v>
      </c>
      <c r="G1605" s="131">
        <f t="shared" si="138"/>
        <v>840</v>
      </c>
      <c r="H1605" s="147"/>
      <c r="I1605" s="126"/>
      <c r="J1605" s="127">
        <f t="shared" si="137"/>
        <v>0</v>
      </c>
      <c r="K1605" s="147"/>
      <c r="L1605" s="223" t="s">
        <v>1725</v>
      </c>
      <c r="M1605" s="223" t="s">
        <v>2547</v>
      </c>
      <c r="N1605" s="223" t="s">
        <v>1122</v>
      </c>
      <c r="O1605" s="223">
        <v>96</v>
      </c>
      <c r="P1605" s="223" t="s">
        <v>2536</v>
      </c>
      <c r="Q1605" s="233"/>
      <c r="R1605" s="223">
        <v>1</v>
      </c>
      <c r="S1605" s="223">
        <v>345</v>
      </c>
      <c r="T1605" s="225">
        <v>5.22</v>
      </c>
      <c r="U1605" s="223">
        <v>20</v>
      </c>
    </row>
    <row r="1606" spans="1:21" s="286" customFormat="1" ht="33" thickTop="1" thickBot="1">
      <c r="A1606" s="447"/>
      <c r="B1606" s="215" t="s">
        <v>2310</v>
      </c>
      <c r="C1606" s="337" t="s">
        <v>2311</v>
      </c>
      <c r="D1606" s="217"/>
      <c r="E1606" s="218" t="s">
        <v>39</v>
      </c>
      <c r="F1606" s="75">
        <v>13740</v>
      </c>
      <c r="G1606" s="81">
        <f t="shared" si="138"/>
        <v>9618</v>
      </c>
      <c r="H1606" s="147"/>
      <c r="I1606" s="82"/>
      <c r="J1606" s="83">
        <f t="shared" si="137"/>
        <v>0</v>
      </c>
      <c r="K1606" s="147"/>
      <c r="L1606" s="217" t="s">
        <v>1725</v>
      </c>
      <c r="M1606" s="217" t="s">
        <v>2547</v>
      </c>
      <c r="N1606" s="217" t="s">
        <v>2104</v>
      </c>
      <c r="O1606" s="217">
        <v>96</v>
      </c>
      <c r="P1606" s="217" t="s">
        <v>2536</v>
      </c>
      <c r="Q1606" s="217"/>
      <c r="R1606" s="217">
        <v>1</v>
      </c>
      <c r="S1606" s="217">
        <v>345</v>
      </c>
      <c r="T1606" s="236">
        <v>5.32</v>
      </c>
      <c r="U1606" s="217">
        <v>20</v>
      </c>
    </row>
    <row r="1607" spans="1:21" s="286" customFormat="1" ht="26.25" thickTop="1">
      <c r="A1607" s="447"/>
      <c r="B1607" s="221" t="s">
        <v>1808</v>
      </c>
      <c r="C1607" s="338" t="s">
        <v>1809</v>
      </c>
      <c r="D1607" s="223">
        <v>1</v>
      </c>
      <c r="E1607" s="224" t="s">
        <v>46</v>
      </c>
      <c r="F1607" s="20">
        <v>8640</v>
      </c>
      <c r="G1607" s="120">
        <f t="shared" si="138"/>
        <v>6048</v>
      </c>
      <c r="H1607" s="147"/>
      <c r="I1607" s="121"/>
      <c r="J1607" s="122">
        <f t="shared" si="137"/>
        <v>0</v>
      </c>
      <c r="K1607" s="147"/>
      <c r="L1607" s="223" t="s">
        <v>1725</v>
      </c>
      <c r="M1607" s="223" t="s">
        <v>2547</v>
      </c>
      <c r="N1607" s="223" t="s">
        <v>2104</v>
      </c>
      <c r="O1607" s="223">
        <v>96</v>
      </c>
      <c r="P1607" s="223" t="s">
        <v>2536</v>
      </c>
      <c r="Q1607" s="223"/>
      <c r="R1607" s="223">
        <v>1</v>
      </c>
      <c r="S1607" s="223">
        <v>345</v>
      </c>
      <c r="T1607" s="225">
        <v>5.32</v>
      </c>
      <c r="U1607" s="223">
        <v>20</v>
      </c>
    </row>
    <row r="1608" spans="1:21" s="286" customFormat="1">
      <c r="A1608" s="447"/>
      <c r="B1608" s="226" t="s">
        <v>1812</v>
      </c>
      <c r="C1608" s="339" t="s">
        <v>1813</v>
      </c>
      <c r="D1608" s="228">
        <v>1</v>
      </c>
      <c r="E1608" s="229" t="s">
        <v>46</v>
      </c>
      <c r="F1608" s="20">
        <v>2640</v>
      </c>
      <c r="G1608" s="128">
        <f t="shared" si="138"/>
        <v>1848</v>
      </c>
      <c r="H1608" s="147"/>
      <c r="I1608" s="123"/>
      <c r="J1608" s="124">
        <f t="shared" si="137"/>
        <v>0</v>
      </c>
      <c r="K1608" s="147"/>
      <c r="L1608" s="223" t="s">
        <v>1725</v>
      </c>
      <c r="M1608" s="223" t="s">
        <v>2547</v>
      </c>
      <c r="N1608" s="223" t="s">
        <v>2104</v>
      </c>
      <c r="O1608" s="223">
        <v>96</v>
      </c>
      <c r="P1608" s="223" t="s">
        <v>2536</v>
      </c>
      <c r="Q1608" s="228"/>
      <c r="R1608" s="223">
        <v>1</v>
      </c>
      <c r="S1608" s="223">
        <v>345</v>
      </c>
      <c r="T1608" s="225">
        <v>5.32</v>
      </c>
      <c r="U1608" s="223">
        <v>20</v>
      </c>
    </row>
    <row r="1609" spans="1:21" s="286" customFormat="1">
      <c r="A1609" s="447"/>
      <c r="B1609" s="226" t="s">
        <v>2154</v>
      </c>
      <c r="C1609" s="339" t="s">
        <v>2155</v>
      </c>
      <c r="D1609" s="228">
        <v>1</v>
      </c>
      <c r="E1609" s="229" t="s">
        <v>46</v>
      </c>
      <c r="F1609" s="20">
        <v>1200</v>
      </c>
      <c r="G1609" s="128">
        <f t="shared" si="138"/>
        <v>840</v>
      </c>
      <c r="H1609" s="147"/>
      <c r="I1609" s="123"/>
      <c r="J1609" s="124">
        <f t="shared" si="137"/>
        <v>0</v>
      </c>
      <c r="K1609" s="147"/>
      <c r="L1609" s="223" t="s">
        <v>1725</v>
      </c>
      <c r="M1609" s="223" t="s">
        <v>2547</v>
      </c>
      <c r="N1609" s="223" t="s">
        <v>2104</v>
      </c>
      <c r="O1609" s="223">
        <v>96</v>
      </c>
      <c r="P1609" s="223" t="s">
        <v>2536</v>
      </c>
      <c r="Q1609" s="228"/>
      <c r="R1609" s="223">
        <v>1</v>
      </c>
      <c r="S1609" s="223">
        <v>345</v>
      </c>
      <c r="T1609" s="225">
        <v>5.32</v>
      </c>
      <c r="U1609" s="223">
        <v>20</v>
      </c>
    </row>
    <row r="1610" spans="1:21" s="286" customFormat="1" ht="16.5" thickBot="1">
      <c r="A1610" s="448"/>
      <c r="B1610" s="231" t="s">
        <v>2157</v>
      </c>
      <c r="C1610" s="340" t="s">
        <v>2158</v>
      </c>
      <c r="D1610" s="233">
        <v>1</v>
      </c>
      <c r="E1610" s="234" t="s">
        <v>46</v>
      </c>
      <c r="F1610" s="20">
        <v>1260</v>
      </c>
      <c r="G1610" s="131">
        <f t="shared" si="138"/>
        <v>882</v>
      </c>
      <c r="H1610" s="147"/>
      <c r="I1610" s="126"/>
      <c r="J1610" s="127">
        <f t="shared" si="137"/>
        <v>0</v>
      </c>
      <c r="K1610" s="147"/>
      <c r="L1610" s="223" t="s">
        <v>1725</v>
      </c>
      <c r="M1610" s="223" t="s">
        <v>2547</v>
      </c>
      <c r="N1610" s="223" t="s">
        <v>2104</v>
      </c>
      <c r="O1610" s="223">
        <v>96</v>
      </c>
      <c r="P1610" s="223" t="s">
        <v>2536</v>
      </c>
      <c r="Q1610" s="233"/>
      <c r="R1610" s="223">
        <v>1</v>
      </c>
      <c r="S1610" s="223">
        <v>345</v>
      </c>
      <c r="T1610" s="225">
        <v>5.32</v>
      </c>
      <c r="U1610" s="223">
        <v>20</v>
      </c>
    </row>
    <row r="1611" spans="1:21" s="286" customFormat="1" ht="33" thickTop="1" thickBot="1">
      <c r="A1611" s="436"/>
      <c r="B1611" s="215" t="s">
        <v>2490</v>
      </c>
      <c r="C1611" s="337" t="s">
        <v>2360</v>
      </c>
      <c r="D1611" s="217"/>
      <c r="E1611" s="218" t="s">
        <v>39</v>
      </c>
      <c r="F1611" s="75">
        <v>12300</v>
      </c>
      <c r="G1611" s="81">
        <f t="shared" ref="G1611:G1630" si="139">F1611-F1611*$G$4</f>
        <v>8610</v>
      </c>
      <c r="H1611" s="147"/>
      <c r="I1611" s="82"/>
      <c r="J1611" s="83">
        <f t="shared" ref="J1611:J1670" si="140">IF(I1611*G1611&gt;0,I1611*G1611,0)</f>
        <v>0</v>
      </c>
      <c r="K1611" s="147"/>
      <c r="L1611" s="217" t="s">
        <v>1725</v>
      </c>
      <c r="M1611" s="217" t="s">
        <v>2547</v>
      </c>
      <c r="N1611" s="217" t="s">
        <v>2094</v>
      </c>
      <c r="O1611" s="217">
        <v>96</v>
      </c>
      <c r="P1611" s="217" t="s">
        <v>2537</v>
      </c>
      <c r="Q1611" s="217"/>
      <c r="R1611" s="217">
        <v>1</v>
      </c>
      <c r="S1611" s="217">
        <v>345</v>
      </c>
      <c r="T1611" s="236">
        <v>4.3949999999999996</v>
      </c>
      <c r="U1611" s="217">
        <v>20</v>
      </c>
    </row>
    <row r="1612" spans="1:21" s="286" customFormat="1" ht="26.25" thickTop="1">
      <c r="A1612" s="437"/>
      <c r="B1612" s="221" t="s">
        <v>1810</v>
      </c>
      <c r="C1612" s="338" t="s">
        <v>1811</v>
      </c>
      <c r="D1612" s="223">
        <v>1</v>
      </c>
      <c r="E1612" s="224" t="s">
        <v>46</v>
      </c>
      <c r="F1612" s="20">
        <v>8640</v>
      </c>
      <c r="G1612" s="120">
        <f t="shared" si="139"/>
        <v>6048</v>
      </c>
      <c r="H1612" s="147"/>
      <c r="I1612" s="121"/>
      <c r="J1612" s="122">
        <f t="shared" si="140"/>
        <v>0</v>
      </c>
      <c r="K1612" s="147"/>
      <c r="L1612" s="223" t="s">
        <v>1725</v>
      </c>
      <c r="M1612" s="223" t="s">
        <v>2547</v>
      </c>
      <c r="N1612" s="223" t="s">
        <v>2094</v>
      </c>
      <c r="O1612" s="223">
        <v>96</v>
      </c>
      <c r="P1612" s="223" t="s">
        <v>2537</v>
      </c>
      <c r="Q1612" s="223"/>
      <c r="R1612" s="223">
        <v>1</v>
      </c>
      <c r="S1612" s="223">
        <v>345</v>
      </c>
      <c r="T1612" s="225">
        <v>4.3949999999999996</v>
      </c>
      <c r="U1612" s="223">
        <v>20</v>
      </c>
    </row>
    <row r="1613" spans="1:21" s="286" customFormat="1">
      <c r="A1613" s="437"/>
      <c r="B1613" s="226" t="s">
        <v>1812</v>
      </c>
      <c r="C1613" s="339" t="s">
        <v>1813</v>
      </c>
      <c r="D1613" s="228">
        <v>1</v>
      </c>
      <c r="E1613" s="229" t="s">
        <v>46</v>
      </c>
      <c r="F1613" s="20">
        <v>2640</v>
      </c>
      <c r="G1613" s="128">
        <f t="shared" si="139"/>
        <v>1848</v>
      </c>
      <c r="H1613" s="147"/>
      <c r="I1613" s="123"/>
      <c r="J1613" s="124">
        <f t="shared" si="140"/>
        <v>0</v>
      </c>
      <c r="K1613" s="147"/>
      <c r="L1613" s="223" t="s">
        <v>1725</v>
      </c>
      <c r="M1613" s="223" t="s">
        <v>2547</v>
      </c>
      <c r="N1613" s="223" t="s">
        <v>2094</v>
      </c>
      <c r="O1613" s="223">
        <v>96</v>
      </c>
      <c r="P1613" s="223" t="s">
        <v>2537</v>
      </c>
      <c r="Q1613" s="228"/>
      <c r="R1613" s="223">
        <v>1</v>
      </c>
      <c r="S1613" s="223">
        <v>345</v>
      </c>
      <c r="T1613" s="225">
        <v>4.3949999999999996</v>
      </c>
      <c r="U1613" s="223">
        <v>20</v>
      </c>
    </row>
    <row r="1614" spans="1:21" s="286" customFormat="1">
      <c r="A1614" s="437"/>
      <c r="B1614" s="226" t="s">
        <v>2118</v>
      </c>
      <c r="C1614" s="339" t="s">
        <v>2119</v>
      </c>
      <c r="D1614" s="228">
        <v>1</v>
      </c>
      <c r="E1614" s="229" t="s">
        <v>46</v>
      </c>
      <c r="F1614" s="20">
        <v>480</v>
      </c>
      <c r="G1614" s="128">
        <f t="shared" si="139"/>
        <v>336</v>
      </c>
      <c r="H1614" s="147"/>
      <c r="I1614" s="123"/>
      <c r="J1614" s="124">
        <f t="shared" si="140"/>
        <v>0</v>
      </c>
      <c r="K1614" s="147"/>
      <c r="L1614" s="223" t="s">
        <v>1725</v>
      </c>
      <c r="M1614" s="223" t="s">
        <v>2547</v>
      </c>
      <c r="N1614" s="223" t="s">
        <v>2094</v>
      </c>
      <c r="O1614" s="223">
        <v>96</v>
      </c>
      <c r="P1614" s="223" t="s">
        <v>2537</v>
      </c>
      <c r="Q1614" s="228"/>
      <c r="R1614" s="223">
        <v>1</v>
      </c>
      <c r="S1614" s="223">
        <v>345</v>
      </c>
      <c r="T1614" s="225">
        <v>4.3949999999999996</v>
      </c>
      <c r="U1614" s="223">
        <v>20</v>
      </c>
    </row>
    <row r="1615" spans="1:21" s="286" customFormat="1" ht="16.5" thickBot="1">
      <c r="A1615" s="437"/>
      <c r="B1615" s="231" t="s">
        <v>2120</v>
      </c>
      <c r="C1615" s="340" t="s">
        <v>2121</v>
      </c>
      <c r="D1615" s="233">
        <v>1</v>
      </c>
      <c r="E1615" s="234" t="s">
        <v>46</v>
      </c>
      <c r="F1615" s="20">
        <v>540</v>
      </c>
      <c r="G1615" s="131">
        <f t="shared" si="139"/>
        <v>378</v>
      </c>
      <c r="H1615" s="147"/>
      <c r="I1615" s="126"/>
      <c r="J1615" s="127">
        <f t="shared" si="140"/>
        <v>0</v>
      </c>
      <c r="K1615" s="147"/>
      <c r="L1615" s="223" t="s">
        <v>1725</v>
      </c>
      <c r="M1615" s="223" t="s">
        <v>2547</v>
      </c>
      <c r="N1615" s="223" t="s">
        <v>2094</v>
      </c>
      <c r="O1615" s="223">
        <v>96</v>
      </c>
      <c r="P1615" s="223" t="s">
        <v>2537</v>
      </c>
      <c r="Q1615" s="233"/>
      <c r="R1615" s="223">
        <v>1</v>
      </c>
      <c r="S1615" s="223">
        <v>345</v>
      </c>
      <c r="T1615" s="225">
        <v>4.3949999999999996</v>
      </c>
      <c r="U1615" s="223">
        <v>20</v>
      </c>
    </row>
    <row r="1616" spans="1:21" s="286" customFormat="1" ht="33" thickTop="1" thickBot="1">
      <c r="A1616" s="437"/>
      <c r="B1616" s="215" t="s">
        <v>2491</v>
      </c>
      <c r="C1616" s="337" t="s">
        <v>2361</v>
      </c>
      <c r="D1616" s="217"/>
      <c r="E1616" s="218" t="s">
        <v>39</v>
      </c>
      <c r="F1616" s="75">
        <v>12420</v>
      </c>
      <c r="G1616" s="81">
        <f t="shared" si="139"/>
        <v>8694</v>
      </c>
      <c r="H1616" s="147"/>
      <c r="I1616" s="82"/>
      <c r="J1616" s="83">
        <f t="shared" si="140"/>
        <v>0</v>
      </c>
      <c r="K1616" s="147"/>
      <c r="L1616" s="217" t="s">
        <v>1725</v>
      </c>
      <c r="M1616" s="217" t="s">
        <v>2547</v>
      </c>
      <c r="N1616" s="217" t="s">
        <v>2095</v>
      </c>
      <c r="O1616" s="217">
        <v>96</v>
      </c>
      <c r="P1616" s="217" t="s">
        <v>2537</v>
      </c>
      <c r="Q1616" s="217"/>
      <c r="R1616" s="217">
        <v>1</v>
      </c>
      <c r="S1616" s="217">
        <v>345</v>
      </c>
      <c r="T1616" s="236">
        <v>4.2949999999999999</v>
      </c>
      <c r="U1616" s="217">
        <v>20</v>
      </c>
    </row>
    <row r="1617" spans="1:21" s="286" customFormat="1" ht="26.25" thickTop="1">
      <c r="A1617" s="437"/>
      <c r="B1617" s="221" t="s">
        <v>1810</v>
      </c>
      <c r="C1617" s="338" t="s">
        <v>1811</v>
      </c>
      <c r="D1617" s="223">
        <v>1</v>
      </c>
      <c r="E1617" s="224" t="s">
        <v>46</v>
      </c>
      <c r="F1617" s="20">
        <v>8640</v>
      </c>
      <c r="G1617" s="120">
        <f t="shared" si="139"/>
        <v>6048</v>
      </c>
      <c r="H1617" s="147"/>
      <c r="I1617" s="121"/>
      <c r="J1617" s="122">
        <f t="shared" si="140"/>
        <v>0</v>
      </c>
      <c r="K1617" s="147"/>
      <c r="L1617" s="223" t="s">
        <v>1725</v>
      </c>
      <c r="M1617" s="223" t="s">
        <v>2547</v>
      </c>
      <c r="N1617" s="223" t="s">
        <v>2095</v>
      </c>
      <c r="O1617" s="223">
        <v>96</v>
      </c>
      <c r="P1617" s="223" t="s">
        <v>2537</v>
      </c>
      <c r="Q1617" s="223"/>
      <c r="R1617" s="223">
        <v>1</v>
      </c>
      <c r="S1617" s="223">
        <v>345</v>
      </c>
      <c r="T1617" s="225">
        <v>4.2949999999999999</v>
      </c>
      <c r="U1617" s="223">
        <v>20</v>
      </c>
    </row>
    <row r="1618" spans="1:21" s="286" customFormat="1">
      <c r="A1618" s="437"/>
      <c r="B1618" s="226" t="s">
        <v>1812</v>
      </c>
      <c r="C1618" s="339" t="s">
        <v>1813</v>
      </c>
      <c r="D1618" s="228">
        <v>1</v>
      </c>
      <c r="E1618" s="229" t="s">
        <v>46</v>
      </c>
      <c r="F1618" s="20">
        <v>2640</v>
      </c>
      <c r="G1618" s="128">
        <f t="shared" si="139"/>
        <v>1848</v>
      </c>
      <c r="H1618" s="147"/>
      <c r="I1618" s="123"/>
      <c r="J1618" s="124">
        <f t="shared" si="140"/>
        <v>0</v>
      </c>
      <c r="K1618" s="147"/>
      <c r="L1618" s="223" t="s">
        <v>1725</v>
      </c>
      <c r="M1618" s="223" t="s">
        <v>2547</v>
      </c>
      <c r="N1618" s="223" t="s">
        <v>2095</v>
      </c>
      <c r="O1618" s="223">
        <v>96</v>
      </c>
      <c r="P1618" s="223" t="s">
        <v>2537</v>
      </c>
      <c r="Q1618" s="228"/>
      <c r="R1618" s="223">
        <v>1</v>
      </c>
      <c r="S1618" s="223">
        <v>345</v>
      </c>
      <c r="T1618" s="225">
        <v>4.2949999999999999</v>
      </c>
      <c r="U1618" s="223">
        <v>20</v>
      </c>
    </row>
    <row r="1619" spans="1:21" s="286" customFormat="1">
      <c r="A1619" s="437"/>
      <c r="B1619" s="226" t="s">
        <v>2120</v>
      </c>
      <c r="C1619" s="339" t="s">
        <v>2121</v>
      </c>
      <c r="D1619" s="228">
        <v>1</v>
      </c>
      <c r="E1619" s="229" t="s">
        <v>46</v>
      </c>
      <c r="F1619" s="20">
        <v>540</v>
      </c>
      <c r="G1619" s="128">
        <f t="shared" si="139"/>
        <v>378</v>
      </c>
      <c r="H1619" s="147"/>
      <c r="I1619" s="123"/>
      <c r="J1619" s="124">
        <f t="shared" si="140"/>
        <v>0</v>
      </c>
      <c r="K1619" s="147"/>
      <c r="L1619" s="223" t="s">
        <v>1725</v>
      </c>
      <c r="M1619" s="223" t="s">
        <v>2547</v>
      </c>
      <c r="N1619" s="223" t="s">
        <v>2095</v>
      </c>
      <c r="O1619" s="223">
        <v>96</v>
      </c>
      <c r="P1619" s="223" t="s">
        <v>2537</v>
      </c>
      <c r="Q1619" s="228"/>
      <c r="R1619" s="223">
        <v>1</v>
      </c>
      <c r="S1619" s="223">
        <v>345</v>
      </c>
      <c r="T1619" s="225">
        <v>4.2949999999999999</v>
      </c>
      <c r="U1619" s="223">
        <v>20</v>
      </c>
    </row>
    <row r="1620" spans="1:21" s="286" customFormat="1" ht="16.5" thickBot="1">
      <c r="A1620" s="437"/>
      <c r="B1620" s="231" t="s">
        <v>2123</v>
      </c>
      <c r="C1620" s="340" t="s">
        <v>2124</v>
      </c>
      <c r="D1620" s="233">
        <v>1</v>
      </c>
      <c r="E1620" s="234" t="s">
        <v>46</v>
      </c>
      <c r="F1620" s="20">
        <v>600</v>
      </c>
      <c r="G1620" s="131">
        <f t="shared" si="139"/>
        <v>420</v>
      </c>
      <c r="H1620" s="147"/>
      <c r="I1620" s="126"/>
      <c r="J1620" s="127">
        <f t="shared" si="140"/>
        <v>0</v>
      </c>
      <c r="K1620" s="147"/>
      <c r="L1620" s="223" t="s">
        <v>1725</v>
      </c>
      <c r="M1620" s="223" t="s">
        <v>2547</v>
      </c>
      <c r="N1620" s="223" t="s">
        <v>2095</v>
      </c>
      <c r="O1620" s="223">
        <v>96</v>
      </c>
      <c r="P1620" s="223" t="s">
        <v>2537</v>
      </c>
      <c r="Q1620" s="233"/>
      <c r="R1620" s="223">
        <v>1</v>
      </c>
      <c r="S1620" s="223">
        <v>345</v>
      </c>
      <c r="T1620" s="225">
        <v>4.2949999999999999</v>
      </c>
      <c r="U1620" s="223">
        <v>20</v>
      </c>
    </row>
    <row r="1621" spans="1:21" s="286" customFormat="1" ht="33" thickTop="1" thickBot="1">
      <c r="A1621" s="437"/>
      <c r="B1621" s="215" t="s">
        <v>2492</v>
      </c>
      <c r="C1621" s="337" t="s">
        <v>2362</v>
      </c>
      <c r="D1621" s="217"/>
      <c r="E1621" s="218" t="s">
        <v>39</v>
      </c>
      <c r="F1621" s="75">
        <v>12540</v>
      </c>
      <c r="G1621" s="81">
        <f t="shared" si="139"/>
        <v>8778</v>
      </c>
      <c r="H1621" s="147"/>
      <c r="I1621" s="82"/>
      <c r="J1621" s="83">
        <f t="shared" si="140"/>
        <v>0</v>
      </c>
      <c r="K1621" s="147"/>
      <c r="L1621" s="217" t="s">
        <v>1725</v>
      </c>
      <c r="M1621" s="217" t="s">
        <v>2547</v>
      </c>
      <c r="N1621" s="217" t="s">
        <v>2096</v>
      </c>
      <c r="O1621" s="217">
        <v>96</v>
      </c>
      <c r="P1621" s="217" t="s">
        <v>2537</v>
      </c>
      <c r="Q1621" s="217"/>
      <c r="R1621" s="217">
        <v>1</v>
      </c>
      <c r="S1621" s="217">
        <v>345</v>
      </c>
      <c r="T1621" s="236">
        <v>4.2699999999999996</v>
      </c>
      <c r="U1621" s="217">
        <v>20</v>
      </c>
    </row>
    <row r="1622" spans="1:21" s="286" customFormat="1" ht="26.25" thickTop="1">
      <c r="A1622" s="437"/>
      <c r="B1622" s="221" t="s">
        <v>1810</v>
      </c>
      <c r="C1622" s="338" t="s">
        <v>1811</v>
      </c>
      <c r="D1622" s="223">
        <v>1</v>
      </c>
      <c r="E1622" s="224" t="s">
        <v>46</v>
      </c>
      <c r="F1622" s="20">
        <v>8640</v>
      </c>
      <c r="G1622" s="120">
        <f t="shared" si="139"/>
        <v>6048</v>
      </c>
      <c r="H1622" s="147"/>
      <c r="I1622" s="121"/>
      <c r="J1622" s="122">
        <f t="shared" si="140"/>
        <v>0</v>
      </c>
      <c r="K1622" s="147"/>
      <c r="L1622" s="223" t="s">
        <v>1725</v>
      </c>
      <c r="M1622" s="223" t="s">
        <v>2547</v>
      </c>
      <c r="N1622" s="223" t="s">
        <v>2096</v>
      </c>
      <c r="O1622" s="223">
        <v>96</v>
      </c>
      <c r="P1622" s="223" t="s">
        <v>2537</v>
      </c>
      <c r="Q1622" s="223"/>
      <c r="R1622" s="223">
        <v>1</v>
      </c>
      <c r="S1622" s="223">
        <v>345</v>
      </c>
      <c r="T1622" s="225">
        <v>4.2699999999999996</v>
      </c>
      <c r="U1622" s="223">
        <v>20</v>
      </c>
    </row>
    <row r="1623" spans="1:21" s="286" customFormat="1">
      <c r="A1623" s="437"/>
      <c r="B1623" s="226" t="s">
        <v>1812</v>
      </c>
      <c r="C1623" s="339" t="s">
        <v>1813</v>
      </c>
      <c r="D1623" s="228">
        <v>1</v>
      </c>
      <c r="E1623" s="229" t="s">
        <v>46</v>
      </c>
      <c r="F1623" s="20">
        <v>2640</v>
      </c>
      <c r="G1623" s="128">
        <f t="shared" si="139"/>
        <v>1848</v>
      </c>
      <c r="H1623" s="147"/>
      <c r="I1623" s="123"/>
      <c r="J1623" s="124">
        <f t="shared" si="140"/>
        <v>0</v>
      </c>
      <c r="K1623" s="147"/>
      <c r="L1623" s="223" t="s">
        <v>1725</v>
      </c>
      <c r="M1623" s="223" t="s">
        <v>2547</v>
      </c>
      <c r="N1623" s="223" t="s">
        <v>2096</v>
      </c>
      <c r="O1623" s="223">
        <v>96</v>
      </c>
      <c r="P1623" s="223" t="s">
        <v>2537</v>
      </c>
      <c r="Q1623" s="228"/>
      <c r="R1623" s="223">
        <v>1</v>
      </c>
      <c r="S1623" s="223">
        <v>345</v>
      </c>
      <c r="T1623" s="225">
        <v>4.2699999999999996</v>
      </c>
      <c r="U1623" s="223">
        <v>20</v>
      </c>
    </row>
    <row r="1624" spans="1:21" s="286" customFormat="1" ht="19.5" customHeight="1">
      <c r="A1624" s="437"/>
      <c r="B1624" s="226" t="s">
        <v>2123</v>
      </c>
      <c r="C1624" s="339" t="s">
        <v>2124</v>
      </c>
      <c r="D1624" s="228">
        <v>1</v>
      </c>
      <c r="E1624" s="229" t="s">
        <v>46</v>
      </c>
      <c r="F1624" s="20">
        <v>600</v>
      </c>
      <c r="G1624" s="128">
        <f t="shared" si="139"/>
        <v>420</v>
      </c>
      <c r="H1624" s="147"/>
      <c r="I1624" s="123"/>
      <c r="J1624" s="124">
        <f t="shared" si="140"/>
        <v>0</v>
      </c>
      <c r="K1624" s="147"/>
      <c r="L1624" s="223" t="s">
        <v>1725</v>
      </c>
      <c r="M1624" s="223" t="s">
        <v>2547</v>
      </c>
      <c r="N1624" s="223" t="s">
        <v>2096</v>
      </c>
      <c r="O1624" s="223">
        <v>96</v>
      </c>
      <c r="P1624" s="223" t="s">
        <v>2537</v>
      </c>
      <c r="Q1624" s="228"/>
      <c r="R1624" s="223">
        <v>1</v>
      </c>
      <c r="S1624" s="223">
        <v>345</v>
      </c>
      <c r="T1624" s="225">
        <v>4.2699999999999996</v>
      </c>
      <c r="U1624" s="223">
        <v>20</v>
      </c>
    </row>
    <row r="1625" spans="1:21" s="286" customFormat="1" ht="19.5" customHeight="1" thickBot="1">
      <c r="A1625" s="437"/>
      <c r="B1625" s="231" t="s">
        <v>2126</v>
      </c>
      <c r="C1625" s="340" t="s">
        <v>2127</v>
      </c>
      <c r="D1625" s="233">
        <v>1</v>
      </c>
      <c r="E1625" s="234" t="s">
        <v>46</v>
      </c>
      <c r="F1625" s="20">
        <v>660</v>
      </c>
      <c r="G1625" s="131">
        <f t="shared" si="139"/>
        <v>462</v>
      </c>
      <c r="H1625" s="147"/>
      <c r="I1625" s="126"/>
      <c r="J1625" s="127">
        <f t="shared" si="140"/>
        <v>0</v>
      </c>
      <c r="K1625" s="147"/>
      <c r="L1625" s="223" t="s">
        <v>1725</v>
      </c>
      <c r="M1625" s="223" t="s">
        <v>2547</v>
      </c>
      <c r="N1625" s="223" t="s">
        <v>2096</v>
      </c>
      <c r="O1625" s="223">
        <v>96</v>
      </c>
      <c r="P1625" s="223" t="s">
        <v>2537</v>
      </c>
      <c r="Q1625" s="233"/>
      <c r="R1625" s="223">
        <v>1</v>
      </c>
      <c r="S1625" s="223">
        <v>345</v>
      </c>
      <c r="T1625" s="225">
        <v>4.2699999999999996</v>
      </c>
      <c r="U1625" s="223">
        <v>20</v>
      </c>
    </row>
    <row r="1626" spans="1:21" s="286" customFormat="1" ht="33" thickTop="1" thickBot="1">
      <c r="A1626" s="437"/>
      <c r="B1626" s="215" t="s">
        <v>2463</v>
      </c>
      <c r="C1626" s="337" t="s">
        <v>2363</v>
      </c>
      <c r="D1626" s="217"/>
      <c r="E1626" s="218" t="s">
        <v>39</v>
      </c>
      <c r="F1626" s="75">
        <v>12600</v>
      </c>
      <c r="G1626" s="81">
        <f t="shared" si="139"/>
        <v>8820</v>
      </c>
      <c r="H1626" s="147"/>
      <c r="I1626" s="82"/>
      <c r="J1626" s="83">
        <f t="shared" si="140"/>
        <v>0</v>
      </c>
      <c r="K1626" s="147"/>
      <c r="L1626" s="217" t="s">
        <v>1725</v>
      </c>
      <c r="M1626" s="217" t="s">
        <v>2547</v>
      </c>
      <c r="N1626" s="217" t="s">
        <v>2097</v>
      </c>
      <c r="O1626" s="217">
        <v>96</v>
      </c>
      <c r="P1626" s="217" t="s">
        <v>2537</v>
      </c>
      <c r="Q1626" s="217"/>
      <c r="R1626" s="217">
        <v>1</v>
      </c>
      <c r="S1626" s="217">
        <v>345</v>
      </c>
      <c r="T1626" s="236">
        <v>4.3699999999999992</v>
      </c>
      <c r="U1626" s="217">
        <v>20</v>
      </c>
    </row>
    <row r="1627" spans="1:21" s="286" customFormat="1" ht="26.25" thickTop="1">
      <c r="A1627" s="437"/>
      <c r="B1627" s="221" t="s">
        <v>1810</v>
      </c>
      <c r="C1627" s="338" t="s">
        <v>1811</v>
      </c>
      <c r="D1627" s="223">
        <v>1</v>
      </c>
      <c r="E1627" s="224" t="s">
        <v>46</v>
      </c>
      <c r="F1627" s="20">
        <v>8640</v>
      </c>
      <c r="G1627" s="120">
        <f t="shared" si="139"/>
        <v>6048</v>
      </c>
      <c r="H1627" s="147"/>
      <c r="I1627" s="121"/>
      <c r="J1627" s="122">
        <f t="shared" si="140"/>
        <v>0</v>
      </c>
      <c r="K1627" s="147"/>
      <c r="L1627" s="223" t="s">
        <v>1725</v>
      </c>
      <c r="M1627" s="223" t="s">
        <v>2547</v>
      </c>
      <c r="N1627" s="223" t="s">
        <v>2097</v>
      </c>
      <c r="O1627" s="223">
        <v>96</v>
      </c>
      <c r="P1627" s="223" t="s">
        <v>2537</v>
      </c>
      <c r="Q1627" s="223"/>
      <c r="R1627" s="223">
        <v>1</v>
      </c>
      <c r="S1627" s="223">
        <v>345</v>
      </c>
      <c r="T1627" s="225">
        <v>4.3699999999999992</v>
      </c>
      <c r="U1627" s="223">
        <v>20</v>
      </c>
    </row>
    <row r="1628" spans="1:21" s="286" customFormat="1">
      <c r="A1628" s="437"/>
      <c r="B1628" s="226" t="s">
        <v>1812</v>
      </c>
      <c r="C1628" s="339" t="s">
        <v>1813</v>
      </c>
      <c r="D1628" s="228">
        <v>1</v>
      </c>
      <c r="E1628" s="229" t="s">
        <v>46</v>
      </c>
      <c r="F1628" s="20">
        <v>2640</v>
      </c>
      <c r="G1628" s="128">
        <f t="shared" si="139"/>
        <v>1848</v>
      </c>
      <c r="H1628" s="147"/>
      <c r="I1628" s="123"/>
      <c r="J1628" s="124">
        <f t="shared" si="140"/>
        <v>0</v>
      </c>
      <c r="K1628" s="147"/>
      <c r="L1628" s="223" t="s">
        <v>1725</v>
      </c>
      <c r="M1628" s="223" t="s">
        <v>2547</v>
      </c>
      <c r="N1628" s="223" t="s">
        <v>2097</v>
      </c>
      <c r="O1628" s="223">
        <v>96</v>
      </c>
      <c r="P1628" s="223" t="s">
        <v>2537</v>
      </c>
      <c r="Q1628" s="228"/>
      <c r="R1628" s="223">
        <v>1</v>
      </c>
      <c r="S1628" s="223">
        <v>345</v>
      </c>
      <c r="T1628" s="225">
        <v>4.3699999999999992</v>
      </c>
      <c r="U1628" s="223">
        <v>20</v>
      </c>
    </row>
    <row r="1629" spans="1:21" s="286" customFormat="1">
      <c r="A1629" s="437"/>
      <c r="B1629" s="226" t="s">
        <v>2129</v>
      </c>
      <c r="C1629" s="339" t="s">
        <v>2130</v>
      </c>
      <c r="D1629" s="228">
        <v>1</v>
      </c>
      <c r="E1629" s="229" t="s">
        <v>46</v>
      </c>
      <c r="F1629" s="20">
        <v>624</v>
      </c>
      <c r="G1629" s="128">
        <f t="shared" si="139"/>
        <v>436.8</v>
      </c>
      <c r="H1629" s="147"/>
      <c r="I1629" s="123"/>
      <c r="J1629" s="124">
        <f t="shared" si="140"/>
        <v>0</v>
      </c>
      <c r="K1629" s="147"/>
      <c r="L1629" s="223" t="s">
        <v>1725</v>
      </c>
      <c r="M1629" s="223" t="s">
        <v>2547</v>
      </c>
      <c r="N1629" s="223" t="s">
        <v>2097</v>
      </c>
      <c r="O1629" s="223">
        <v>96</v>
      </c>
      <c r="P1629" s="223" t="s">
        <v>2537</v>
      </c>
      <c r="Q1629" s="228"/>
      <c r="R1629" s="223">
        <v>1</v>
      </c>
      <c r="S1629" s="223">
        <v>345</v>
      </c>
      <c r="T1629" s="225">
        <v>4.3699999999999992</v>
      </c>
      <c r="U1629" s="223">
        <v>20</v>
      </c>
    </row>
    <row r="1630" spans="1:21" s="286" customFormat="1" ht="16.5" thickBot="1">
      <c r="A1630" s="437"/>
      <c r="B1630" s="231" t="s">
        <v>2131</v>
      </c>
      <c r="C1630" s="340" t="s">
        <v>2132</v>
      </c>
      <c r="D1630" s="233">
        <v>1</v>
      </c>
      <c r="E1630" s="234" t="s">
        <v>46</v>
      </c>
      <c r="F1630" s="20">
        <v>696</v>
      </c>
      <c r="G1630" s="131">
        <f t="shared" si="139"/>
        <v>487.20000000000005</v>
      </c>
      <c r="H1630" s="147"/>
      <c r="I1630" s="126"/>
      <c r="J1630" s="127">
        <f t="shared" si="140"/>
        <v>0</v>
      </c>
      <c r="K1630" s="147"/>
      <c r="L1630" s="223" t="s">
        <v>1725</v>
      </c>
      <c r="M1630" s="223" t="s">
        <v>2547</v>
      </c>
      <c r="N1630" s="223" t="s">
        <v>2097</v>
      </c>
      <c r="O1630" s="223">
        <v>96</v>
      </c>
      <c r="P1630" s="223" t="s">
        <v>2537</v>
      </c>
      <c r="Q1630" s="233"/>
      <c r="R1630" s="223">
        <v>1</v>
      </c>
      <c r="S1630" s="223">
        <v>345</v>
      </c>
      <c r="T1630" s="225">
        <v>4.3699999999999992</v>
      </c>
      <c r="U1630" s="223">
        <v>20</v>
      </c>
    </row>
    <row r="1631" spans="1:21" s="286" customFormat="1" ht="33" thickTop="1" thickBot="1">
      <c r="A1631" s="437"/>
      <c r="B1631" s="215" t="s">
        <v>2464</v>
      </c>
      <c r="C1631" s="337" t="s">
        <v>2364</v>
      </c>
      <c r="D1631" s="217"/>
      <c r="E1631" s="218" t="s">
        <v>39</v>
      </c>
      <c r="F1631" s="75">
        <v>12780</v>
      </c>
      <c r="G1631" s="81">
        <f t="shared" ref="G1631:G1670" si="141">F1631-F1631*$G$4</f>
        <v>8946</v>
      </c>
      <c r="H1631" s="147"/>
      <c r="I1631" s="82"/>
      <c r="J1631" s="83">
        <f t="shared" si="140"/>
        <v>0</v>
      </c>
      <c r="K1631" s="147"/>
      <c r="L1631" s="217" t="s">
        <v>1725</v>
      </c>
      <c r="M1631" s="217" t="s">
        <v>2547</v>
      </c>
      <c r="N1631" s="217" t="s">
        <v>2098</v>
      </c>
      <c r="O1631" s="217">
        <v>96</v>
      </c>
      <c r="P1631" s="217" t="s">
        <v>2537</v>
      </c>
      <c r="Q1631" s="217"/>
      <c r="R1631" s="217">
        <v>1</v>
      </c>
      <c r="S1631" s="217">
        <v>345</v>
      </c>
      <c r="T1631" s="236">
        <v>4.72</v>
      </c>
      <c r="U1631" s="217">
        <v>20</v>
      </c>
    </row>
    <row r="1632" spans="1:21" s="286" customFormat="1" ht="26.25" thickTop="1">
      <c r="A1632" s="437"/>
      <c r="B1632" s="221" t="s">
        <v>1810</v>
      </c>
      <c r="C1632" s="338" t="s">
        <v>1811</v>
      </c>
      <c r="D1632" s="223">
        <v>1</v>
      </c>
      <c r="E1632" s="224" t="s">
        <v>46</v>
      </c>
      <c r="F1632" s="20">
        <v>8640</v>
      </c>
      <c r="G1632" s="120">
        <f t="shared" si="141"/>
        <v>6048</v>
      </c>
      <c r="H1632" s="147"/>
      <c r="I1632" s="121"/>
      <c r="J1632" s="122">
        <f t="shared" si="140"/>
        <v>0</v>
      </c>
      <c r="K1632" s="147"/>
      <c r="L1632" s="223" t="s">
        <v>1725</v>
      </c>
      <c r="M1632" s="223" t="s">
        <v>2547</v>
      </c>
      <c r="N1632" s="223" t="s">
        <v>2098</v>
      </c>
      <c r="O1632" s="223">
        <v>96</v>
      </c>
      <c r="P1632" s="223" t="s">
        <v>2537</v>
      </c>
      <c r="Q1632" s="223"/>
      <c r="R1632" s="223">
        <v>1</v>
      </c>
      <c r="S1632" s="223">
        <v>345</v>
      </c>
      <c r="T1632" s="225">
        <v>4.72</v>
      </c>
      <c r="U1632" s="223">
        <v>20</v>
      </c>
    </row>
    <row r="1633" spans="1:21" s="286" customFormat="1">
      <c r="A1633" s="437"/>
      <c r="B1633" s="226" t="s">
        <v>1812</v>
      </c>
      <c r="C1633" s="339" t="s">
        <v>1813</v>
      </c>
      <c r="D1633" s="228">
        <v>1</v>
      </c>
      <c r="E1633" s="229" t="s">
        <v>46</v>
      </c>
      <c r="F1633" s="20">
        <v>2640</v>
      </c>
      <c r="G1633" s="128">
        <f t="shared" si="141"/>
        <v>1848</v>
      </c>
      <c r="H1633" s="147"/>
      <c r="I1633" s="123"/>
      <c r="J1633" s="124">
        <f t="shared" si="140"/>
        <v>0</v>
      </c>
      <c r="K1633" s="147"/>
      <c r="L1633" s="223" t="s">
        <v>1725</v>
      </c>
      <c r="M1633" s="223" t="s">
        <v>2547</v>
      </c>
      <c r="N1633" s="223" t="s">
        <v>2098</v>
      </c>
      <c r="O1633" s="223">
        <v>96</v>
      </c>
      <c r="P1633" s="223" t="s">
        <v>2537</v>
      </c>
      <c r="Q1633" s="228"/>
      <c r="R1633" s="223">
        <v>1</v>
      </c>
      <c r="S1633" s="223">
        <v>345</v>
      </c>
      <c r="T1633" s="225">
        <v>4.72</v>
      </c>
      <c r="U1633" s="223">
        <v>20</v>
      </c>
    </row>
    <row r="1634" spans="1:21" s="286" customFormat="1">
      <c r="A1634" s="437"/>
      <c r="B1634" s="226" t="s">
        <v>2136</v>
      </c>
      <c r="C1634" s="339" t="s">
        <v>2137</v>
      </c>
      <c r="D1634" s="228">
        <v>1</v>
      </c>
      <c r="E1634" s="229" t="s">
        <v>46</v>
      </c>
      <c r="F1634" s="20">
        <v>780</v>
      </c>
      <c r="G1634" s="128">
        <f t="shared" si="141"/>
        <v>546</v>
      </c>
      <c r="H1634" s="147"/>
      <c r="I1634" s="123"/>
      <c r="J1634" s="124">
        <f t="shared" si="140"/>
        <v>0</v>
      </c>
      <c r="K1634" s="147"/>
      <c r="L1634" s="223" t="s">
        <v>1725</v>
      </c>
      <c r="M1634" s="223" t="s">
        <v>2547</v>
      </c>
      <c r="N1634" s="223" t="s">
        <v>2098</v>
      </c>
      <c r="O1634" s="223">
        <v>96</v>
      </c>
      <c r="P1634" s="223" t="s">
        <v>2537</v>
      </c>
      <c r="Q1634" s="228"/>
      <c r="R1634" s="223">
        <v>1</v>
      </c>
      <c r="S1634" s="223">
        <v>345</v>
      </c>
      <c r="T1634" s="225">
        <v>4.72</v>
      </c>
      <c r="U1634" s="223">
        <v>20</v>
      </c>
    </row>
    <row r="1635" spans="1:21" s="286" customFormat="1" ht="16.5" thickBot="1">
      <c r="A1635" s="437"/>
      <c r="B1635" s="231" t="s">
        <v>2139</v>
      </c>
      <c r="C1635" s="340" t="s">
        <v>2140</v>
      </c>
      <c r="D1635" s="233">
        <v>1</v>
      </c>
      <c r="E1635" s="234" t="s">
        <v>46</v>
      </c>
      <c r="F1635" s="20">
        <v>720</v>
      </c>
      <c r="G1635" s="131">
        <f t="shared" si="141"/>
        <v>504</v>
      </c>
      <c r="H1635" s="147"/>
      <c r="I1635" s="126"/>
      <c r="J1635" s="127">
        <f t="shared" si="140"/>
        <v>0</v>
      </c>
      <c r="K1635" s="147"/>
      <c r="L1635" s="223" t="s">
        <v>1725</v>
      </c>
      <c r="M1635" s="223" t="s">
        <v>2547</v>
      </c>
      <c r="N1635" s="223" t="s">
        <v>2098</v>
      </c>
      <c r="O1635" s="223">
        <v>96</v>
      </c>
      <c r="P1635" s="223" t="s">
        <v>2537</v>
      </c>
      <c r="Q1635" s="233"/>
      <c r="R1635" s="223">
        <v>1</v>
      </c>
      <c r="S1635" s="223">
        <v>345</v>
      </c>
      <c r="T1635" s="225">
        <v>4.72</v>
      </c>
      <c r="U1635" s="223">
        <v>20</v>
      </c>
    </row>
    <row r="1636" spans="1:21" s="286" customFormat="1" ht="33" thickTop="1" thickBot="1">
      <c r="A1636" s="437"/>
      <c r="B1636" s="215" t="s">
        <v>2465</v>
      </c>
      <c r="C1636" s="337" t="s">
        <v>2365</v>
      </c>
      <c r="D1636" s="217"/>
      <c r="E1636" s="218" t="s">
        <v>39</v>
      </c>
      <c r="F1636" s="75">
        <v>12900</v>
      </c>
      <c r="G1636" s="81">
        <f t="shared" si="141"/>
        <v>9030</v>
      </c>
      <c r="H1636" s="147"/>
      <c r="I1636" s="82"/>
      <c r="J1636" s="83">
        <f t="shared" si="140"/>
        <v>0</v>
      </c>
      <c r="K1636" s="147"/>
      <c r="L1636" s="217" t="s">
        <v>1725</v>
      </c>
      <c r="M1636" s="217" t="s">
        <v>2547</v>
      </c>
      <c r="N1636" s="217" t="s">
        <v>2099</v>
      </c>
      <c r="O1636" s="217">
        <v>96</v>
      </c>
      <c r="P1636" s="217" t="s">
        <v>2537</v>
      </c>
      <c r="Q1636" s="217"/>
      <c r="R1636" s="217">
        <v>1</v>
      </c>
      <c r="S1636" s="217">
        <v>345</v>
      </c>
      <c r="T1636" s="236">
        <v>4.72</v>
      </c>
      <c r="U1636" s="217">
        <v>20</v>
      </c>
    </row>
    <row r="1637" spans="1:21" s="286" customFormat="1" ht="26.25" thickTop="1">
      <c r="A1637" s="437"/>
      <c r="B1637" s="221" t="s">
        <v>1810</v>
      </c>
      <c r="C1637" s="338" t="s">
        <v>1811</v>
      </c>
      <c r="D1637" s="223">
        <v>1</v>
      </c>
      <c r="E1637" s="224" t="s">
        <v>46</v>
      </c>
      <c r="F1637" s="20">
        <v>8640</v>
      </c>
      <c r="G1637" s="120">
        <f t="shared" si="141"/>
        <v>6048</v>
      </c>
      <c r="H1637" s="147"/>
      <c r="I1637" s="121"/>
      <c r="J1637" s="122">
        <f t="shared" si="140"/>
        <v>0</v>
      </c>
      <c r="K1637" s="147"/>
      <c r="L1637" s="223" t="s">
        <v>1725</v>
      </c>
      <c r="M1637" s="223" t="s">
        <v>2547</v>
      </c>
      <c r="N1637" s="223" t="s">
        <v>2099</v>
      </c>
      <c r="O1637" s="223">
        <v>96</v>
      </c>
      <c r="P1637" s="223" t="s">
        <v>2537</v>
      </c>
      <c r="Q1637" s="223"/>
      <c r="R1637" s="223">
        <v>1</v>
      </c>
      <c r="S1637" s="223">
        <v>345</v>
      </c>
      <c r="T1637" s="225">
        <v>4.72</v>
      </c>
      <c r="U1637" s="223">
        <v>20</v>
      </c>
    </row>
    <row r="1638" spans="1:21" s="286" customFormat="1">
      <c r="A1638" s="437"/>
      <c r="B1638" s="226" t="s">
        <v>1812</v>
      </c>
      <c r="C1638" s="339" t="s">
        <v>1813</v>
      </c>
      <c r="D1638" s="228">
        <v>1</v>
      </c>
      <c r="E1638" s="229" t="s">
        <v>46</v>
      </c>
      <c r="F1638" s="20">
        <v>2640</v>
      </c>
      <c r="G1638" s="128">
        <f t="shared" si="141"/>
        <v>1848</v>
      </c>
      <c r="H1638" s="147"/>
      <c r="I1638" s="123"/>
      <c r="J1638" s="124">
        <f t="shared" si="140"/>
        <v>0</v>
      </c>
      <c r="K1638" s="147"/>
      <c r="L1638" s="223" t="s">
        <v>1725</v>
      </c>
      <c r="M1638" s="223" t="s">
        <v>2547</v>
      </c>
      <c r="N1638" s="223" t="s">
        <v>2099</v>
      </c>
      <c r="O1638" s="223">
        <v>96</v>
      </c>
      <c r="P1638" s="223" t="s">
        <v>2537</v>
      </c>
      <c r="Q1638" s="228"/>
      <c r="R1638" s="223">
        <v>1</v>
      </c>
      <c r="S1638" s="223">
        <v>345</v>
      </c>
      <c r="T1638" s="225">
        <v>4.72</v>
      </c>
      <c r="U1638" s="223">
        <v>20</v>
      </c>
    </row>
    <row r="1639" spans="1:21" s="286" customFormat="1">
      <c r="A1639" s="437"/>
      <c r="B1639" s="226" t="s">
        <v>2136</v>
      </c>
      <c r="C1639" s="339" t="s">
        <v>2137</v>
      </c>
      <c r="D1639" s="228">
        <v>1</v>
      </c>
      <c r="E1639" s="229" t="s">
        <v>46</v>
      </c>
      <c r="F1639" s="20">
        <v>780</v>
      </c>
      <c r="G1639" s="128">
        <f t="shared" si="141"/>
        <v>546</v>
      </c>
      <c r="H1639" s="147"/>
      <c r="I1639" s="123"/>
      <c r="J1639" s="124">
        <f t="shared" si="140"/>
        <v>0</v>
      </c>
      <c r="K1639" s="147"/>
      <c r="L1639" s="223" t="s">
        <v>1725</v>
      </c>
      <c r="M1639" s="223" t="s">
        <v>2547</v>
      </c>
      <c r="N1639" s="223" t="s">
        <v>2099</v>
      </c>
      <c r="O1639" s="223">
        <v>96</v>
      </c>
      <c r="P1639" s="223" t="s">
        <v>2537</v>
      </c>
      <c r="Q1639" s="228"/>
      <c r="R1639" s="223">
        <v>1</v>
      </c>
      <c r="S1639" s="223">
        <v>345</v>
      </c>
      <c r="T1639" s="225">
        <v>4.72</v>
      </c>
      <c r="U1639" s="223">
        <v>20</v>
      </c>
    </row>
    <row r="1640" spans="1:21" s="286" customFormat="1" ht="16.5" thickBot="1">
      <c r="A1640" s="440"/>
      <c r="B1640" s="231" t="s">
        <v>2139</v>
      </c>
      <c r="C1640" s="340" t="s">
        <v>2140</v>
      </c>
      <c r="D1640" s="233">
        <v>1</v>
      </c>
      <c r="E1640" s="234" t="s">
        <v>46</v>
      </c>
      <c r="F1640" s="20">
        <v>840</v>
      </c>
      <c r="G1640" s="131">
        <f t="shared" si="141"/>
        <v>588</v>
      </c>
      <c r="H1640" s="147"/>
      <c r="I1640" s="126"/>
      <c r="J1640" s="127">
        <f t="shared" si="140"/>
        <v>0</v>
      </c>
      <c r="K1640" s="147"/>
      <c r="L1640" s="223" t="s">
        <v>1725</v>
      </c>
      <c r="M1640" s="223" t="s">
        <v>2547</v>
      </c>
      <c r="N1640" s="223" t="s">
        <v>2099</v>
      </c>
      <c r="O1640" s="223">
        <v>96</v>
      </c>
      <c r="P1640" s="223" t="s">
        <v>2537</v>
      </c>
      <c r="Q1640" s="233"/>
      <c r="R1640" s="223">
        <v>1</v>
      </c>
      <c r="S1640" s="223">
        <v>345</v>
      </c>
      <c r="T1640" s="225">
        <v>4.72</v>
      </c>
      <c r="U1640" s="223">
        <v>20</v>
      </c>
    </row>
    <row r="1641" spans="1:21" s="286" customFormat="1" ht="33" thickTop="1" thickBot="1">
      <c r="A1641" s="436"/>
      <c r="B1641" s="215" t="s">
        <v>2493</v>
      </c>
      <c r="C1641" s="337" t="s">
        <v>2366</v>
      </c>
      <c r="D1641" s="217"/>
      <c r="E1641" s="218" t="s">
        <v>39</v>
      </c>
      <c r="F1641" s="75">
        <v>13020</v>
      </c>
      <c r="G1641" s="81">
        <f t="shared" si="141"/>
        <v>9114</v>
      </c>
      <c r="H1641" s="147"/>
      <c r="I1641" s="82"/>
      <c r="J1641" s="83">
        <f t="shared" si="140"/>
        <v>0</v>
      </c>
      <c r="K1641" s="147"/>
      <c r="L1641" s="217" t="s">
        <v>1725</v>
      </c>
      <c r="M1641" s="217" t="s">
        <v>2547</v>
      </c>
      <c r="N1641" s="217" t="s">
        <v>2100</v>
      </c>
      <c r="O1641" s="217">
        <v>96</v>
      </c>
      <c r="P1641" s="217" t="s">
        <v>2537</v>
      </c>
      <c r="Q1641" s="217"/>
      <c r="R1641" s="217">
        <v>1</v>
      </c>
      <c r="S1641" s="217">
        <v>345</v>
      </c>
      <c r="T1641" s="236">
        <v>4.82</v>
      </c>
      <c r="U1641" s="217">
        <v>20</v>
      </c>
    </row>
    <row r="1642" spans="1:21" s="286" customFormat="1" ht="26.25" thickTop="1">
      <c r="A1642" s="437"/>
      <c r="B1642" s="221" t="s">
        <v>1810</v>
      </c>
      <c r="C1642" s="338" t="s">
        <v>1811</v>
      </c>
      <c r="D1642" s="223">
        <v>1</v>
      </c>
      <c r="E1642" s="224" t="s">
        <v>46</v>
      </c>
      <c r="F1642" s="20">
        <v>8640</v>
      </c>
      <c r="G1642" s="120">
        <f t="shared" si="141"/>
        <v>6048</v>
      </c>
      <c r="H1642" s="147"/>
      <c r="I1642" s="121"/>
      <c r="J1642" s="122">
        <f t="shared" si="140"/>
        <v>0</v>
      </c>
      <c r="K1642" s="147"/>
      <c r="L1642" s="223" t="s">
        <v>1725</v>
      </c>
      <c r="M1642" s="223" t="s">
        <v>2547</v>
      </c>
      <c r="N1642" s="223" t="s">
        <v>2100</v>
      </c>
      <c r="O1642" s="223">
        <v>96</v>
      </c>
      <c r="P1642" s="223" t="s">
        <v>2537</v>
      </c>
      <c r="Q1642" s="223"/>
      <c r="R1642" s="223">
        <v>1</v>
      </c>
      <c r="S1642" s="223">
        <v>345</v>
      </c>
      <c r="T1642" s="225">
        <v>4.82</v>
      </c>
      <c r="U1642" s="223">
        <v>20</v>
      </c>
    </row>
    <row r="1643" spans="1:21" s="286" customFormat="1">
      <c r="A1643" s="437"/>
      <c r="B1643" s="226" t="s">
        <v>1812</v>
      </c>
      <c r="C1643" s="339" t="s">
        <v>1813</v>
      </c>
      <c r="D1643" s="228">
        <v>1</v>
      </c>
      <c r="E1643" s="229" t="s">
        <v>46</v>
      </c>
      <c r="F1643" s="20">
        <v>2640</v>
      </c>
      <c r="G1643" s="128">
        <f t="shared" si="141"/>
        <v>1848</v>
      </c>
      <c r="H1643" s="147"/>
      <c r="I1643" s="123"/>
      <c r="J1643" s="124">
        <f t="shared" si="140"/>
        <v>0</v>
      </c>
      <c r="K1643" s="147"/>
      <c r="L1643" s="223" t="s">
        <v>1725</v>
      </c>
      <c r="M1643" s="223" t="s">
        <v>2547</v>
      </c>
      <c r="N1643" s="223" t="s">
        <v>2100</v>
      </c>
      <c r="O1643" s="223">
        <v>96</v>
      </c>
      <c r="P1643" s="223" t="s">
        <v>2537</v>
      </c>
      <c r="Q1643" s="228"/>
      <c r="R1643" s="223">
        <v>1</v>
      </c>
      <c r="S1643" s="223">
        <v>345</v>
      </c>
      <c r="T1643" s="225">
        <v>4.82</v>
      </c>
      <c r="U1643" s="223">
        <v>20</v>
      </c>
    </row>
    <row r="1644" spans="1:21" s="286" customFormat="1">
      <c r="A1644" s="437"/>
      <c r="B1644" s="226" t="s">
        <v>2139</v>
      </c>
      <c r="C1644" s="339" t="s">
        <v>2140</v>
      </c>
      <c r="D1644" s="228">
        <v>1</v>
      </c>
      <c r="E1644" s="229" t="s">
        <v>46</v>
      </c>
      <c r="F1644" s="20">
        <v>840</v>
      </c>
      <c r="G1644" s="128">
        <f t="shared" si="141"/>
        <v>588</v>
      </c>
      <c r="H1644" s="147"/>
      <c r="I1644" s="123"/>
      <c r="J1644" s="124">
        <f t="shared" si="140"/>
        <v>0</v>
      </c>
      <c r="K1644" s="147"/>
      <c r="L1644" s="223" t="s">
        <v>1725</v>
      </c>
      <c r="M1644" s="223" t="s">
        <v>2547</v>
      </c>
      <c r="N1644" s="223" t="s">
        <v>2100</v>
      </c>
      <c r="O1644" s="223">
        <v>96</v>
      </c>
      <c r="P1644" s="223" t="s">
        <v>2537</v>
      </c>
      <c r="Q1644" s="228"/>
      <c r="R1644" s="223">
        <v>1</v>
      </c>
      <c r="S1644" s="223">
        <v>345</v>
      </c>
      <c r="T1644" s="225">
        <v>4.82</v>
      </c>
      <c r="U1644" s="223">
        <v>20</v>
      </c>
    </row>
    <row r="1645" spans="1:21" s="286" customFormat="1" ht="16.5" thickBot="1">
      <c r="A1645" s="437"/>
      <c r="B1645" s="231" t="s">
        <v>2142</v>
      </c>
      <c r="C1645" s="340" t="s">
        <v>2143</v>
      </c>
      <c r="D1645" s="233">
        <v>1</v>
      </c>
      <c r="E1645" s="234" t="s">
        <v>46</v>
      </c>
      <c r="F1645" s="20">
        <v>900</v>
      </c>
      <c r="G1645" s="131">
        <f t="shared" si="141"/>
        <v>630</v>
      </c>
      <c r="H1645" s="147"/>
      <c r="I1645" s="126"/>
      <c r="J1645" s="127">
        <f t="shared" si="140"/>
        <v>0</v>
      </c>
      <c r="K1645" s="147"/>
      <c r="L1645" s="223" t="s">
        <v>1725</v>
      </c>
      <c r="M1645" s="223" t="s">
        <v>2547</v>
      </c>
      <c r="N1645" s="223" t="s">
        <v>2100</v>
      </c>
      <c r="O1645" s="223">
        <v>96</v>
      </c>
      <c r="P1645" s="223" t="s">
        <v>2537</v>
      </c>
      <c r="Q1645" s="233"/>
      <c r="R1645" s="223">
        <v>1</v>
      </c>
      <c r="S1645" s="223">
        <v>345</v>
      </c>
      <c r="T1645" s="225">
        <v>4.82</v>
      </c>
      <c r="U1645" s="223">
        <v>20</v>
      </c>
    </row>
    <row r="1646" spans="1:21" s="286" customFormat="1" ht="33" thickTop="1" thickBot="1">
      <c r="A1646" s="437"/>
      <c r="B1646" s="215" t="s">
        <v>2494</v>
      </c>
      <c r="C1646" s="337" t="s">
        <v>2367</v>
      </c>
      <c r="D1646" s="217"/>
      <c r="E1646" s="218" t="s">
        <v>39</v>
      </c>
      <c r="F1646" s="75">
        <v>13200</v>
      </c>
      <c r="G1646" s="81">
        <f t="shared" si="141"/>
        <v>9240</v>
      </c>
      <c r="H1646" s="147"/>
      <c r="I1646" s="82"/>
      <c r="J1646" s="83">
        <f t="shared" si="140"/>
        <v>0</v>
      </c>
      <c r="K1646" s="147"/>
      <c r="L1646" s="217" t="s">
        <v>1725</v>
      </c>
      <c r="M1646" s="217" t="s">
        <v>2547</v>
      </c>
      <c r="N1646" s="217" t="s">
        <v>2101</v>
      </c>
      <c r="O1646" s="217">
        <v>96</v>
      </c>
      <c r="P1646" s="217" t="s">
        <v>2537</v>
      </c>
      <c r="Q1646" s="217"/>
      <c r="R1646" s="217">
        <v>1</v>
      </c>
      <c r="S1646" s="217">
        <v>345</v>
      </c>
      <c r="T1646" s="236">
        <v>4.92</v>
      </c>
      <c r="U1646" s="217">
        <v>20</v>
      </c>
    </row>
    <row r="1647" spans="1:21" s="286" customFormat="1" ht="26.25" thickTop="1">
      <c r="A1647" s="437"/>
      <c r="B1647" s="221" t="s">
        <v>1810</v>
      </c>
      <c r="C1647" s="338" t="s">
        <v>1811</v>
      </c>
      <c r="D1647" s="223">
        <v>1</v>
      </c>
      <c r="E1647" s="224" t="s">
        <v>46</v>
      </c>
      <c r="F1647" s="20">
        <v>8640</v>
      </c>
      <c r="G1647" s="120">
        <f t="shared" si="141"/>
        <v>6048</v>
      </c>
      <c r="H1647" s="147"/>
      <c r="I1647" s="121"/>
      <c r="J1647" s="122">
        <f t="shared" si="140"/>
        <v>0</v>
      </c>
      <c r="K1647" s="147"/>
      <c r="L1647" s="223" t="s">
        <v>1725</v>
      </c>
      <c r="M1647" s="223" t="s">
        <v>2547</v>
      </c>
      <c r="N1647" s="223" t="s">
        <v>2101</v>
      </c>
      <c r="O1647" s="223">
        <v>96</v>
      </c>
      <c r="P1647" s="223" t="s">
        <v>2537</v>
      </c>
      <c r="Q1647" s="223"/>
      <c r="R1647" s="223">
        <v>1</v>
      </c>
      <c r="S1647" s="223">
        <v>345</v>
      </c>
      <c r="T1647" s="225">
        <v>4.92</v>
      </c>
      <c r="U1647" s="223">
        <v>20</v>
      </c>
    </row>
    <row r="1648" spans="1:21" s="286" customFormat="1">
      <c r="A1648" s="437"/>
      <c r="B1648" s="226" t="s">
        <v>1812</v>
      </c>
      <c r="C1648" s="339" t="s">
        <v>1813</v>
      </c>
      <c r="D1648" s="228">
        <v>1</v>
      </c>
      <c r="E1648" s="229" t="s">
        <v>46</v>
      </c>
      <c r="F1648" s="20">
        <v>2640</v>
      </c>
      <c r="G1648" s="128">
        <f t="shared" si="141"/>
        <v>1848</v>
      </c>
      <c r="H1648" s="147"/>
      <c r="I1648" s="123"/>
      <c r="J1648" s="124">
        <f t="shared" si="140"/>
        <v>0</v>
      </c>
      <c r="K1648" s="147"/>
      <c r="L1648" s="223" t="s">
        <v>1725</v>
      </c>
      <c r="M1648" s="223" t="s">
        <v>2547</v>
      </c>
      <c r="N1648" s="223" t="s">
        <v>2101</v>
      </c>
      <c r="O1648" s="223">
        <v>96</v>
      </c>
      <c r="P1648" s="223" t="s">
        <v>2537</v>
      </c>
      <c r="Q1648" s="228"/>
      <c r="R1648" s="223">
        <v>1</v>
      </c>
      <c r="S1648" s="223">
        <v>345</v>
      </c>
      <c r="T1648" s="225">
        <v>4.92</v>
      </c>
      <c r="U1648" s="223">
        <v>20</v>
      </c>
    </row>
    <row r="1649" spans="1:21" s="286" customFormat="1">
      <c r="A1649" s="437"/>
      <c r="B1649" s="226" t="s">
        <v>2142</v>
      </c>
      <c r="C1649" s="339" t="s">
        <v>2143</v>
      </c>
      <c r="D1649" s="228">
        <v>1</v>
      </c>
      <c r="E1649" s="229" t="s">
        <v>46</v>
      </c>
      <c r="F1649" s="20">
        <v>900</v>
      </c>
      <c r="G1649" s="128">
        <f t="shared" si="141"/>
        <v>630</v>
      </c>
      <c r="H1649" s="147"/>
      <c r="I1649" s="123"/>
      <c r="J1649" s="124">
        <f t="shared" si="140"/>
        <v>0</v>
      </c>
      <c r="K1649" s="147"/>
      <c r="L1649" s="223" t="s">
        <v>1725</v>
      </c>
      <c r="M1649" s="223" t="s">
        <v>2547</v>
      </c>
      <c r="N1649" s="223" t="s">
        <v>2101</v>
      </c>
      <c r="O1649" s="223">
        <v>96</v>
      </c>
      <c r="P1649" s="223" t="s">
        <v>2537</v>
      </c>
      <c r="Q1649" s="228"/>
      <c r="R1649" s="223">
        <v>1</v>
      </c>
      <c r="S1649" s="223">
        <v>345</v>
      </c>
      <c r="T1649" s="225">
        <v>4.92</v>
      </c>
      <c r="U1649" s="223">
        <v>20</v>
      </c>
    </row>
    <row r="1650" spans="1:21" s="286" customFormat="1" ht="16.5" thickBot="1">
      <c r="A1650" s="437"/>
      <c r="B1650" s="231" t="s">
        <v>2145</v>
      </c>
      <c r="C1650" s="340" t="s">
        <v>2146</v>
      </c>
      <c r="D1650" s="233">
        <v>1</v>
      </c>
      <c r="E1650" s="234" t="s">
        <v>46</v>
      </c>
      <c r="F1650" s="20">
        <v>1020</v>
      </c>
      <c r="G1650" s="131">
        <f t="shared" si="141"/>
        <v>714</v>
      </c>
      <c r="H1650" s="147"/>
      <c r="I1650" s="126"/>
      <c r="J1650" s="127">
        <f t="shared" si="140"/>
        <v>0</v>
      </c>
      <c r="K1650" s="147"/>
      <c r="L1650" s="223" t="s">
        <v>1725</v>
      </c>
      <c r="M1650" s="223" t="s">
        <v>2547</v>
      </c>
      <c r="N1650" s="223" t="s">
        <v>2101</v>
      </c>
      <c r="O1650" s="223">
        <v>96</v>
      </c>
      <c r="P1650" s="223" t="s">
        <v>2537</v>
      </c>
      <c r="Q1650" s="233"/>
      <c r="R1650" s="223">
        <v>1</v>
      </c>
      <c r="S1650" s="223">
        <v>345</v>
      </c>
      <c r="T1650" s="225">
        <v>4.92</v>
      </c>
      <c r="U1650" s="223">
        <v>20</v>
      </c>
    </row>
    <row r="1651" spans="1:21" s="286" customFormat="1" ht="33" thickTop="1" thickBot="1">
      <c r="A1651" s="437"/>
      <c r="B1651" s="215" t="s">
        <v>2495</v>
      </c>
      <c r="C1651" s="337" t="s">
        <v>2368</v>
      </c>
      <c r="D1651" s="217"/>
      <c r="E1651" s="218" t="s">
        <v>39</v>
      </c>
      <c r="F1651" s="75">
        <v>13320</v>
      </c>
      <c r="G1651" s="81">
        <f t="shared" si="141"/>
        <v>9324</v>
      </c>
      <c r="H1651" s="147"/>
      <c r="I1651" s="82"/>
      <c r="J1651" s="83">
        <f t="shared" si="140"/>
        <v>0</v>
      </c>
      <c r="K1651" s="147"/>
      <c r="L1651" s="217" t="s">
        <v>1725</v>
      </c>
      <c r="M1651" s="217" t="s">
        <v>2547</v>
      </c>
      <c r="N1651" s="217" t="s">
        <v>2102</v>
      </c>
      <c r="O1651" s="217">
        <v>96</v>
      </c>
      <c r="P1651" s="217" t="s">
        <v>2537</v>
      </c>
      <c r="Q1651" s="217"/>
      <c r="R1651" s="217">
        <v>1</v>
      </c>
      <c r="S1651" s="217">
        <v>345</v>
      </c>
      <c r="T1651" s="236">
        <v>5.0199999999999996</v>
      </c>
      <c r="U1651" s="217">
        <v>20</v>
      </c>
    </row>
    <row r="1652" spans="1:21" s="286" customFormat="1" ht="26.25" thickTop="1">
      <c r="A1652" s="437"/>
      <c r="B1652" s="221" t="s">
        <v>1810</v>
      </c>
      <c r="C1652" s="338" t="s">
        <v>1811</v>
      </c>
      <c r="D1652" s="223">
        <v>1</v>
      </c>
      <c r="E1652" s="224" t="s">
        <v>46</v>
      </c>
      <c r="F1652" s="20">
        <v>8640</v>
      </c>
      <c r="G1652" s="120">
        <f t="shared" si="141"/>
        <v>6048</v>
      </c>
      <c r="H1652" s="147"/>
      <c r="I1652" s="121"/>
      <c r="J1652" s="122">
        <f t="shared" si="140"/>
        <v>0</v>
      </c>
      <c r="K1652" s="147"/>
      <c r="L1652" s="223" t="s">
        <v>1725</v>
      </c>
      <c r="M1652" s="223" t="s">
        <v>2547</v>
      </c>
      <c r="N1652" s="223" t="s">
        <v>2102</v>
      </c>
      <c r="O1652" s="223">
        <v>96</v>
      </c>
      <c r="P1652" s="223" t="s">
        <v>2537</v>
      </c>
      <c r="Q1652" s="223"/>
      <c r="R1652" s="223">
        <v>1</v>
      </c>
      <c r="S1652" s="223">
        <v>345</v>
      </c>
      <c r="T1652" s="225">
        <v>5.0199999999999996</v>
      </c>
      <c r="U1652" s="223">
        <v>20</v>
      </c>
    </row>
    <row r="1653" spans="1:21" s="286" customFormat="1">
      <c r="A1653" s="437"/>
      <c r="B1653" s="226" t="s">
        <v>1812</v>
      </c>
      <c r="C1653" s="339" t="s">
        <v>1813</v>
      </c>
      <c r="D1653" s="228">
        <v>1</v>
      </c>
      <c r="E1653" s="229" t="s">
        <v>46</v>
      </c>
      <c r="F1653" s="20">
        <v>2640</v>
      </c>
      <c r="G1653" s="128">
        <f t="shared" si="141"/>
        <v>1848</v>
      </c>
      <c r="H1653" s="147"/>
      <c r="I1653" s="123"/>
      <c r="J1653" s="124">
        <f t="shared" si="140"/>
        <v>0</v>
      </c>
      <c r="K1653" s="147"/>
      <c r="L1653" s="223" t="s">
        <v>1725</v>
      </c>
      <c r="M1653" s="223" t="s">
        <v>2547</v>
      </c>
      <c r="N1653" s="223" t="s">
        <v>2102</v>
      </c>
      <c r="O1653" s="223">
        <v>96</v>
      </c>
      <c r="P1653" s="223" t="s">
        <v>2537</v>
      </c>
      <c r="Q1653" s="228"/>
      <c r="R1653" s="223">
        <v>1</v>
      </c>
      <c r="S1653" s="223">
        <v>345</v>
      </c>
      <c r="T1653" s="225">
        <v>5.0199999999999996</v>
      </c>
      <c r="U1653" s="223">
        <v>20</v>
      </c>
    </row>
    <row r="1654" spans="1:21" s="286" customFormat="1">
      <c r="A1654" s="437"/>
      <c r="B1654" s="226" t="s">
        <v>2145</v>
      </c>
      <c r="C1654" s="339" t="s">
        <v>2146</v>
      </c>
      <c r="D1654" s="228">
        <v>1</v>
      </c>
      <c r="E1654" s="229" t="s">
        <v>46</v>
      </c>
      <c r="F1654" s="20">
        <v>1020</v>
      </c>
      <c r="G1654" s="128">
        <f t="shared" si="141"/>
        <v>714</v>
      </c>
      <c r="H1654" s="147"/>
      <c r="I1654" s="123"/>
      <c r="J1654" s="124">
        <f t="shared" si="140"/>
        <v>0</v>
      </c>
      <c r="K1654" s="147"/>
      <c r="L1654" s="223" t="s">
        <v>1725</v>
      </c>
      <c r="M1654" s="223" t="s">
        <v>2547</v>
      </c>
      <c r="N1654" s="223" t="s">
        <v>2102</v>
      </c>
      <c r="O1654" s="223">
        <v>96</v>
      </c>
      <c r="P1654" s="223" t="s">
        <v>2537</v>
      </c>
      <c r="Q1654" s="228"/>
      <c r="R1654" s="223">
        <v>1</v>
      </c>
      <c r="S1654" s="223">
        <v>345</v>
      </c>
      <c r="T1654" s="225">
        <v>5.0199999999999996</v>
      </c>
      <c r="U1654" s="223">
        <v>20</v>
      </c>
    </row>
    <row r="1655" spans="1:21" s="286" customFormat="1" ht="16.5" thickBot="1">
      <c r="A1655" s="437"/>
      <c r="B1655" s="231" t="s">
        <v>2148</v>
      </c>
      <c r="C1655" s="340" t="s">
        <v>2149</v>
      </c>
      <c r="D1655" s="233">
        <v>1</v>
      </c>
      <c r="E1655" s="234" t="s">
        <v>46</v>
      </c>
      <c r="F1655" s="20">
        <v>1020</v>
      </c>
      <c r="G1655" s="131">
        <f t="shared" si="141"/>
        <v>714</v>
      </c>
      <c r="H1655" s="147"/>
      <c r="I1655" s="126"/>
      <c r="J1655" s="127">
        <f t="shared" si="140"/>
        <v>0</v>
      </c>
      <c r="K1655" s="147"/>
      <c r="L1655" s="223" t="s">
        <v>1725</v>
      </c>
      <c r="M1655" s="223" t="s">
        <v>2547</v>
      </c>
      <c r="N1655" s="223" t="s">
        <v>2102</v>
      </c>
      <c r="O1655" s="223">
        <v>96</v>
      </c>
      <c r="P1655" s="223" t="s">
        <v>2537</v>
      </c>
      <c r="Q1655" s="233"/>
      <c r="R1655" s="223">
        <v>1</v>
      </c>
      <c r="S1655" s="223">
        <v>345</v>
      </c>
      <c r="T1655" s="225">
        <v>5.0199999999999996</v>
      </c>
      <c r="U1655" s="223">
        <v>20</v>
      </c>
    </row>
    <row r="1656" spans="1:21" s="286" customFormat="1" ht="33" thickTop="1" thickBot="1">
      <c r="A1656" s="437"/>
      <c r="B1656" s="215" t="s">
        <v>2496</v>
      </c>
      <c r="C1656" s="337" t="s">
        <v>2369</v>
      </c>
      <c r="D1656" s="217"/>
      <c r="E1656" s="218" t="s">
        <v>39</v>
      </c>
      <c r="F1656" s="75">
        <v>13440</v>
      </c>
      <c r="G1656" s="81">
        <f t="shared" si="141"/>
        <v>9408</v>
      </c>
      <c r="H1656" s="147"/>
      <c r="I1656" s="82"/>
      <c r="J1656" s="83">
        <f t="shared" si="140"/>
        <v>0</v>
      </c>
      <c r="K1656" s="147"/>
      <c r="L1656" s="217" t="s">
        <v>1725</v>
      </c>
      <c r="M1656" s="217" t="s">
        <v>2547</v>
      </c>
      <c r="N1656" s="217" t="s">
        <v>2103</v>
      </c>
      <c r="O1656" s="217">
        <v>96</v>
      </c>
      <c r="P1656" s="217" t="s">
        <v>2537</v>
      </c>
      <c r="Q1656" s="217"/>
      <c r="R1656" s="217">
        <v>1</v>
      </c>
      <c r="S1656" s="217">
        <v>345</v>
      </c>
      <c r="T1656" s="236">
        <v>5.1199999999999992</v>
      </c>
      <c r="U1656" s="217">
        <v>20</v>
      </c>
    </row>
    <row r="1657" spans="1:21" s="286" customFormat="1" ht="26.25" thickTop="1">
      <c r="A1657" s="437"/>
      <c r="B1657" s="221" t="s">
        <v>1810</v>
      </c>
      <c r="C1657" s="338" t="s">
        <v>1811</v>
      </c>
      <c r="D1657" s="223">
        <v>1</v>
      </c>
      <c r="E1657" s="224" t="s">
        <v>46</v>
      </c>
      <c r="F1657" s="20">
        <v>8640</v>
      </c>
      <c r="G1657" s="120">
        <f t="shared" si="141"/>
        <v>6048</v>
      </c>
      <c r="H1657" s="147"/>
      <c r="I1657" s="121"/>
      <c r="J1657" s="122">
        <f t="shared" si="140"/>
        <v>0</v>
      </c>
      <c r="K1657" s="147"/>
      <c r="L1657" s="223" t="s">
        <v>1725</v>
      </c>
      <c r="M1657" s="223" t="s">
        <v>2547</v>
      </c>
      <c r="N1657" s="223" t="s">
        <v>2103</v>
      </c>
      <c r="O1657" s="223">
        <v>96</v>
      </c>
      <c r="P1657" s="223" t="s">
        <v>2537</v>
      </c>
      <c r="Q1657" s="223"/>
      <c r="R1657" s="223">
        <v>1</v>
      </c>
      <c r="S1657" s="223">
        <v>345</v>
      </c>
      <c r="T1657" s="225">
        <v>5.1199999999999992</v>
      </c>
      <c r="U1657" s="223">
        <v>20</v>
      </c>
    </row>
    <row r="1658" spans="1:21" s="286" customFormat="1">
      <c r="A1658" s="437"/>
      <c r="B1658" s="226" t="s">
        <v>1812</v>
      </c>
      <c r="C1658" s="339" t="s">
        <v>1813</v>
      </c>
      <c r="D1658" s="228">
        <v>1</v>
      </c>
      <c r="E1658" s="229" t="s">
        <v>46</v>
      </c>
      <c r="F1658" s="20">
        <v>2640</v>
      </c>
      <c r="G1658" s="128">
        <f t="shared" si="141"/>
        <v>1848</v>
      </c>
      <c r="H1658" s="147"/>
      <c r="I1658" s="123"/>
      <c r="J1658" s="124">
        <f t="shared" si="140"/>
        <v>0</v>
      </c>
      <c r="K1658" s="147"/>
      <c r="L1658" s="223" t="s">
        <v>1725</v>
      </c>
      <c r="M1658" s="223" t="s">
        <v>2547</v>
      </c>
      <c r="N1658" s="223" t="s">
        <v>2103</v>
      </c>
      <c r="O1658" s="223">
        <v>96</v>
      </c>
      <c r="P1658" s="223" t="s">
        <v>2537</v>
      </c>
      <c r="Q1658" s="228"/>
      <c r="R1658" s="223">
        <v>1</v>
      </c>
      <c r="S1658" s="223">
        <v>345</v>
      </c>
      <c r="T1658" s="225">
        <v>5.1199999999999992</v>
      </c>
      <c r="U1658" s="223">
        <v>20</v>
      </c>
    </row>
    <row r="1659" spans="1:21" s="286" customFormat="1">
      <c r="A1659" s="437"/>
      <c r="B1659" s="226" t="s">
        <v>2148</v>
      </c>
      <c r="C1659" s="339" t="s">
        <v>2149</v>
      </c>
      <c r="D1659" s="228">
        <v>1</v>
      </c>
      <c r="E1659" s="229" t="s">
        <v>46</v>
      </c>
      <c r="F1659" s="20">
        <v>1020</v>
      </c>
      <c r="G1659" s="128">
        <f t="shared" si="141"/>
        <v>714</v>
      </c>
      <c r="H1659" s="147"/>
      <c r="I1659" s="123"/>
      <c r="J1659" s="124">
        <f t="shared" si="140"/>
        <v>0</v>
      </c>
      <c r="K1659" s="147"/>
      <c r="L1659" s="223" t="s">
        <v>1725</v>
      </c>
      <c r="M1659" s="223" t="s">
        <v>2547</v>
      </c>
      <c r="N1659" s="223" t="s">
        <v>2103</v>
      </c>
      <c r="O1659" s="223">
        <v>96</v>
      </c>
      <c r="P1659" s="223" t="s">
        <v>2537</v>
      </c>
      <c r="Q1659" s="228"/>
      <c r="R1659" s="223">
        <v>1</v>
      </c>
      <c r="S1659" s="223">
        <v>345</v>
      </c>
      <c r="T1659" s="225">
        <v>5.1199999999999992</v>
      </c>
      <c r="U1659" s="223">
        <v>20</v>
      </c>
    </row>
    <row r="1660" spans="1:21" s="286" customFormat="1" ht="16.5" thickBot="1">
      <c r="A1660" s="437"/>
      <c r="B1660" s="231" t="s">
        <v>2151</v>
      </c>
      <c r="C1660" s="340" t="s">
        <v>2152</v>
      </c>
      <c r="D1660" s="233">
        <v>1</v>
      </c>
      <c r="E1660" s="234" t="s">
        <v>46</v>
      </c>
      <c r="F1660" s="20">
        <v>1140</v>
      </c>
      <c r="G1660" s="131">
        <f t="shared" si="141"/>
        <v>798</v>
      </c>
      <c r="H1660" s="147"/>
      <c r="I1660" s="126"/>
      <c r="J1660" s="127">
        <f t="shared" si="140"/>
        <v>0</v>
      </c>
      <c r="K1660" s="147"/>
      <c r="L1660" s="223" t="s">
        <v>1725</v>
      </c>
      <c r="M1660" s="223" t="s">
        <v>2547</v>
      </c>
      <c r="N1660" s="223" t="s">
        <v>2103</v>
      </c>
      <c r="O1660" s="223">
        <v>96</v>
      </c>
      <c r="P1660" s="223" t="s">
        <v>2537</v>
      </c>
      <c r="Q1660" s="233"/>
      <c r="R1660" s="223">
        <v>1</v>
      </c>
      <c r="S1660" s="223">
        <v>345</v>
      </c>
      <c r="T1660" s="225">
        <v>5.1199999999999992</v>
      </c>
      <c r="U1660" s="223">
        <v>20</v>
      </c>
    </row>
    <row r="1661" spans="1:21" s="286" customFormat="1" ht="33" thickTop="1" thickBot="1">
      <c r="A1661" s="437"/>
      <c r="B1661" s="215" t="s">
        <v>2497</v>
      </c>
      <c r="C1661" s="337" t="s">
        <v>2370</v>
      </c>
      <c r="D1661" s="217"/>
      <c r="E1661" s="218" t="s">
        <v>39</v>
      </c>
      <c r="F1661" s="75">
        <v>13620</v>
      </c>
      <c r="G1661" s="81">
        <f t="shared" si="141"/>
        <v>9534</v>
      </c>
      <c r="H1661" s="147"/>
      <c r="I1661" s="82"/>
      <c r="J1661" s="83">
        <f t="shared" si="140"/>
        <v>0</v>
      </c>
      <c r="K1661" s="147"/>
      <c r="L1661" s="217" t="s">
        <v>1725</v>
      </c>
      <c r="M1661" s="217" t="s">
        <v>2547</v>
      </c>
      <c r="N1661" s="217" t="s">
        <v>1122</v>
      </c>
      <c r="O1661" s="217">
        <v>96</v>
      </c>
      <c r="P1661" s="217" t="s">
        <v>2537</v>
      </c>
      <c r="Q1661" s="217"/>
      <c r="R1661" s="217">
        <v>1</v>
      </c>
      <c r="S1661" s="217">
        <v>345</v>
      </c>
      <c r="T1661" s="236">
        <v>5.22</v>
      </c>
      <c r="U1661" s="217">
        <v>20</v>
      </c>
    </row>
    <row r="1662" spans="1:21" s="286" customFormat="1" ht="26.25" thickTop="1">
      <c r="A1662" s="437"/>
      <c r="B1662" s="221" t="s">
        <v>1810</v>
      </c>
      <c r="C1662" s="338" t="s">
        <v>1811</v>
      </c>
      <c r="D1662" s="223">
        <v>1</v>
      </c>
      <c r="E1662" s="224" t="s">
        <v>46</v>
      </c>
      <c r="F1662" s="20">
        <v>8640</v>
      </c>
      <c r="G1662" s="120">
        <f t="shared" si="141"/>
        <v>6048</v>
      </c>
      <c r="H1662" s="147"/>
      <c r="I1662" s="121"/>
      <c r="J1662" s="122">
        <f t="shared" si="140"/>
        <v>0</v>
      </c>
      <c r="K1662" s="147"/>
      <c r="L1662" s="223" t="s">
        <v>1725</v>
      </c>
      <c r="M1662" s="223" t="s">
        <v>2547</v>
      </c>
      <c r="N1662" s="223" t="s">
        <v>1122</v>
      </c>
      <c r="O1662" s="223">
        <v>96</v>
      </c>
      <c r="P1662" s="223" t="s">
        <v>2537</v>
      </c>
      <c r="Q1662" s="223"/>
      <c r="R1662" s="223">
        <v>1</v>
      </c>
      <c r="S1662" s="223">
        <v>345</v>
      </c>
      <c r="T1662" s="225">
        <v>5.22</v>
      </c>
      <c r="U1662" s="223">
        <v>20</v>
      </c>
    </row>
    <row r="1663" spans="1:21" s="286" customFormat="1">
      <c r="A1663" s="437"/>
      <c r="B1663" s="226" t="s">
        <v>1812</v>
      </c>
      <c r="C1663" s="339" t="s">
        <v>1813</v>
      </c>
      <c r="D1663" s="228">
        <v>1</v>
      </c>
      <c r="E1663" s="229" t="s">
        <v>46</v>
      </c>
      <c r="F1663" s="20">
        <v>2640</v>
      </c>
      <c r="G1663" s="128">
        <f t="shared" si="141"/>
        <v>1848</v>
      </c>
      <c r="H1663" s="147"/>
      <c r="I1663" s="123"/>
      <c r="J1663" s="124">
        <f t="shared" si="140"/>
        <v>0</v>
      </c>
      <c r="K1663" s="147"/>
      <c r="L1663" s="223" t="s">
        <v>1725</v>
      </c>
      <c r="M1663" s="223" t="s">
        <v>2547</v>
      </c>
      <c r="N1663" s="223" t="s">
        <v>1122</v>
      </c>
      <c r="O1663" s="223">
        <v>96</v>
      </c>
      <c r="P1663" s="223" t="s">
        <v>2537</v>
      </c>
      <c r="Q1663" s="228"/>
      <c r="R1663" s="223">
        <v>1</v>
      </c>
      <c r="S1663" s="223">
        <v>345</v>
      </c>
      <c r="T1663" s="225">
        <v>5.22</v>
      </c>
      <c r="U1663" s="223">
        <v>20</v>
      </c>
    </row>
    <row r="1664" spans="1:21" s="286" customFormat="1">
      <c r="A1664" s="437"/>
      <c r="B1664" s="226" t="s">
        <v>2151</v>
      </c>
      <c r="C1664" s="339" t="s">
        <v>2152</v>
      </c>
      <c r="D1664" s="228">
        <v>1</v>
      </c>
      <c r="E1664" s="229" t="s">
        <v>46</v>
      </c>
      <c r="F1664" s="20">
        <v>1140</v>
      </c>
      <c r="G1664" s="128">
        <f t="shared" si="141"/>
        <v>798</v>
      </c>
      <c r="H1664" s="147"/>
      <c r="I1664" s="123"/>
      <c r="J1664" s="124">
        <f t="shared" si="140"/>
        <v>0</v>
      </c>
      <c r="K1664" s="147"/>
      <c r="L1664" s="223" t="s">
        <v>1725</v>
      </c>
      <c r="M1664" s="223" t="s">
        <v>2547</v>
      </c>
      <c r="N1664" s="223" t="s">
        <v>1122</v>
      </c>
      <c r="O1664" s="223">
        <v>96</v>
      </c>
      <c r="P1664" s="223" t="s">
        <v>2537</v>
      </c>
      <c r="Q1664" s="228"/>
      <c r="R1664" s="223">
        <v>1</v>
      </c>
      <c r="S1664" s="223">
        <v>345</v>
      </c>
      <c r="T1664" s="225">
        <v>5.22</v>
      </c>
      <c r="U1664" s="223">
        <v>20</v>
      </c>
    </row>
    <row r="1665" spans="1:21" s="286" customFormat="1" ht="16.5" thickBot="1">
      <c r="A1665" s="437"/>
      <c r="B1665" s="231" t="s">
        <v>2154</v>
      </c>
      <c r="C1665" s="340" t="s">
        <v>2155</v>
      </c>
      <c r="D1665" s="233">
        <v>1</v>
      </c>
      <c r="E1665" s="234" t="s">
        <v>46</v>
      </c>
      <c r="F1665" s="20">
        <v>1200</v>
      </c>
      <c r="G1665" s="131">
        <f t="shared" si="141"/>
        <v>840</v>
      </c>
      <c r="H1665" s="147"/>
      <c r="I1665" s="126"/>
      <c r="J1665" s="127">
        <f t="shared" si="140"/>
        <v>0</v>
      </c>
      <c r="K1665" s="147"/>
      <c r="L1665" s="223" t="s">
        <v>1725</v>
      </c>
      <c r="M1665" s="223" t="s">
        <v>2547</v>
      </c>
      <c r="N1665" s="223" t="s">
        <v>1122</v>
      </c>
      <c r="O1665" s="223">
        <v>96</v>
      </c>
      <c r="P1665" s="223" t="s">
        <v>2537</v>
      </c>
      <c r="Q1665" s="233"/>
      <c r="R1665" s="223">
        <v>1</v>
      </c>
      <c r="S1665" s="223">
        <v>345</v>
      </c>
      <c r="T1665" s="225">
        <v>5.22</v>
      </c>
      <c r="U1665" s="223">
        <v>20</v>
      </c>
    </row>
    <row r="1666" spans="1:21" s="286" customFormat="1" ht="33" thickTop="1" thickBot="1">
      <c r="A1666" s="437"/>
      <c r="B1666" s="215" t="s">
        <v>2498</v>
      </c>
      <c r="C1666" s="337" t="s">
        <v>2371</v>
      </c>
      <c r="D1666" s="217"/>
      <c r="E1666" s="218" t="s">
        <v>39</v>
      </c>
      <c r="F1666" s="75">
        <v>13740</v>
      </c>
      <c r="G1666" s="81">
        <f t="shared" si="141"/>
        <v>9618</v>
      </c>
      <c r="H1666" s="147"/>
      <c r="I1666" s="82"/>
      <c r="J1666" s="83">
        <f t="shared" si="140"/>
        <v>0</v>
      </c>
      <c r="K1666" s="147"/>
      <c r="L1666" s="217" t="s">
        <v>1725</v>
      </c>
      <c r="M1666" s="217" t="s">
        <v>2547</v>
      </c>
      <c r="N1666" s="217" t="s">
        <v>2104</v>
      </c>
      <c r="O1666" s="217">
        <v>96</v>
      </c>
      <c r="P1666" s="217" t="s">
        <v>2537</v>
      </c>
      <c r="Q1666" s="217"/>
      <c r="R1666" s="217">
        <v>1</v>
      </c>
      <c r="S1666" s="217">
        <v>345</v>
      </c>
      <c r="T1666" s="236">
        <v>5.32</v>
      </c>
      <c r="U1666" s="217">
        <v>20</v>
      </c>
    </row>
    <row r="1667" spans="1:21" s="286" customFormat="1" ht="26.25" thickTop="1">
      <c r="A1667" s="437"/>
      <c r="B1667" s="221" t="s">
        <v>1810</v>
      </c>
      <c r="C1667" s="338" t="s">
        <v>1811</v>
      </c>
      <c r="D1667" s="223">
        <v>1</v>
      </c>
      <c r="E1667" s="224" t="s">
        <v>46</v>
      </c>
      <c r="F1667" s="20">
        <v>8640</v>
      </c>
      <c r="G1667" s="120">
        <f t="shared" si="141"/>
        <v>6048</v>
      </c>
      <c r="H1667" s="147"/>
      <c r="I1667" s="121"/>
      <c r="J1667" s="122">
        <f t="shared" si="140"/>
        <v>0</v>
      </c>
      <c r="K1667" s="147"/>
      <c r="L1667" s="223" t="s">
        <v>1725</v>
      </c>
      <c r="M1667" s="223" t="s">
        <v>2547</v>
      </c>
      <c r="N1667" s="223" t="s">
        <v>2104</v>
      </c>
      <c r="O1667" s="223">
        <v>96</v>
      </c>
      <c r="P1667" s="223" t="s">
        <v>2537</v>
      </c>
      <c r="Q1667" s="223"/>
      <c r="R1667" s="223">
        <v>1</v>
      </c>
      <c r="S1667" s="223">
        <v>345</v>
      </c>
      <c r="T1667" s="225">
        <v>5.32</v>
      </c>
      <c r="U1667" s="223">
        <v>20</v>
      </c>
    </row>
    <row r="1668" spans="1:21" s="286" customFormat="1">
      <c r="A1668" s="437"/>
      <c r="B1668" s="226" t="s">
        <v>1812</v>
      </c>
      <c r="C1668" s="339" t="s">
        <v>1813</v>
      </c>
      <c r="D1668" s="228">
        <v>1</v>
      </c>
      <c r="E1668" s="229" t="s">
        <v>46</v>
      </c>
      <c r="F1668" s="20">
        <v>2640</v>
      </c>
      <c r="G1668" s="128">
        <f t="shared" si="141"/>
        <v>1848</v>
      </c>
      <c r="H1668" s="147"/>
      <c r="I1668" s="123"/>
      <c r="J1668" s="124">
        <f t="shared" si="140"/>
        <v>0</v>
      </c>
      <c r="K1668" s="147"/>
      <c r="L1668" s="223" t="s">
        <v>1725</v>
      </c>
      <c r="M1668" s="223" t="s">
        <v>2547</v>
      </c>
      <c r="N1668" s="223" t="s">
        <v>2104</v>
      </c>
      <c r="O1668" s="223">
        <v>96</v>
      </c>
      <c r="P1668" s="223" t="s">
        <v>2537</v>
      </c>
      <c r="Q1668" s="228"/>
      <c r="R1668" s="223">
        <v>1</v>
      </c>
      <c r="S1668" s="223">
        <v>345</v>
      </c>
      <c r="T1668" s="225">
        <v>5.32</v>
      </c>
      <c r="U1668" s="223">
        <v>20</v>
      </c>
    </row>
    <row r="1669" spans="1:21" s="286" customFormat="1">
      <c r="A1669" s="437"/>
      <c r="B1669" s="226" t="s">
        <v>2154</v>
      </c>
      <c r="C1669" s="339" t="s">
        <v>2155</v>
      </c>
      <c r="D1669" s="228">
        <v>1</v>
      </c>
      <c r="E1669" s="229" t="s">
        <v>46</v>
      </c>
      <c r="F1669" s="20">
        <v>1200</v>
      </c>
      <c r="G1669" s="128">
        <f t="shared" si="141"/>
        <v>840</v>
      </c>
      <c r="H1669" s="147"/>
      <c r="I1669" s="123"/>
      <c r="J1669" s="124">
        <f t="shared" si="140"/>
        <v>0</v>
      </c>
      <c r="K1669" s="147"/>
      <c r="L1669" s="223" t="s">
        <v>1725</v>
      </c>
      <c r="M1669" s="223" t="s">
        <v>2547</v>
      </c>
      <c r="N1669" s="223" t="s">
        <v>2104</v>
      </c>
      <c r="O1669" s="223">
        <v>96</v>
      </c>
      <c r="P1669" s="223" t="s">
        <v>2537</v>
      </c>
      <c r="Q1669" s="228"/>
      <c r="R1669" s="223">
        <v>1</v>
      </c>
      <c r="S1669" s="223">
        <v>345</v>
      </c>
      <c r="T1669" s="225">
        <v>5.32</v>
      </c>
      <c r="U1669" s="223">
        <v>20</v>
      </c>
    </row>
    <row r="1670" spans="1:21" s="286" customFormat="1" ht="16.5" thickBot="1">
      <c r="A1670" s="440"/>
      <c r="B1670" s="231" t="s">
        <v>2157</v>
      </c>
      <c r="C1670" s="340" t="s">
        <v>2158</v>
      </c>
      <c r="D1670" s="233">
        <v>1</v>
      </c>
      <c r="E1670" s="234" t="s">
        <v>46</v>
      </c>
      <c r="F1670" s="20">
        <v>1260</v>
      </c>
      <c r="G1670" s="131">
        <f t="shared" si="141"/>
        <v>882</v>
      </c>
      <c r="H1670" s="147"/>
      <c r="I1670" s="126"/>
      <c r="J1670" s="127">
        <f t="shared" si="140"/>
        <v>0</v>
      </c>
      <c r="K1670" s="147"/>
      <c r="L1670" s="223" t="s">
        <v>1725</v>
      </c>
      <c r="M1670" s="223" t="s">
        <v>2547</v>
      </c>
      <c r="N1670" s="223" t="s">
        <v>2104</v>
      </c>
      <c r="O1670" s="223">
        <v>96</v>
      </c>
      <c r="P1670" s="223" t="s">
        <v>2537</v>
      </c>
      <c r="Q1670" s="233"/>
      <c r="R1670" s="223">
        <v>1</v>
      </c>
      <c r="S1670" s="223">
        <v>345</v>
      </c>
      <c r="T1670" s="225">
        <v>5.32</v>
      </c>
      <c r="U1670" s="223">
        <v>20</v>
      </c>
    </row>
    <row r="1671" spans="1:21" s="286" customFormat="1" ht="33" thickTop="1" thickBot="1">
      <c r="A1671" s="243"/>
      <c r="B1671" s="215" t="s">
        <v>2240</v>
      </c>
      <c r="C1671" s="337" t="s">
        <v>2241</v>
      </c>
      <c r="D1671" s="217"/>
      <c r="E1671" s="218" t="s">
        <v>39</v>
      </c>
      <c r="F1671" s="75">
        <v>13260</v>
      </c>
      <c r="G1671" s="81">
        <f t="shared" ref="G1671:G1730" si="142">F1671-F1671*$G$4</f>
        <v>9282</v>
      </c>
      <c r="H1671" s="147"/>
      <c r="I1671" s="82"/>
      <c r="J1671" s="83">
        <f t="shared" ref="J1671:J1730" si="143">IF(I1671*G1671&gt;0,I1671*G1671,0)</f>
        <v>0</v>
      </c>
      <c r="K1671" s="147"/>
      <c r="L1671" s="217" t="s">
        <v>1725</v>
      </c>
      <c r="M1671" s="217" t="s">
        <v>2547</v>
      </c>
      <c r="N1671" s="217" t="s">
        <v>2094</v>
      </c>
      <c r="O1671" s="217">
        <v>96</v>
      </c>
      <c r="P1671" s="217" t="s">
        <v>2536</v>
      </c>
      <c r="Q1671" s="217"/>
      <c r="R1671" s="217">
        <v>1</v>
      </c>
      <c r="S1671" s="217">
        <v>475</v>
      </c>
      <c r="T1671" s="236">
        <v>4.9149999999999991</v>
      </c>
      <c r="U1671" s="217">
        <v>20</v>
      </c>
    </row>
    <row r="1672" spans="1:21" s="286" customFormat="1" ht="26.25" thickTop="1">
      <c r="A1672" s="437"/>
      <c r="B1672" s="221" t="s">
        <v>1816</v>
      </c>
      <c r="C1672" s="338" t="s">
        <v>1817</v>
      </c>
      <c r="D1672" s="223">
        <v>1</v>
      </c>
      <c r="E1672" s="224" t="s">
        <v>46</v>
      </c>
      <c r="F1672" s="20">
        <v>9120</v>
      </c>
      <c r="G1672" s="120">
        <f t="shared" si="142"/>
        <v>6384</v>
      </c>
      <c r="H1672" s="147"/>
      <c r="I1672" s="121"/>
      <c r="J1672" s="122">
        <f t="shared" si="143"/>
        <v>0</v>
      </c>
      <c r="K1672" s="147"/>
      <c r="L1672" s="223" t="s">
        <v>1725</v>
      </c>
      <c r="M1672" s="223" t="s">
        <v>2547</v>
      </c>
      <c r="N1672" s="223" t="s">
        <v>2094</v>
      </c>
      <c r="O1672" s="223">
        <v>96</v>
      </c>
      <c r="P1672" s="223" t="s">
        <v>2536</v>
      </c>
      <c r="Q1672" s="223"/>
      <c r="R1672" s="223">
        <v>1</v>
      </c>
      <c r="S1672" s="223">
        <v>475</v>
      </c>
      <c r="T1672" s="225">
        <v>4.9149999999999991</v>
      </c>
      <c r="U1672" s="223">
        <v>20</v>
      </c>
    </row>
    <row r="1673" spans="1:21" s="286" customFormat="1">
      <c r="A1673" s="437"/>
      <c r="B1673" s="226" t="s">
        <v>1820</v>
      </c>
      <c r="C1673" s="339" t="s">
        <v>1821</v>
      </c>
      <c r="D1673" s="228">
        <v>1</v>
      </c>
      <c r="E1673" s="229" t="s">
        <v>46</v>
      </c>
      <c r="F1673" s="20">
        <v>3120</v>
      </c>
      <c r="G1673" s="128">
        <f t="shared" si="142"/>
        <v>2184</v>
      </c>
      <c r="H1673" s="147"/>
      <c r="I1673" s="123"/>
      <c r="J1673" s="124">
        <f t="shared" si="143"/>
        <v>0</v>
      </c>
      <c r="K1673" s="147"/>
      <c r="L1673" s="223" t="s">
        <v>1725</v>
      </c>
      <c r="M1673" s="223" t="s">
        <v>2547</v>
      </c>
      <c r="N1673" s="223" t="s">
        <v>2094</v>
      </c>
      <c r="O1673" s="223">
        <v>96</v>
      </c>
      <c r="P1673" s="223" t="s">
        <v>2536</v>
      </c>
      <c r="Q1673" s="228"/>
      <c r="R1673" s="223">
        <v>1</v>
      </c>
      <c r="S1673" s="223">
        <v>475</v>
      </c>
      <c r="T1673" s="225">
        <v>4.9149999999999991</v>
      </c>
      <c r="U1673" s="223">
        <v>20</v>
      </c>
    </row>
    <row r="1674" spans="1:21" s="286" customFormat="1" ht="14.25" customHeight="1">
      <c r="A1674" s="437"/>
      <c r="B1674" s="226" t="s">
        <v>2118</v>
      </c>
      <c r="C1674" s="339" t="s">
        <v>2119</v>
      </c>
      <c r="D1674" s="228">
        <v>1</v>
      </c>
      <c r="E1674" s="229" t="s">
        <v>46</v>
      </c>
      <c r="F1674" s="20">
        <v>480</v>
      </c>
      <c r="G1674" s="128">
        <f t="shared" si="142"/>
        <v>336</v>
      </c>
      <c r="H1674" s="147"/>
      <c r="I1674" s="123"/>
      <c r="J1674" s="124">
        <f t="shared" si="143"/>
        <v>0</v>
      </c>
      <c r="K1674" s="147"/>
      <c r="L1674" s="223" t="s">
        <v>1725</v>
      </c>
      <c r="M1674" s="223" t="s">
        <v>2547</v>
      </c>
      <c r="N1674" s="223" t="s">
        <v>2094</v>
      </c>
      <c r="O1674" s="223">
        <v>96</v>
      </c>
      <c r="P1674" s="223" t="s">
        <v>2536</v>
      </c>
      <c r="Q1674" s="228"/>
      <c r="R1674" s="223">
        <v>1</v>
      </c>
      <c r="S1674" s="223">
        <v>475</v>
      </c>
      <c r="T1674" s="225">
        <v>4.9149999999999991</v>
      </c>
      <c r="U1674" s="223">
        <v>20</v>
      </c>
    </row>
    <row r="1675" spans="1:21" s="286" customFormat="1" ht="14.25" customHeight="1" thickBot="1">
      <c r="A1675" s="437"/>
      <c r="B1675" s="231" t="s">
        <v>2120</v>
      </c>
      <c r="C1675" s="340" t="s">
        <v>2121</v>
      </c>
      <c r="D1675" s="233">
        <v>1</v>
      </c>
      <c r="E1675" s="234" t="s">
        <v>46</v>
      </c>
      <c r="F1675" s="20">
        <v>540</v>
      </c>
      <c r="G1675" s="131">
        <f t="shared" si="142"/>
        <v>378</v>
      </c>
      <c r="H1675" s="147"/>
      <c r="I1675" s="126"/>
      <c r="J1675" s="127">
        <f t="shared" si="143"/>
        <v>0</v>
      </c>
      <c r="K1675" s="147"/>
      <c r="L1675" s="223" t="s">
        <v>1725</v>
      </c>
      <c r="M1675" s="223" t="s">
        <v>2547</v>
      </c>
      <c r="N1675" s="223" t="s">
        <v>2094</v>
      </c>
      <c r="O1675" s="223">
        <v>96</v>
      </c>
      <c r="P1675" s="223" t="s">
        <v>2536</v>
      </c>
      <c r="Q1675" s="233"/>
      <c r="R1675" s="223">
        <v>1</v>
      </c>
      <c r="S1675" s="223">
        <v>475</v>
      </c>
      <c r="T1675" s="225">
        <v>4.9149999999999991</v>
      </c>
      <c r="U1675" s="223">
        <v>20</v>
      </c>
    </row>
    <row r="1676" spans="1:21" s="286" customFormat="1" ht="33" thickTop="1" thickBot="1">
      <c r="A1676" s="437"/>
      <c r="B1676" s="215" t="s">
        <v>2242</v>
      </c>
      <c r="C1676" s="337" t="s">
        <v>2243</v>
      </c>
      <c r="D1676" s="217"/>
      <c r="E1676" s="218" t="s">
        <v>39</v>
      </c>
      <c r="F1676" s="75">
        <v>13380</v>
      </c>
      <c r="G1676" s="81">
        <f t="shared" si="142"/>
        <v>9366</v>
      </c>
      <c r="H1676" s="147"/>
      <c r="I1676" s="82"/>
      <c r="J1676" s="83">
        <f t="shared" si="143"/>
        <v>0</v>
      </c>
      <c r="K1676" s="147"/>
      <c r="L1676" s="217" t="s">
        <v>1725</v>
      </c>
      <c r="M1676" s="217" t="s">
        <v>2547</v>
      </c>
      <c r="N1676" s="217" t="s">
        <v>2095</v>
      </c>
      <c r="O1676" s="217">
        <v>96</v>
      </c>
      <c r="P1676" s="217" t="s">
        <v>2536</v>
      </c>
      <c r="Q1676" s="217"/>
      <c r="R1676" s="217">
        <v>1</v>
      </c>
      <c r="S1676" s="217">
        <v>475</v>
      </c>
      <c r="T1676" s="236">
        <v>4.8149999999999995</v>
      </c>
      <c r="U1676" s="217">
        <v>20</v>
      </c>
    </row>
    <row r="1677" spans="1:21" s="286" customFormat="1" ht="26.25" thickTop="1">
      <c r="A1677" s="437"/>
      <c r="B1677" s="221" t="s">
        <v>1816</v>
      </c>
      <c r="C1677" s="338" t="s">
        <v>1817</v>
      </c>
      <c r="D1677" s="223">
        <v>1</v>
      </c>
      <c r="E1677" s="224" t="s">
        <v>46</v>
      </c>
      <c r="F1677" s="20">
        <v>9120</v>
      </c>
      <c r="G1677" s="120">
        <f t="shared" si="142"/>
        <v>6384</v>
      </c>
      <c r="H1677" s="147"/>
      <c r="I1677" s="121"/>
      <c r="J1677" s="122">
        <f t="shared" si="143"/>
        <v>0</v>
      </c>
      <c r="K1677" s="147"/>
      <c r="L1677" s="223" t="s">
        <v>1725</v>
      </c>
      <c r="M1677" s="223" t="s">
        <v>2547</v>
      </c>
      <c r="N1677" s="223" t="s">
        <v>2095</v>
      </c>
      <c r="O1677" s="223">
        <v>96</v>
      </c>
      <c r="P1677" s="223" t="s">
        <v>2536</v>
      </c>
      <c r="Q1677" s="223"/>
      <c r="R1677" s="223">
        <v>1</v>
      </c>
      <c r="S1677" s="223">
        <v>475</v>
      </c>
      <c r="T1677" s="225">
        <v>4.8149999999999995</v>
      </c>
      <c r="U1677" s="223">
        <v>20</v>
      </c>
    </row>
    <row r="1678" spans="1:21" s="286" customFormat="1">
      <c r="A1678" s="437"/>
      <c r="B1678" s="226" t="s">
        <v>1820</v>
      </c>
      <c r="C1678" s="339" t="s">
        <v>1821</v>
      </c>
      <c r="D1678" s="228">
        <v>1</v>
      </c>
      <c r="E1678" s="229" t="s">
        <v>46</v>
      </c>
      <c r="F1678" s="20">
        <v>3120</v>
      </c>
      <c r="G1678" s="128">
        <f t="shared" si="142"/>
        <v>2184</v>
      </c>
      <c r="H1678" s="147"/>
      <c r="I1678" s="123"/>
      <c r="J1678" s="124">
        <f t="shared" si="143"/>
        <v>0</v>
      </c>
      <c r="K1678" s="147"/>
      <c r="L1678" s="223" t="s">
        <v>1725</v>
      </c>
      <c r="M1678" s="223" t="s">
        <v>2547</v>
      </c>
      <c r="N1678" s="223" t="s">
        <v>2095</v>
      </c>
      <c r="O1678" s="223">
        <v>96</v>
      </c>
      <c r="P1678" s="223" t="s">
        <v>2536</v>
      </c>
      <c r="Q1678" s="228"/>
      <c r="R1678" s="223">
        <v>1</v>
      </c>
      <c r="S1678" s="223">
        <v>475</v>
      </c>
      <c r="T1678" s="225">
        <v>4.8149999999999995</v>
      </c>
      <c r="U1678" s="223">
        <v>20</v>
      </c>
    </row>
    <row r="1679" spans="1:21" s="286" customFormat="1" ht="16.5" customHeight="1">
      <c r="A1679" s="437"/>
      <c r="B1679" s="226" t="s">
        <v>2120</v>
      </c>
      <c r="C1679" s="339" t="s">
        <v>2121</v>
      </c>
      <c r="D1679" s="228">
        <v>1</v>
      </c>
      <c r="E1679" s="229" t="s">
        <v>46</v>
      </c>
      <c r="F1679" s="20">
        <v>540</v>
      </c>
      <c r="G1679" s="128">
        <f t="shared" si="142"/>
        <v>378</v>
      </c>
      <c r="H1679" s="147"/>
      <c r="I1679" s="123"/>
      <c r="J1679" s="124">
        <f t="shared" si="143"/>
        <v>0</v>
      </c>
      <c r="K1679" s="147"/>
      <c r="L1679" s="223" t="s">
        <v>1725</v>
      </c>
      <c r="M1679" s="223" t="s">
        <v>2547</v>
      </c>
      <c r="N1679" s="223" t="s">
        <v>2095</v>
      </c>
      <c r="O1679" s="223">
        <v>96</v>
      </c>
      <c r="P1679" s="223" t="s">
        <v>2536</v>
      </c>
      <c r="Q1679" s="228"/>
      <c r="R1679" s="223">
        <v>1</v>
      </c>
      <c r="S1679" s="223">
        <v>475</v>
      </c>
      <c r="T1679" s="225">
        <v>4.8149999999999995</v>
      </c>
      <c r="U1679" s="223">
        <v>20</v>
      </c>
    </row>
    <row r="1680" spans="1:21" s="286" customFormat="1" ht="16.5" customHeight="1" thickBot="1">
      <c r="A1680" s="437"/>
      <c r="B1680" s="231" t="s">
        <v>2123</v>
      </c>
      <c r="C1680" s="340" t="s">
        <v>2124</v>
      </c>
      <c r="D1680" s="233">
        <v>1</v>
      </c>
      <c r="E1680" s="234" t="s">
        <v>46</v>
      </c>
      <c r="F1680" s="20">
        <v>600</v>
      </c>
      <c r="G1680" s="131">
        <f t="shared" si="142"/>
        <v>420</v>
      </c>
      <c r="H1680" s="147"/>
      <c r="I1680" s="126"/>
      <c r="J1680" s="127">
        <f t="shared" si="143"/>
        <v>0</v>
      </c>
      <c r="K1680" s="147"/>
      <c r="L1680" s="223" t="s">
        <v>1725</v>
      </c>
      <c r="M1680" s="223" t="s">
        <v>2547</v>
      </c>
      <c r="N1680" s="223" t="s">
        <v>2095</v>
      </c>
      <c r="O1680" s="223">
        <v>96</v>
      </c>
      <c r="P1680" s="223" t="s">
        <v>2536</v>
      </c>
      <c r="Q1680" s="233"/>
      <c r="R1680" s="223">
        <v>1</v>
      </c>
      <c r="S1680" s="223">
        <v>475</v>
      </c>
      <c r="T1680" s="225">
        <v>4.8149999999999995</v>
      </c>
      <c r="U1680" s="223">
        <v>20</v>
      </c>
    </row>
    <row r="1681" spans="1:21" s="286" customFormat="1" ht="33" thickTop="1" thickBot="1">
      <c r="A1681" s="437"/>
      <c r="B1681" s="215" t="s">
        <v>2244</v>
      </c>
      <c r="C1681" s="337" t="s">
        <v>2245</v>
      </c>
      <c r="D1681" s="217"/>
      <c r="E1681" s="218" t="s">
        <v>39</v>
      </c>
      <c r="F1681" s="75">
        <v>13500</v>
      </c>
      <c r="G1681" s="81">
        <f t="shared" si="142"/>
        <v>9450</v>
      </c>
      <c r="H1681" s="147"/>
      <c r="I1681" s="82"/>
      <c r="J1681" s="83">
        <f t="shared" si="143"/>
        <v>0</v>
      </c>
      <c r="K1681" s="147"/>
      <c r="L1681" s="217" t="s">
        <v>1725</v>
      </c>
      <c r="M1681" s="217" t="s">
        <v>2547</v>
      </c>
      <c r="N1681" s="217" t="s">
        <v>2096</v>
      </c>
      <c r="O1681" s="217">
        <v>96</v>
      </c>
      <c r="P1681" s="217" t="s">
        <v>2536</v>
      </c>
      <c r="Q1681" s="217"/>
      <c r="R1681" s="217">
        <v>1</v>
      </c>
      <c r="S1681" s="217">
        <v>475</v>
      </c>
      <c r="T1681" s="236">
        <v>4.79</v>
      </c>
      <c r="U1681" s="217">
        <v>20</v>
      </c>
    </row>
    <row r="1682" spans="1:21" s="286" customFormat="1" ht="26.25" thickTop="1">
      <c r="A1682" s="437"/>
      <c r="B1682" s="221" t="s">
        <v>1816</v>
      </c>
      <c r="C1682" s="338" t="s">
        <v>1817</v>
      </c>
      <c r="D1682" s="223">
        <v>1</v>
      </c>
      <c r="E1682" s="224" t="s">
        <v>46</v>
      </c>
      <c r="F1682" s="20">
        <v>9120</v>
      </c>
      <c r="G1682" s="120">
        <f t="shared" si="142"/>
        <v>6384</v>
      </c>
      <c r="H1682" s="147"/>
      <c r="I1682" s="121"/>
      <c r="J1682" s="122">
        <f t="shared" si="143"/>
        <v>0</v>
      </c>
      <c r="K1682" s="147"/>
      <c r="L1682" s="223" t="s">
        <v>1725</v>
      </c>
      <c r="M1682" s="223" t="s">
        <v>2547</v>
      </c>
      <c r="N1682" s="223" t="s">
        <v>2096</v>
      </c>
      <c r="O1682" s="223">
        <v>96</v>
      </c>
      <c r="P1682" s="223" t="s">
        <v>2536</v>
      </c>
      <c r="Q1682" s="223"/>
      <c r="R1682" s="223">
        <v>1</v>
      </c>
      <c r="S1682" s="223">
        <v>475</v>
      </c>
      <c r="T1682" s="225">
        <v>4.79</v>
      </c>
      <c r="U1682" s="223">
        <v>20</v>
      </c>
    </row>
    <row r="1683" spans="1:21" s="286" customFormat="1">
      <c r="A1683" s="437"/>
      <c r="B1683" s="226" t="s">
        <v>1820</v>
      </c>
      <c r="C1683" s="339" t="s">
        <v>1821</v>
      </c>
      <c r="D1683" s="228">
        <v>1</v>
      </c>
      <c r="E1683" s="229" t="s">
        <v>46</v>
      </c>
      <c r="F1683" s="20">
        <v>3120</v>
      </c>
      <c r="G1683" s="128">
        <f t="shared" si="142"/>
        <v>2184</v>
      </c>
      <c r="H1683" s="147"/>
      <c r="I1683" s="123"/>
      <c r="J1683" s="124">
        <f t="shared" si="143"/>
        <v>0</v>
      </c>
      <c r="K1683" s="147"/>
      <c r="L1683" s="223" t="s">
        <v>1725</v>
      </c>
      <c r="M1683" s="223" t="s">
        <v>2547</v>
      </c>
      <c r="N1683" s="223" t="s">
        <v>2096</v>
      </c>
      <c r="O1683" s="223">
        <v>96</v>
      </c>
      <c r="P1683" s="223" t="s">
        <v>2536</v>
      </c>
      <c r="Q1683" s="228"/>
      <c r="R1683" s="223">
        <v>1</v>
      </c>
      <c r="S1683" s="223">
        <v>475</v>
      </c>
      <c r="T1683" s="225">
        <v>4.79</v>
      </c>
      <c r="U1683" s="223">
        <v>20</v>
      </c>
    </row>
    <row r="1684" spans="1:21" s="286" customFormat="1" ht="15" customHeight="1">
      <c r="A1684" s="437"/>
      <c r="B1684" s="226" t="s">
        <v>2123</v>
      </c>
      <c r="C1684" s="339" t="s">
        <v>2124</v>
      </c>
      <c r="D1684" s="228">
        <v>1</v>
      </c>
      <c r="E1684" s="229" t="s">
        <v>46</v>
      </c>
      <c r="F1684" s="20">
        <v>600</v>
      </c>
      <c r="G1684" s="128">
        <f t="shared" si="142"/>
        <v>420</v>
      </c>
      <c r="H1684" s="147"/>
      <c r="I1684" s="123"/>
      <c r="J1684" s="124">
        <f t="shared" si="143"/>
        <v>0</v>
      </c>
      <c r="K1684" s="147"/>
      <c r="L1684" s="223" t="s">
        <v>1725</v>
      </c>
      <c r="M1684" s="223" t="s">
        <v>2547</v>
      </c>
      <c r="N1684" s="223" t="s">
        <v>2096</v>
      </c>
      <c r="O1684" s="223">
        <v>96</v>
      </c>
      <c r="P1684" s="223" t="s">
        <v>2536</v>
      </c>
      <c r="Q1684" s="228"/>
      <c r="R1684" s="223">
        <v>1</v>
      </c>
      <c r="S1684" s="223">
        <v>475</v>
      </c>
      <c r="T1684" s="225">
        <v>4.79</v>
      </c>
      <c r="U1684" s="223">
        <v>20</v>
      </c>
    </row>
    <row r="1685" spans="1:21" s="286" customFormat="1" ht="15" customHeight="1" thickBot="1">
      <c r="A1685" s="437"/>
      <c r="B1685" s="231" t="s">
        <v>2126</v>
      </c>
      <c r="C1685" s="340" t="s">
        <v>2127</v>
      </c>
      <c r="D1685" s="233">
        <v>1</v>
      </c>
      <c r="E1685" s="234" t="s">
        <v>46</v>
      </c>
      <c r="F1685" s="20">
        <v>660</v>
      </c>
      <c r="G1685" s="131">
        <f t="shared" si="142"/>
        <v>462</v>
      </c>
      <c r="H1685" s="147"/>
      <c r="I1685" s="126"/>
      <c r="J1685" s="127">
        <f t="shared" si="143"/>
        <v>0</v>
      </c>
      <c r="K1685" s="147"/>
      <c r="L1685" s="223" t="s">
        <v>1725</v>
      </c>
      <c r="M1685" s="223" t="s">
        <v>2547</v>
      </c>
      <c r="N1685" s="223" t="s">
        <v>2096</v>
      </c>
      <c r="O1685" s="223">
        <v>96</v>
      </c>
      <c r="P1685" s="223" t="s">
        <v>2536</v>
      </c>
      <c r="Q1685" s="233"/>
      <c r="R1685" s="223">
        <v>1</v>
      </c>
      <c r="S1685" s="223">
        <v>475</v>
      </c>
      <c r="T1685" s="225">
        <v>4.79</v>
      </c>
      <c r="U1685" s="223">
        <v>20</v>
      </c>
    </row>
    <row r="1686" spans="1:21" s="286" customFormat="1" ht="33" thickTop="1" thickBot="1">
      <c r="A1686" s="437"/>
      <c r="B1686" s="215" t="s">
        <v>2246</v>
      </c>
      <c r="C1686" s="337" t="s">
        <v>2247</v>
      </c>
      <c r="D1686" s="217"/>
      <c r="E1686" s="218" t="s">
        <v>39</v>
      </c>
      <c r="F1686" s="75">
        <v>13560</v>
      </c>
      <c r="G1686" s="81">
        <f t="shared" si="142"/>
        <v>9492</v>
      </c>
      <c r="H1686" s="147"/>
      <c r="I1686" s="82"/>
      <c r="J1686" s="83">
        <f t="shared" si="143"/>
        <v>0</v>
      </c>
      <c r="K1686" s="147"/>
      <c r="L1686" s="217" t="s">
        <v>1725</v>
      </c>
      <c r="M1686" s="217" t="s">
        <v>2547</v>
      </c>
      <c r="N1686" s="217" t="s">
        <v>2097</v>
      </c>
      <c r="O1686" s="217">
        <v>96</v>
      </c>
      <c r="P1686" s="217" t="s">
        <v>2536</v>
      </c>
      <c r="Q1686" s="217"/>
      <c r="R1686" s="217">
        <v>1</v>
      </c>
      <c r="S1686" s="217">
        <v>475</v>
      </c>
      <c r="T1686" s="236">
        <v>4.8899999999999997</v>
      </c>
      <c r="U1686" s="217">
        <v>20</v>
      </c>
    </row>
    <row r="1687" spans="1:21" s="286" customFormat="1" ht="26.25" thickTop="1">
      <c r="A1687" s="437"/>
      <c r="B1687" s="221" t="s">
        <v>1816</v>
      </c>
      <c r="C1687" s="338" t="s">
        <v>1817</v>
      </c>
      <c r="D1687" s="223">
        <v>1</v>
      </c>
      <c r="E1687" s="224" t="s">
        <v>46</v>
      </c>
      <c r="F1687" s="20">
        <v>9120</v>
      </c>
      <c r="G1687" s="120">
        <f t="shared" si="142"/>
        <v>6384</v>
      </c>
      <c r="H1687" s="147"/>
      <c r="I1687" s="121"/>
      <c r="J1687" s="122">
        <f t="shared" si="143"/>
        <v>0</v>
      </c>
      <c r="K1687" s="147"/>
      <c r="L1687" s="223" t="s">
        <v>1725</v>
      </c>
      <c r="M1687" s="223" t="s">
        <v>2547</v>
      </c>
      <c r="N1687" s="223" t="s">
        <v>2097</v>
      </c>
      <c r="O1687" s="223">
        <v>96</v>
      </c>
      <c r="P1687" s="223" t="s">
        <v>2536</v>
      </c>
      <c r="Q1687" s="223"/>
      <c r="R1687" s="223">
        <v>1</v>
      </c>
      <c r="S1687" s="223">
        <v>475</v>
      </c>
      <c r="T1687" s="225">
        <v>4.8899999999999997</v>
      </c>
      <c r="U1687" s="223">
        <v>20</v>
      </c>
    </row>
    <row r="1688" spans="1:21" s="286" customFormat="1">
      <c r="A1688" s="437"/>
      <c r="B1688" s="226" t="s">
        <v>1820</v>
      </c>
      <c r="C1688" s="339" t="s">
        <v>1821</v>
      </c>
      <c r="D1688" s="228">
        <v>1</v>
      </c>
      <c r="E1688" s="229" t="s">
        <v>46</v>
      </c>
      <c r="F1688" s="20">
        <v>3120</v>
      </c>
      <c r="G1688" s="128">
        <f t="shared" si="142"/>
        <v>2184</v>
      </c>
      <c r="H1688" s="147"/>
      <c r="I1688" s="123"/>
      <c r="J1688" s="124">
        <f t="shared" si="143"/>
        <v>0</v>
      </c>
      <c r="K1688" s="147"/>
      <c r="L1688" s="223" t="s">
        <v>1725</v>
      </c>
      <c r="M1688" s="223" t="s">
        <v>2547</v>
      </c>
      <c r="N1688" s="223" t="s">
        <v>2097</v>
      </c>
      <c r="O1688" s="223">
        <v>96</v>
      </c>
      <c r="P1688" s="223" t="s">
        <v>2536</v>
      </c>
      <c r="Q1688" s="228"/>
      <c r="R1688" s="223">
        <v>1</v>
      </c>
      <c r="S1688" s="223">
        <v>475</v>
      </c>
      <c r="T1688" s="225">
        <v>4.8899999999999997</v>
      </c>
      <c r="U1688" s="223">
        <v>20</v>
      </c>
    </row>
    <row r="1689" spans="1:21" s="286" customFormat="1">
      <c r="A1689" s="437"/>
      <c r="B1689" s="226" t="s">
        <v>2129</v>
      </c>
      <c r="C1689" s="339" t="s">
        <v>2130</v>
      </c>
      <c r="D1689" s="228">
        <v>1</v>
      </c>
      <c r="E1689" s="229" t="s">
        <v>46</v>
      </c>
      <c r="F1689" s="20">
        <v>624</v>
      </c>
      <c r="G1689" s="128">
        <f t="shared" si="142"/>
        <v>436.8</v>
      </c>
      <c r="H1689" s="147"/>
      <c r="I1689" s="123"/>
      <c r="J1689" s="124">
        <f t="shared" si="143"/>
        <v>0</v>
      </c>
      <c r="K1689" s="147"/>
      <c r="L1689" s="223" t="s">
        <v>1725</v>
      </c>
      <c r="M1689" s="223" t="s">
        <v>2547</v>
      </c>
      <c r="N1689" s="223" t="s">
        <v>2097</v>
      </c>
      <c r="O1689" s="223">
        <v>96</v>
      </c>
      <c r="P1689" s="223" t="s">
        <v>2536</v>
      </c>
      <c r="Q1689" s="228"/>
      <c r="R1689" s="223">
        <v>1</v>
      </c>
      <c r="S1689" s="223">
        <v>475</v>
      </c>
      <c r="T1689" s="225">
        <v>4.8899999999999997</v>
      </c>
      <c r="U1689" s="223">
        <v>20</v>
      </c>
    </row>
    <row r="1690" spans="1:21" s="286" customFormat="1" ht="16.5" thickBot="1">
      <c r="A1690" s="437"/>
      <c r="B1690" s="231" t="s">
        <v>2131</v>
      </c>
      <c r="C1690" s="340" t="s">
        <v>2132</v>
      </c>
      <c r="D1690" s="233">
        <v>1</v>
      </c>
      <c r="E1690" s="234" t="s">
        <v>46</v>
      </c>
      <c r="F1690" s="20">
        <v>696</v>
      </c>
      <c r="G1690" s="131">
        <f t="shared" si="142"/>
        <v>487.20000000000005</v>
      </c>
      <c r="H1690" s="147"/>
      <c r="I1690" s="126"/>
      <c r="J1690" s="127">
        <f t="shared" si="143"/>
        <v>0</v>
      </c>
      <c r="K1690" s="147"/>
      <c r="L1690" s="223" t="s">
        <v>1725</v>
      </c>
      <c r="M1690" s="223" t="s">
        <v>2547</v>
      </c>
      <c r="N1690" s="223" t="s">
        <v>2097</v>
      </c>
      <c r="O1690" s="223">
        <v>96</v>
      </c>
      <c r="P1690" s="223" t="s">
        <v>2536</v>
      </c>
      <c r="Q1690" s="233"/>
      <c r="R1690" s="223">
        <v>1</v>
      </c>
      <c r="S1690" s="223">
        <v>475</v>
      </c>
      <c r="T1690" s="225">
        <v>4.8899999999999997</v>
      </c>
      <c r="U1690" s="223">
        <v>20</v>
      </c>
    </row>
    <row r="1691" spans="1:21" s="286" customFormat="1" ht="33" thickTop="1" thickBot="1">
      <c r="A1691" s="437"/>
      <c r="B1691" s="215" t="s">
        <v>2248</v>
      </c>
      <c r="C1691" s="337" t="s">
        <v>2249</v>
      </c>
      <c r="D1691" s="217"/>
      <c r="E1691" s="218" t="s">
        <v>39</v>
      </c>
      <c r="F1691" s="75">
        <v>13740</v>
      </c>
      <c r="G1691" s="81">
        <f t="shared" si="142"/>
        <v>9618</v>
      </c>
      <c r="H1691" s="147"/>
      <c r="I1691" s="82"/>
      <c r="J1691" s="83">
        <f t="shared" si="143"/>
        <v>0</v>
      </c>
      <c r="K1691" s="147"/>
      <c r="L1691" s="217" t="s">
        <v>1725</v>
      </c>
      <c r="M1691" s="217" t="s">
        <v>2547</v>
      </c>
      <c r="N1691" s="217" t="s">
        <v>2098</v>
      </c>
      <c r="O1691" s="217">
        <v>96</v>
      </c>
      <c r="P1691" s="217" t="s">
        <v>2536</v>
      </c>
      <c r="Q1691" s="217"/>
      <c r="R1691" s="217">
        <v>1</v>
      </c>
      <c r="S1691" s="217">
        <v>475</v>
      </c>
      <c r="T1691" s="236">
        <v>5.24</v>
      </c>
      <c r="U1691" s="217">
        <v>20</v>
      </c>
    </row>
    <row r="1692" spans="1:21" s="286" customFormat="1" ht="26.25" thickTop="1">
      <c r="A1692" s="437"/>
      <c r="B1692" s="221" t="s">
        <v>1816</v>
      </c>
      <c r="C1692" s="338" t="s">
        <v>1817</v>
      </c>
      <c r="D1692" s="223">
        <v>1</v>
      </c>
      <c r="E1692" s="224" t="s">
        <v>46</v>
      </c>
      <c r="F1692" s="20">
        <v>9120</v>
      </c>
      <c r="G1692" s="120">
        <f t="shared" si="142"/>
        <v>6384</v>
      </c>
      <c r="H1692" s="147"/>
      <c r="I1692" s="121"/>
      <c r="J1692" s="122">
        <f t="shared" si="143"/>
        <v>0</v>
      </c>
      <c r="K1692" s="147"/>
      <c r="L1692" s="223" t="s">
        <v>1725</v>
      </c>
      <c r="M1692" s="223" t="s">
        <v>2547</v>
      </c>
      <c r="N1692" s="223" t="s">
        <v>2098</v>
      </c>
      <c r="O1692" s="223">
        <v>96</v>
      </c>
      <c r="P1692" s="223" t="s">
        <v>2536</v>
      </c>
      <c r="Q1692" s="223"/>
      <c r="R1692" s="223">
        <v>1</v>
      </c>
      <c r="S1692" s="223">
        <v>475</v>
      </c>
      <c r="T1692" s="225">
        <v>5.24</v>
      </c>
      <c r="U1692" s="223">
        <v>20</v>
      </c>
    </row>
    <row r="1693" spans="1:21" s="286" customFormat="1">
      <c r="A1693" s="437"/>
      <c r="B1693" s="226" t="s">
        <v>1820</v>
      </c>
      <c r="C1693" s="339" t="s">
        <v>1821</v>
      </c>
      <c r="D1693" s="228">
        <v>1</v>
      </c>
      <c r="E1693" s="229" t="s">
        <v>46</v>
      </c>
      <c r="F1693" s="20">
        <v>3120</v>
      </c>
      <c r="G1693" s="128">
        <f t="shared" si="142"/>
        <v>2184</v>
      </c>
      <c r="H1693" s="147"/>
      <c r="I1693" s="123"/>
      <c r="J1693" s="124">
        <f t="shared" si="143"/>
        <v>0</v>
      </c>
      <c r="K1693" s="147"/>
      <c r="L1693" s="223" t="s">
        <v>1725</v>
      </c>
      <c r="M1693" s="223" t="s">
        <v>2547</v>
      </c>
      <c r="N1693" s="223" t="s">
        <v>2098</v>
      </c>
      <c r="O1693" s="223">
        <v>96</v>
      </c>
      <c r="P1693" s="223" t="s">
        <v>2536</v>
      </c>
      <c r="Q1693" s="228"/>
      <c r="R1693" s="223">
        <v>1</v>
      </c>
      <c r="S1693" s="223">
        <v>475</v>
      </c>
      <c r="T1693" s="225">
        <v>5.24</v>
      </c>
      <c r="U1693" s="223">
        <v>20</v>
      </c>
    </row>
    <row r="1694" spans="1:21" s="286" customFormat="1">
      <c r="A1694" s="437"/>
      <c r="B1694" s="226" t="s">
        <v>2136</v>
      </c>
      <c r="C1694" s="339" t="s">
        <v>2137</v>
      </c>
      <c r="D1694" s="228">
        <v>1</v>
      </c>
      <c r="E1694" s="229" t="s">
        <v>46</v>
      </c>
      <c r="F1694" s="20">
        <v>780</v>
      </c>
      <c r="G1694" s="128">
        <f t="shared" si="142"/>
        <v>546</v>
      </c>
      <c r="H1694" s="147"/>
      <c r="I1694" s="123"/>
      <c r="J1694" s="124">
        <f t="shared" si="143"/>
        <v>0</v>
      </c>
      <c r="K1694" s="147"/>
      <c r="L1694" s="223" t="s">
        <v>1725</v>
      </c>
      <c r="M1694" s="223" t="s">
        <v>2547</v>
      </c>
      <c r="N1694" s="223" t="s">
        <v>2098</v>
      </c>
      <c r="O1694" s="223">
        <v>96</v>
      </c>
      <c r="P1694" s="223" t="s">
        <v>2536</v>
      </c>
      <c r="Q1694" s="228"/>
      <c r="R1694" s="223">
        <v>1</v>
      </c>
      <c r="S1694" s="223">
        <v>475</v>
      </c>
      <c r="T1694" s="225">
        <v>5.24</v>
      </c>
      <c r="U1694" s="223">
        <v>20</v>
      </c>
    </row>
    <row r="1695" spans="1:21" s="286" customFormat="1" ht="16.5" thickBot="1">
      <c r="A1695" s="437"/>
      <c r="B1695" s="231" t="s">
        <v>2139</v>
      </c>
      <c r="C1695" s="340" t="s">
        <v>2140</v>
      </c>
      <c r="D1695" s="233">
        <v>1</v>
      </c>
      <c r="E1695" s="234" t="s">
        <v>46</v>
      </c>
      <c r="F1695" s="20">
        <v>720</v>
      </c>
      <c r="G1695" s="131">
        <f t="shared" si="142"/>
        <v>504</v>
      </c>
      <c r="H1695" s="147"/>
      <c r="I1695" s="126"/>
      <c r="J1695" s="127">
        <f t="shared" si="143"/>
        <v>0</v>
      </c>
      <c r="K1695" s="147"/>
      <c r="L1695" s="223" t="s">
        <v>1725</v>
      </c>
      <c r="M1695" s="223" t="s">
        <v>2547</v>
      </c>
      <c r="N1695" s="223" t="s">
        <v>2098</v>
      </c>
      <c r="O1695" s="223">
        <v>96</v>
      </c>
      <c r="P1695" s="223" t="s">
        <v>2536</v>
      </c>
      <c r="Q1695" s="233"/>
      <c r="R1695" s="223">
        <v>1</v>
      </c>
      <c r="S1695" s="223">
        <v>475</v>
      </c>
      <c r="T1695" s="225">
        <v>5.24</v>
      </c>
      <c r="U1695" s="223">
        <v>20</v>
      </c>
    </row>
    <row r="1696" spans="1:21" s="286" customFormat="1" ht="33" thickTop="1" thickBot="1">
      <c r="A1696" s="437"/>
      <c r="B1696" s="215" t="s">
        <v>2250</v>
      </c>
      <c r="C1696" s="337" t="s">
        <v>2251</v>
      </c>
      <c r="D1696" s="217"/>
      <c r="E1696" s="218" t="s">
        <v>39</v>
      </c>
      <c r="F1696" s="75">
        <v>13860</v>
      </c>
      <c r="G1696" s="81">
        <f t="shared" si="142"/>
        <v>9702</v>
      </c>
      <c r="H1696" s="147"/>
      <c r="I1696" s="82"/>
      <c r="J1696" s="83">
        <f t="shared" si="143"/>
        <v>0</v>
      </c>
      <c r="K1696" s="147"/>
      <c r="L1696" s="217" t="s">
        <v>1725</v>
      </c>
      <c r="M1696" s="217" t="s">
        <v>2547</v>
      </c>
      <c r="N1696" s="217" t="s">
        <v>2099</v>
      </c>
      <c r="O1696" s="217">
        <v>96</v>
      </c>
      <c r="P1696" s="217" t="s">
        <v>2536</v>
      </c>
      <c r="Q1696" s="217"/>
      <c r="R1696" s="217">
        <v>1</v>
      </c>
      <c r="S1696" s="217">
        <v>475</v>
      </c>
      <c r="T1696" s="236">
        <v>5.24</v>
      </c>
      <c r="U1696" s="217">
        <v>20</v>
      </c>
    </row>
    <row r="1697" spans="1:21" s="286" customFormat="1" ht="26.25" thickTop="1">
      <c r="A1697" s="437"/>
      <c r="B1697" s="221" t="s">
        <v>1816</v>
      </c>
      <c r="C1697" s="338" t="s">
        <v>1817</v>
      </c>
      <c r="D1697" s="223">
        <v>1</v>
      </c>
      <c r="E1697" s="224" t="s">
        <v>46</v>
      </c>
      <c r="F1697" s="20">
        <v>9120</v>
      </c>
      <c r="G1697" s="120">
        <f t="shared" si="142"/>
        <v>6384</v>
      </c>
      <c r="H1697" s="147"/>
      <c r="I1697" s="121"/>
      <c r="J1697" s="122">
        <f t="shared" si="143"/>
        <v>0</v>
      </c>
      <c r="K1697" s="147"/>
      <c r="L1697" s="223" t="s">
        <v>1725</v>
      </c>
      <c r="M1697" s="223" t="s">
        <v>2547</v>
      </c>
      <c r="N1697" s="223" t="s">
        <v>2099</v>
      </c>
      <c r="O1697" s="223">
        <v>96</v>
      </c>
      <c r="P1697" s="223" t="s">
        <v>2536</v>
      </c>
      <c r="Q1697" s="223"/>
      <c r="R1697" s="223">
        <v>1</v>
      </c>
      <c r="S1697" s="223">
        <v>475</v>
      </c>
      <c r="T1697" s="225">
        <v>5.24</v>
      </c>
      <c r="U1697" s="223">
        <v>20</v>
      </c>
    </row>
    <row r="1698" spans="1:21" s="286" customFormat="1">
      <c r="A1698" s="437"/>
      <c r="B1698" s="226" t="s">
        <v>1820</v>
      </c>
      <c r="C1698" s="339" t="s">
        <v>1821</v>
      </c>
      <c r="D1698" s="228">
        <v>1</v>
      </c>
      <c r="E1698" s="229" t="s">
        <v>46</v>
      </c>
      <c r="F1698" s="20">
        <v>3120</v>
      </c>
      <c r="G1698" s="128">
        <f t="shared" si="142"/>
        <v>2184</v>
      </c>
      <c r="H1698" s="147"/>
      <c r="I1698" s="123"/>
      <c r="J1698" s="124">
        <f t="shared" si="143"/>
        <v>0</v>
      </c>
      <c r="K1698" s="147"/>
      <c r="L1698" s="223" t="s">
        <v>1725</v>
      </c>
      <c r="M1698" s="223" t="s">
        <v>2547</v>
      </c>
      <c r="N1698" s="223" t="s">
        <v>2099</v>
      </c>
      <c r="O1698" s="223">
        <v>96</v>
      </c>
      <c r="P1698" s="223" t="s">
        <v>2536</v>
      </c>
      <c r="Q1698" s="228"/>
      <c r="R1698" s="223">
        <v>1</v>
      </c>
      <c r="S1698" s="223">
        <v>475</v>
      </c>
      <c r="T1698" s="225">
        <v>5.24</v>
      </c>
      <c r="U1698" s="223">
        <v>20</v>
      </c>
    </row>
    <row r="1699" spans="1:21" s="286" customFormat="1">
      <c r="A1699" s="437"/>
      <c r="B1699" s="226" t="s">
        <v>2136</v>
      </c>
      <c r="C1699" s="339" t="s">
        <v>2137</v>
      </c>
      <c r="D1699" s="228">
        <v>1</v>
      </c>
      <c r="E1699" s="229" t="s">
        <v>46</v>
      </c>
      <c r="F1699" s="20">
        <v>780</v>
      </c>
      <c r="G1699" s="128">
        <f t="shared" si="142"/>
        <v>546</v>
      </c>
      <c r="H1699" s="147"/>
      <c r="I1699" s="123"/>
      <c r="J1699" s="124">
        <f t="shared" si="143"/>
        <v>0</v>
      </c>
      <c r="K1699" s="147"/>
      <c r="L1699" s="223" t="s">
        <v>1725</v>
      </c>
      <c r="M1699" s="223" t="s">
        <v>2547</v>
      </c>
      <c r="N1699" s="223" t="s">
        <v>2099</v>
      </c>
      <c r="O1699" s="223">
        <v>96</v>
      </c>
      <c r="P1699" s="223" t="s">
        <v>2536</v>
      </c>
      <c r="Q1699" s="228"/>
      <c r="R1699" s="223">
        <v>1</v>
      </c>
      <c r="S1699" s="223">
        <v>475</v>
      </c>
      <c r="T1699" s="225">
        <v>5.24</v>
      </c>
      <c r="U1699" s="223">
        <v>20</v>
      </c>
    </row>
    <row r="1700" spans="1:21" s="286" customFormat="1" ht="16.5" thickBot="1">
      <c r="A1700" s="458"/>
      <c r="B1700" s="231" t="s">
        <v>2139</v>
      </c>
      <c r="C1700" s="340" t="s">
        <v>2140</v>
      </c>
      <c r="D1700" s="233">
        <v>1</v>
      </c>
      <c r="E1700" s="234" t="s">
        <v>46</v>
      </c>
      <c r="F1700" s="20">
        <v>840</v>
      </c>
      <c r="G1700" s="131">
        <f t="shared" si="142"/>
        <v>588</v>
      </c>
      <c r="H1700" s="147"/>
      <c r="I1700" s="126"/>
      <c r="J1700" s="127">
        <f t="shared" si="143"/>
        <v>0</v>
      </c>
      <c r="K1700" s="147"/>
      <c r="L1700" s="223" t="s">
        <v>1725</v>
      </c>
      <c r="M1700" s="223" t="s">
        <v>2547</v>
      </c>
      <c r="N1700" s="223" t="s">
        <v>2099</v>
      </c>
      <c r="O1700" s="223">
        <v>96</v>
      </c>
      <c r="P1700" s="223" t="s">
        <v>2536</v>
      </c>
      <c r="Q1700" s="233"/>
      <c r="R1700" s="223">
        <v>1</v>
      </c>
      <c r="S1700" s="223">
        <v>475</v>
      </c>
      <c r="T1700" s="225">
        <v>5.24</v>
      </c>
      <c r="U1700" s="223">
        <v>20</v>
      </c>
    </row>
    <row r="1701" spans="1:21" s="286" customFormat="1" ht="33" thickTop="1" thickBot="1">
      <c r="A1701" s="459"/>
      <c r="B1701" s="215" t="s">
        <v>2252</v>
      </c>
      <c r="C1701" s="337" t="s">
        <v>2253</v>
      </c>
      <c r="D1701" s="217"/>
      <c r="E1701" s="218" t="s">
        <v>39</v>
      </c>
      <c r="F1701" s="75">
        <v>13980</v>
      </c>
      <c r="G1701" s="81">
        <f t="shared" si="142"/>
        <v>9786</v>
      </c>
      <c r="H1701" s="147"/>
      <c r="I1701" s="82"/>
      <c r="J1701" s="83">
        <f t="shared" si="143"/>
        <v>0</v>
      </c>
      <c r="K1701" s="147"/>
      <c r="L1701" s="217" t="s">
        <v>1725</v>
      </c>
      <c r="M1701" s="217" t="s">
        <v>2547</v>
      </c>
      <c r="N1701" s="217" t="s">
        <v>2100</v>
      </c>
      <c r="O1701" s="217">
        <v>96</v>
      </c>
      <c r="P1701" s="217" t="s">
        <v>2536</v>
      </c>
      <c r="Q1701" s="217"/>
      <c r="R1701" s="217">
        <v>1</v>
      </c>
      <c r="S1701" s="217">
        <v>475</v>
      </c>
      <c r="T1701" s="236">
        <v>5.34</v>
      </c>
      <c r="U1701" s="217">
        <v>20</v>
      </c>
    </row>
    <row r="1702" spans="1:21" s="286" customFormat="1" ht="26.25" thickTop="1">
      <c r="A1702" s="447"/>
      <c r="B1702" s="221" t="s">
        <v>1816</v>
      </c>
      <c r="C1702" s="338" t="s">
        <v>1817</v>
      </c>
      <c r="D1702" s="223">
        <v>1</v>
      </c>
      <c r="E1702" s="224" t="s">
        <v>46</v>
      </c>
      <c r="F1702" s="20">
        <v>9120</v>
      </c>
      <c r="G1702" s="120">
        <f t="shared" si="142"/>
        <v>6384</v>
      </c>
      <c r="H1702" s="147"/>
      <c r="I1702" s="121"/>
      <c r="J1702" s="122">
        <f t="shared" si="143"/>
        <v>0</v>
      </c>
      <c r="K1702" s="147"/>
      <c r="L1702" s="223" t="s">
        <v>1725</v>
      </c>
      <c r="M1702" s="223" t="s">
        <v>2547</v>
      </c>
      <c r="N1702" s="223" t="s">
        <v>2100</v>
      </c>
      <c r="O1702" s="223">
        <v>96</v>
      </c>
      <c r="P1702" s="223" t="s">
        <v>2536</v>
      </c>
      <c r="Q1702" s="223"/>
      <c r="R1702" s="223">
        <v>1</v>
      </c>
      <c r="S1702" s="223">
        <v>475</v>
      </c>
      <c r="T1702" s="225">
        <v>5.34</v>
      </c>
      <c r="U1702" s="223">
        <v>20</v>
      </c>
    </row>
    <row r="1703" spans="1:21" s="286" customFormat="1">
      <c r="A1703" s="447"/>
      <c r="B1703" s="226" t="s">
        <v>1820</v>
      </c>
      <c r="C1703" s="339" t="s">
        <v>1821</v>
      </c>
      <c r="D1703" s="228">
        <v>1</v>
      </c>
      <c r="E1703" s="229" t="s">
        <v>46</v>
      </c>
      <c r="F1703" s="20">
        <v>3120</v>
      </c>
      <c r="G1703" s="128">
        <f t="shared" si="142"/>
        <v>2184</v>
      </c>
      <c r="H1703" s="147"/>
      <c r="I1703" s="123"/>
      <c r="J1703" s="124">
        <f t="shared" si="143"/>
        <v>0</v>
      </c>
      <c r="K1703" s="147"/>
      <c r="L1703" s="223" t="s">
        <v>1725</v>
      </c>
      <c r="M1703" s="223" t="s">
        <v>2547</v>
      </c>
      <c r="N1703" s="223" t="s">
        <v>2100</v>
      </c>
      <c r="O1703" s="223">
        <v>96</v>
      </c>
      <c r="P1703" s="223" t="s">
        <v>2536</v>
      </c>
      <c r="Q1703" s="228"/>
      <c r="R1703" s="223">
        <v>1</v>
      </c>
      <c r="S1703" s="223">
        <v>475</v>
      </c>
      <c r="T1703" s="225">
        <v>5.34</v>
      </c>
      <c r="U1703" s="223">
        <v>20</v>
      </c>
    </row>
    <row r="1704" spans="1:21" s="286" customFormat="1">
      <c r="A1704" s="447"/>
      <c r="B1704" s="226" t="s">
        <v>2139</v>
      </c>
      <c r="C1704" s="339" t="s">
        <v>2140</v>
      </c>
      <c r="D1704" s="228">
        <v>1</v>
      </c>
      <c r="E1704" s="229" t="s">
        <v>46</v>
      </c>
      <c r="F1704" s="20">
        <v>840</v>
      </c>
      <c r="G1704" s="128">
        <f t="shared" si="142"/>
        <v>588</v>
      </c>
      <c r="H1704" s="147"/>
      <c r="I1704" s="123"/>
      <c r="J1704" s="124">
        <f t="shared" si="143"/>
        <v>0</v>
      </c>
      <c r="K1704" s="147"/>
      <c r="L1704" s="223" t="s">
        <v>1725</v>
      </c>
      <c r="M1704" s="223" t="s">
        <v>2547</v>
      </c>
      <c r="N1704" s="223" t="s">
        <v>2100</v>
      </c>
      <c r="O1704" s="223">
        <v>96</v>
      </c>
      <c r="P1704" s="223" t="s">
        <v>2536</v>
      </c>
      <c r="Q1704" s="228"/>
      <c r="R1704" s="223">
        <v>1</v>
      </c>
      <c r="S1704" s="223">
        <v>475</v>
      </c>
      <c r="T1704" s="225">
        <v>5.34</v>
      </c>
      <c r="U1704" s="223">
        <v>20</v>
      </c>
    </row>
    <row r="1705" spans="1:21" s="286" customFormat="1" ht="16.5" thickBot="1">
      <c r="A1705" s="447"/>
      <c r="B1705" s="231" t="s">
        <v>2142</v>
      </c>
      <c r="C1705" s="340" t="s">
        <v>2143</v>
      </c>
      <c r="D1705" s="233">
        <v>1</v>
      </c>
      <c r="E1705" s="234" t="s">
        <v>46</v>
      </c>
      <c r="F1705" s="20">
        <v>900</v>
      </c>
      <c r="G1705" s="131">
        <f t="shared" si="142"/>
        <v>630</v>
      </c>
      <c r="H1705" s="147"/>
      <c r="I1705" s="126"/>
      <c r="J1705" s="127">
        <f t="shared" si="143"/>
        <v>0</v>
      </c>
      <c r="K1705" s="147"/>
      <c r="L1705" s="223" t="s">
        <v>1725</v>
      </c>
      <c r="M1705" s="223" t="s">
        <v>2547</v>
      </c>
      <c r="N1705" s="223" t="s">
        <v>2100</v>
      </c>
      <c r="O1705" s="223">
        <v>96</v>
      </c>
      <c r="P1705" s="223" t="s">
        <v>2536</v>
      </c>
      <c r="Q1705" s="233"/>
      <c r="R1705" s="223">
        <v>1</v>
      </c>
      <c r="S1705" s="223">
        <v>475</v>
      </c>
      <c r="T1705" s="225">
        <v>5.34</v>
      </c>
      <c r="U1705" s="223">
        <v>20</v>
      </c>
    </row>
    <row r="1706" spans="1:21" s="286" customFormat="1" ht="33" thickTop="1" thickBot="1">
      <c r="A1706" s="447"/>
      <c r="B1706" s="215" t="s">
        <v>2254</v>
      </c>
      <c r="C1706" s="337" t="s">
        <v>2255</v>
      </c>
      <c r="D1706" s="217"/>
      <c r="E1706" s="218" t="s">
        <v>39</v>
      </c>
      <c r="F1706" s="75">
        <v>14160</v>
      </c>
      <c r="G1706" s="81">
        <f t="shared" si="142"/>
        <v>9912</v>
      </c>
      <c r="H1706" s="147"/>
      <c r="I1706" s="82"/>
      <c r="J1706" s="83">
        <f t="shared" si="143"/>
        <v>0</v>
      </c>
      <c r="K1706" s="147"/>
      <c r="L1706" s="217" t="s">
        <v>1725</v>
      </c>
      <c r="M1706" s="217" t="s">
        <v>2547</v>
      </c>
      <c r="N1706" s="217" t="s">
        <v>2101</v>
      </c>
      <c r="O1706" s="217">
        <v>96</v>
      </c>
      <c r="P1706" s="217" t="s">
        <v>2536</v>
      </c>
      <c r="Q1706" s="217"/>
      <c r="R1706" s="217">
        <v>1</v>
      </c>
      <c r="S1706" s="217">
        <v>475</v>
      </c>
      <c r="T1706" s="236">
        <v>5.4399999999999995</v>
      </c>
      <c r="U1706" s="217">
        <v>20</v>
      </c>
    </row>
    <row r="1707" spans="1:21" s="286" customFormat="1" ht="26.25" thickTop="1">
      <c r="A1707" s="447"/>
      <c r="B1707" s="221" t="s">
        <v>1816</v>
      </c>
      <c r="C1707" s="338" t="s">
        <v>1817</v>
      </c>
      <c r="D1707" s="223">
        <v>1</v>
      </c>
      <c r="E1707" s="224" t="s">
        <v>46</v>
      </c>
      <c r="F1707" s="20">
        <v>9120</v>
      </c>
      <c r="G1707" s="120">
        <f t="shared" si="142"/>
        <v>6384</v>
      </c>
      <c r="H1707" s="147"/>
      <c r="I1707" s="121"/>
      <c r="J1707" s="122">
        <f t="shared" si="143"/>
        <v>0</v>
      </c>
      <c r="K1707" s="147"/>
      <c r="L1707" s="223" t="s">
        <v>1725</v>
      </c>
      <c r="M1707" s="223" t="s">
        <v>2547</v>
      </c>
      <c r="N1707" s="223" t="s">
        <v>2101</v>
      </c>
      <c r="O1707" s="223">
        <v>96</v>
      </c>
      <c r="P1707" s="223" t="s">
        <v>2536</v>
      </c>
      <c r="Q1707" s="223"/>
      <c r="R1707" s="223">
        <v>1</v>
      </c>
      <c r="S1707" s="223">
        <v>475</v>
      </c>
      <c r="T1707" s="225">
        <v>5.4399999999999995</v>
      </c>
      <c r="U1707" s="223">
        <v>20</v>
      </c>
    </row>
    <row r="1708" spans="1:21" s="286" customFormat="1">
      <c r="A1708" s="447"/>
      <c r="B1708" s="226" t="s">
        <v>1820</v>
      </c>
      <c r="C1708" s="339" t="s">
        <v>1821</v>
      </c>
      <c r="D1708" s="228">
        <v>1</v>
      </c>
      <c r="E1708" s="229" t="s">
        <v>46</v>
      </c>
      <c r="F1708" s="20">
        <v>3120</v>
      </c>
      <c r="G1708" s="128">
        <f t="shared" si="142"/>
        <v>2184</v>
      </c>
      <c r="H1708" s="147"/>
      <c r="I1708" s="123"/>
      <c r="J1708" s="124">
        <f t="shared" si="143"/>
        <v>0</v>
      </c>
      <c r="K1708" s="147"/>
      <c r="L1708" s="223" t="s">
        <v>1725</v>
      </c>
      <c r="M1708" s="223" t="s">
        <v>2547</v>
      </c>
      <c r="N1708" s="223" t="s">
        <v>2101</v>
      </c>
      <c r="O1708" s="223">
        <v>96</v>
      </c>
      <c r="P1708" s="223" t="s">
        <v>2536</v>
      </c>
      <c r="Q1708" s="228"/>
      <c r="R1708" s="223">
        <v>1</v>
      </c>
      <c r="S1708" s="223">
        <v>475</v>
      </c>
      <c r="T1708" s="225">
        <v>5.4399999999999995</v>
      </c>
      <c r="U1708" s="223">
        <v>20</v>
      </c>
    </row>
    <row r="1709" spans="1:21" s="286" customFormat="1">
      <c r="A1709" s="447"/>
      <c r="B1709" s="226" t="s">
        <v>2142</v>
      </c>
      <c r="C1709" s="339" t="s">
        <v>2143</v>
      </c>
      <c r="D1709" s="228">
        <v>1</v>
      </c>
      <c r="E1709" s="229" t="s">
        <v>46</v>
      </c>
      <c r="F1709" s="20">
        <v>900</v>
      </c>
      <c r="G1709" s="128">
        <f t="shared" si="142"/>
        <v>630</v>
      </c>
      <c r="H1709" s="147"/>
      <c r="I1709" s="123"/>
      <c r="J1709" s="124">
        <f t="shared" si="143"/>
        <v>0</v>
      </c>
      <c r="K1709" s="147"/>
      <c r="L1709" s="223" t="s">
        <v>1725</v>
      </c>
      <c r="M1709" s="223" t="s">
        <v>2547</v>
      </c>
      <c r="N1709" s="223" t="s">
        <v>2101</v>
      </c>
      <c r="O1709" s="223">
        <v>96</v>
      </c>
      <c r="P1709" s="223" t="s">
        <v>2536</v>
      </c>
      <c r="Q1709" s="228"/>
      <c r="R1709" s="223">
        <v>1</v>
      </c>
      <c r="S1709" s="223">
        <v>475</v>
      </c>
      <c r="T1709" s="225">
        <v>5.4399999999999995</v>
      </c>
      <c r="U1709" s="223">
        <v>20</v>
      </c>
    </row>
    <row r="1710" spans="1:21" s="286" customFormat="1" ht="16.5" thickBot="1">
      <c r="A1710" s="447"/>
      <c r="B1710" s="231" t="s">
        <v>2145</v>
      </c>
      <c r="C1710" s="340" t="s">
        <v>2146</v>
      </c>
      <c r="D1710" s="233">
        <v>1</v>
      </c>
      <c r="E1710" s="234" t="s">
        <v>46</v>
      </c>
      <c r="F1710" s="20">
        <v>1020</v>
      </c>
      <c r="G1710" s="131">
        <f t="shared" si="142"/>
        <v>714</v>
      </c>
      <c r="H1710" s="147"/>
      <c r="I1710" s="126"/>
      <c r="J1710" s="127">
        <f t="shared" si="143"/>
        <v>0</v>
      </c>
      <c r="K1710" s="147"/>
      <c r="L1710" s="223" t="s">
        <v>1725</v>
      </c>
      <c r="M1710" s="223" t="s">
        <v>2547</v>
      </c>
      <c r="N1710" s="223" t="s">
        <v>2101</v>
      </c>
      <c r="O1710" s="223">
        <v>96</v>
      </c>
      <c r="P1710" s="223" t="s">
        <v>2536</v>
      </c>
      <c r="Q1710" s="233"/>
      <c r="R1710" s="223">
        <v>1</v>
      </c>
      <c r="S1710" s="223">
        <v>475</v>
      </c>
      <c r="T1710" s="225">
        <v>5.4399999999999995</v>
      </c>
      <c r="U1710" s="223">
        <v>20</v>
      </c>
    </row>
    <row r="1711" spans="1:21" s="286" customFormat="1" ht="33" thickTop="1" thickBot="1">
      <c r="A1711" s="447"/>
      <c r="B1711" s="215" t="s">
        <v>2256</v>
      </c>
      <c r="C1711" s="337" t="s">
        <v>2257</v>
      </c>
      <c r="D1711" s="217"/>
      <c r="E1711" s="218" t="s">
        <v>39</v>
      </c>
      <c r="F1711" s="75">
        <v>14280</v>
      </c>
      <c r="G1711" s="81">
        <f t="shared" si="142"/>
        <v>9996</v>
      </c>
      <c r="H1711" s="147"/>
      <c r="I1711" s="82"/>
      <c r="J1711" s="83">
        <f t="shared" si="143"/>
        <v>0</v>
      </c>
      <c r="K1711" s="147"/>
      <c r="L1711" s="217" t="s">
        <v>1725</v>
      </c>
      <c r="M1711" s="217" t="s">
        <v>2547</v>
      </c>
      <c r="N1711" s="217" t="s">
        <v>2102</v>
      </c>
      <c r="O1711" s="217">
        <v>96</v>
      </c>
      <c r="P1711" s="217" t="s">
        <v>2536</v>
      </c>
      <c r="Q1711" s="217"/>
      <c r="R1711" s="217">
        <v>1</v>
      </c>
      <c r="S1711" s="217">
        <v>475</v>
      </c>
      <c r="T1711" s="236">
        <v>5.54</v>
      </c>
      <c r="U1711" s="217">
        <v>20</v>
      </c>
    </row>
    <row r="1712" spans="1:21" s="286" customFormat="1" ht="26.25" thickTop="1">
      <c r="A1712" s="447"/>
      <c r="B1712" s="221" t="s">
        <v>1816</v>
      </c>
      <c r="C1712" s="338" t="s">
        <v>1817</v>
      </c>
      <c r="D1712" s="223">
        <v>1</v>
      </c>
      <c r="E1712" s="224" t="s">
        <v>46</v>
      </c>
      <c r="F1712" s="20">
        <v>9120</v>
      </c>
      <c r="G1712" s="120">
        <f t="shared" si="142"/>
        <v>6384</v>
      </c>
      <c r="H1712" s="147"/>
      <c r="I1712" s="121"/>
      <c r="J1712" s="122">
        <f t="shared" si="143"/>
        <v>0</v>
      </c>
      <c r="K1712" s="147"/>
      <c r="L1712" s="223" t="s">
        <v>1725</v>
      </c>
      <c r="M1712" s="223" t="s">
        <v>2547</v>
      </c>
      <c r="N1712" s="223" t="s">
        <v>2102</v>
      </c>
      <c r="O1712" s="223">
        <v>96</v>
      </c>
      <c r="P1712" s="223" t="s">
        <v>2536</v>
      </c>
      <c r="Q1712" s="223"/>
      <c r="R1712" s="223">
        <v>1</v>
      </c>
      <c r="S1712" s="223">
        <v>475</v>
      </c>
      <c r="T1712" s="225">
        <v>5.54</v>
      </c>
      <c r="U1712" s="223">
        <v>20</v>
      </c>
    </row>
    <row r="1713" spans="1:21" s="286" customFormat="1">
      <c r="A1713" s="447"/>
      <c r="B1713" s="226" t="s">
        <v>1820</v>
      </c>
      <c r="C1713" s="339" t="s">
        <v>1821</v>
      </c>
      <c r="D1713" s="228">
        <v>1</v>
      </c>
      <c r="E1713" s="229" t="s">
        <v>46</v>
      </c>
      <c r="F1713" s="20">
        <v>3120</v>
      </c>
      <c r="G1713" s="128">
        <f t="shared" si="142"/>
        <v>2184</v>
      </c>
      <c r="H1713" s="147"/>
      <c r="I1713" s="123"/>
      <c r="J1713" s="124">
        <f t="shared" si="143"/>
        <v>0</v>
      </c>
      <c r="K1713" s="147"/>
      <c r="L1713" s="223" t="s">
        <v>1725</v>
      </c>
      <c r="M1713" s="223" t="s">
        <v>2547</v>
      </c>
      <c r="N1713" s="223" t="s">
        <v>2102</v>
      </c>
      <c r="O1713" s="223">
        <v>96</v>
      </c>
      <c r="P1713" s="223" t="s">
        <v>2536</v>
      </c>
      <c r="Q1713" s="228"/>
      <c r="R1713" s="223">
        <v>1</v>
      </c>
      <c r="S1713" s="223">
        <v>475</v>
      </c>
      <c r="T1713" s="225">
        <v>5.54</v>
      </c>
      <c r="U1713" s="223">
        <v>20</v>
      </c>
    </row>
    <row r="1714" spans="1:21" s="286" customFormat="1">
      <c r="A1714" s="447"/>
      <c r="B1714" s="226" t="s">
        <v>2145</v>
      </c>
      <c r="C1714" s="339" t="s">
        <v>2146</v>
      </c>
      <c r="D1714" s="228">
        <v>1</v>
      </c>
      <c r="E1714" s="229" t="s">
        <v>46</v>
      </c>
      <c r="F1714" s="20">
        <v>1020</v>
      </c>
      <c r="G1714" s="128">
        <f t="shared" si="142"/>
        <v>714</v>
      </c>
      <c r="H1714" s="147"/>
      <c r="I1714" s="123"/>
      <c r="J1714" s="124">
        <f t="shared" si="143"/>
        <v>0</v>
      </c>
      <c r="K1714" s="147"/>
      <c r="L1714" s="223" t="s">
        <v>1725</v>
      </c>
      <c r="M1714" s="223" t="s">
        <v>2547</v>
      </c>
      <c r="N1714" s="223" t="s">
        <v>2102</v>
      </c>
      <c r="O1714" s="223">
        <v>96</v>
      </c>
      <c r="P1714" s="223" t="s">
        <v>2536</v>
      </c>
      <c r="Q1714" s="228"/>
      <c r="R1714" s="223">
        <v>1</v>
      </c>
      <c r="S1714" s="223">
        <v>475</v>
      </c>
      <c r="T1714" s="225">
        <v>5.54</v>
      </c>
      <c r="U1714" s="223">
        <v>20</v>
      </c>
    </row>
    <row r="1715" spans="1:21" s="286" customFormat="1" ht="16.5" thickBot="1">
      <c r="A1715" s="447"/>
      <c r="B1715" s="231" t="s">
        <v>2148</v>
      </c>
      <c r="C1715" s="340" t="s">
        <v>2149</v>
      </c>
      <c r="D1715" s="233">
        <v>1</v>
      </c>
      <c r="E1715" s="234" t="s">
        <v>46</v>
      </c>
      <c r="F1715" s="20">
        <v>1020</v>
      </c>
      <c r="G1715" s="131">
        <f t="shared" si="142"/>
        <v>714</v>
      </c>
      <c r="H1715" s="147"/>
      <c r="I1715" s="126"/>
      <c r="J1715" s="127">
        <f t="shared" si="143"/>
        <v>0</v>
      </c>
      <c r="K1715" s="147"/>
      <c r="L1715" s="223" t="s">
        <v>1725</v>
      </c>
      <c r="M1715" s="223" t="s">
        <v>2547</v>
      </c>
      <c r="N1715" s="223" t="s">
        <v>2102</v>
      </c>
      <c r="O1715" s="223">
        <v>96</v>
      </c>
      <c r="P1715" s="223" t="s">
        <v>2536</v>
      </c>
      <c r="Q1715" s="233"/>
      <c r="R1715" s="223">
        <v>1</v>
      </c>
      <c r="S1715" s="223">
        <v>475</v>
      </c>
      <c r="T1715" s="225">
        <v>5.54</v>
      </c>
      <c r="U1715" s="223">
        <v>20</v>
      </c>
    </row>
    <row r="1716" spans="1:21" s="286" customFormat="1" ht="33" thickTop="1" thickBot="1">
      <c r="A1716" s="447"/>
      <c r="B1716" s="215" t="s">
        <v>2258</v>
      </c>
      <c r="C1716" s="337" t="s">
        <v>2259</v>
      </c>
      <c r="D1716" s="217"/>
      <c r="E1716" s="218" t="s">
        <v>39</v>
      </c>
      <c r="F1716" s="75">
        <v>14400</v>
      </c>
      <c r="G1716" s="81">
        <f t="shared" si="142"/>
        <v>10080</v>
      </c>
      <c r="H1716" s="147"/>
      <c r="I1716" s="82"/>
      <c r="J1716" s="83">
        <f t="shared" si="143"/>
        <v>0</v>
      </c>
      <c r="K1716" s="147"/>
      <c r="L1716" s="217" t="s">
        <v>1725</v>
      </c>
      <c r="M1716" s="217" t="s">
        <v>2547</v>
      </c>
      <c r="N1716" s="217" t="s">
        <v>2103</v>
      </c>
      <c r="O1716" s="217">
        <v>96</v>
      </c>
      <c r="P1716" s="217" t="s">
        <v>2536</v>
      </c>
      <c r="Q1716" s="217"/>
      <c r="R1716" s="217">
        <v>1</v>
      </c>
      <c r="S1716" s="217">
        <v>475</v>
      </c>
      <c r="T1716" s="236">
        <v>5.64</v>
      </c>
      <c r="U1716" s="217">
        <v>20</v>
      </c>
    </row>
    <row r="1717" spans="1:21" s="286" customFormat="1" ht="26.25" thickTop="1">
      <c r="A1717" s="447"/>
      <c r="B1717" s="221" t="s">
        <v>1816</v>
      </c>
      <c r="C1717" s="338" t="s">
        <v>1817</v>
      </c>
      <c r="D1717" s="223">
        <v>1</v>
      </c>
      <c r="E1717" s="224" t="s">
        <v>46</v>
      </c>
      <c r="F1717" s="20">
        <v>9120</v>
      </c>
      <c r="G1717" s="120">
        <f t="shared" si="142"/>
        <v>6384</v>
      </c>
      <c r="H1717" s="147"/>
      <c r="I1717" s="121"/>
      <c r="J1717" s="122">
        <f t="shared" si="143"/>
        <v>0</v>
      </c>
      <c r="K1717" s="147"/>
      <c r="L1717" s="223" t="s">
        <v>1725</v>
      </c>
      <c r="M1717" s="223" t="s">
        <v>2547</v>
      </c>
      <c r="N1717" s="223" t="s">
        <v>2103</v>
      </c>
      <c r="O1717" s="223">
        <v>96</v>
      </c>
      <c r="P1717" s="223" t="s">
        <v>2536</v>
      </c>
      <c r="Q1717" s="223"/>
      <c r="R1717" s="223">
        <v>1</v>
      </c>
      <c r="S1717" s="223">
        <v>475</v>
      </c>
      <c r="T1717" s="225">
        <v>5.64</v>
      </c>
      <c r="U1717" s="223">
        <v>20</v>
      </c>
    </row>
    <row r="1718" spans="1:21" s="286" customFormat="1">
      <c r="A1718" s="447"/>
      <c r="B1718" s="226" t="s">
        <v>1820</v>
      </c>
      <c r="C1718" s="339" t="s">
        <v>1821</v>
      </c>
      <c r="D1718" s="228">
        <v>1</v>
      </c>
      <c r="E1718" s="229" t="s">
        <v>46</v>
      </c>
      <c r="F1718" s="20">
        <v>3120</v>
      </c>
      <c r="G1718" s="128">
        <f t="shared" si="142"/>
        <v>2184</v>
      </c>
      <c r="H1718" s="147"/>
      <c r="I1718" s="123"/>
      <c r="J1718" s="124">
        <f t="shared" si="143"/>
        <v>0</v>
      </c>
      <c r="K1718" s="147"/>
      <c r="L1718" s="223" t="s">
        <v>1725</v>
      </c>
      <c r="M1718" s="223" t="s">
        <v>2547</v>
      </c>
      <c r="N1718" s="223" t="s">
        <v>2103</v>
      </c>
      <c r="O1718" s="223">
        <v>96</v>
      </c>
      <c r="P1718" s="223" t="s">
        <v>2536</v>
      </c>
      <c r="Q1718" s="228"/>
      <c r="R1718" s="223">
        <v>1</v>
      </c>
      <c r="S1718" s="223">
        <v>475</v>
      </c>
      <c r="T1718" s="225">
        <v>5.64</v>
      </c>
      <c r="U1718" s="223">
        <v>20</v>
      </c>
    </row>
    <row r="1719" spans="1:21" s="286" customFormat="1">
      <c r="A1719" s="447"/>
      <c r="B1719" s="226" t="s">
        <v>2148</v>
      </c>
      <c r="C1719" s="339" t="s">
        <v>2149</v>
      </c>
      <c r="D1719" s="228">
        <v>1</v>
      </c>
      <c r="E1719" s="229" t="s">
        <v>46</v>
      </c>
      <c r="F1719" s="20">
        <v>1020</v>
      </c>
      <c r="G1719" s="128">
        <f t="shared" si="142"/>
        <v>714</v>
      </c>
      <c r="H1719" s="147"/>
      <c r="I1719" s="123"/>
      <c r="J1719" s="124">
        <f t="shared" si="143"/>
        <v>0</v>
      </c>
      <c r="K1719" s="147"/>
      <c r="L1719" s="223" t="s">
        <v>1725</v>
      </c>
      <c r="M1719" s="223" t="s">
        <v>2547</v>
      </c>
      <c r="N1719" s="223" t="s">
        <v>2103</v>
      </c>
      <c r="O1719" s="223">
        <v>96</v>
      </c>
      <c r="P1719" s="223" t="s">
        <v>2536</v>
      </c>
      <c r="Q1719" s="228"/>
      <c r="R1719" s="223">
        <v>1</v>
      </c>
      <c r="S1719" s="223">
        <v>475</v>
      </c>
      <c r="T1719" s="225">
        <v>5.64</v>
      </c>
      <c r="U1719" s="223">
        <v>20</v>
      </c>
    </row>
    <row r="1720" spans="1:21" s="286" customFormat="1" ht="16.5" thickBot="1">
      <c r="A1720" s="447"/>
      <c r="B1720" s="231" t="s">
        <v>2151</v>
      </c>
      <c r="C1720" s="340" t="s">
        <v>2152</v>
      </c>
      <c r="D1720" s="233">
        <v>1</v>
      </c>
      <c r="E1720" s="234" t="s">
        <v>46</v>
      </c>
      <c r="F1720" s="20">
        <v>1140</v>
      </c>
      <c r="G1720" s="131">
        <f t="shared" si="142"/>
        <v>798</v>
      </c>
      <c r="H1720" s="147"/>
      <c r="I1720" s="126"/>
      <c r="J1720" s="127">
        <f t="shared" si="143"/>
        <v>0</v>
      </c>
      <c r="K1720" s="147"/>
      <c r="L1720" s="223" t="s">
        <v>1725</v>
      </c>
      <c r="M1720" s="223" t="s">
        <v>2547</v>
      </c>
      <c r="N1720" s="223" t="s">
        <v>2103</v>
      </c>
      <c r="O1720" s="223">
        <v>96</v>
      </c>
      <c r="P1720" s="223" t="s">
        <v>2536</v>
      </c>
      <c r="Q1720" s="233"/>
      <c r="R1720" s="223">
        <v>1</v>
      </c>
      <c r="S1720" s="223">
        <v>475</v>
      </c>
      <c r="T1720" s="225">
        <v>5.64</v>
      </c>
      <c r="U1720" s="223">
        <v>20</v>
      </c>
    </row>
    <row r="1721" spans="1:21" s="286" customFormat="1" ht="33" thickTop="1" thickBot="1">
      <c r="A1721" s="447"/>
      <c r="B1721" s="215" t="s">
        <v>2260</v>
      </c>
      <c r="C1721" s="337" t="s">
        <v>2261</v>
      </c>
      <c r="D1721" s="217"/>
      <c r="E1721" s="218" t="s">
        <v>39</v>
      </c>
      <c r="F1721" s="75">
        <v>14580</v>
      </c>
      <c r="G1721" s="81">
        <f t="shared" si="142"/>
        <v>10206</v>
      </c>
      <c r="H1721" s="147"/>
      <c r="I1721" s="82"/>
      <c r="J1721" s="83">
        <f t="shared" si="143"/>
        <v>0</v>
      </c>
      <c r="K1721" s="147"/>
      <c r="L1721" s="217" t="s">
        <v>1725</v>
      </c>
      <c r="M1721" s="217" t="s">
        <v>2547</v>
      </c>
      <c r="N1721" s="217" t="s">
        <v>1122</v>
      </c>
      <c r="O1721" s="217">
        <v>96</v>
      </c>
      <c r="P1721" s="217" t="s">
        <v>2536</v>
      </c>
      <c r="Q1721" s="217"/>
      <c r="R1721" s="217">
        <v>1</v>
      </c>
      <c r="S1721" s="217">
        <v>475</v>
      </c>
      <c r="T1721" s="236">
        <v>5.74</v>
      </c>
      <c r="U1721" s="217">
        <v>20</v>
      </c>
    </row>
    <row r="1722" spans="1:21" s="286" customFormat="1" ht="26.25" thickTop="1">
      <c r="A1722" s="447"/>
      <c r="B1722" s="221" t="s">
        <v>1816</v>
      </c>
      <c r="C1722" s="338" t="s">
        <v>1817</v>
      </c>
      <c r="D1722" s="223">
        <v>1</v>
      </c>
      <c r="E1722" s="224" t="s">
        <v>46</v>
      </c>
      <c r="F1722" s="20">
        <v>9120</v>
      </c>
      <c r="G1722" s="120">
        <f t="shared" si="142"/>
        <v>6384</v>
      </c>
      <c r="H1722" s="147"/>
      <c r="I1722" s="121"/>
      <c r="J1722" s="122">
        <f t="shared" si="143"/>
        <v>0</v>
      </c>
      <c r="K1722" s="147"/>
      <c r="L1722" s="223" t="s">
        <v>1725</v>
      </c>
      <c r="M1722" s="223" t="s">
        <v>2547</v>
      </c>
      <c r="N1722" s="223" t="s">
        <v>1122</v>
      </c>
      <c r="O1722" s="223">
        <v>96</v>
      </c>
      <c r="P1722" s="223" t="s">
        <v>2536</v>
      </c>
      <c r="Q1722" s="223"/>
      <c r="R1722" s="223">
        <v>1</v>
      </c>
      <c r="S1722" s="223">
        <v>475</v>
      </c>
      <c r="T1722" s="225">
        <v>5.74</v>
      </c>
      <c r="U1722" s="223">
        <v>20</v>
      </c>
    </row>
    <row r="1723" spans="1:21" s="286" customFormat="1">
      <c r="A1723" s="447"/>
      <c r="B1723" s="226" t="s">
        <v>1820</v>
      </c>
      <c r="C1723" s="339" t="s">
        <v>1821</v>
      </c>
      <c r="D1723" s="228">
        <v>1</v>
      </c>
      <c r="E1723" s="229" t="s">
        <v>46</v>
      </c>
      <c r="F1723" s="20">
        <v>3120</v>
      </c>
      <c r="G1723" s="128">
        <f t="shared" si="142"/>
        <v>2184</v>
      </c>
      <c r="H1723" s="147"/>
      <c r="I1723" s="123"/>
      <c r="J1723" s="124">
        <f t="shared" si="143"/>
        <v>0</v>
      </c>
      <c r="K1723" s="147"/>
      <c r="L1723" s="223" t="s">
        <v>1725</v>
      </c>
      <c r="M1723" s="223" t="s">
        <v>2547</v>
      </c>
      <c r="N1723" s="223" t="s">
        <v>1122</v>
      </c>
      <c r="O1723" s="223">
        <v>96</v>
      </c>
      <c r="P1723" s="223" t="s">
        <v>2536</v>
      </c>
      <c r="Q1723" s="228"/>
      <c r="R1723" s="223">
        <v>1</v>
      </c>
      <c r="S1723" s="223">
        <v>475</v>
      </c>
      <c r="T1723" s="225">
        <v>5.74</v>
      </c>
      <c r="U1723" s="223">
        <v>20</v>
      </c>
    </row>
    <row r="1724" spans="1:21" s="286" customFormat="1">
      <c r="A1724" s="447"/>
      <c r="B1724" s="226" t="s">
        <v>2151</v>
      </c>
      <c r="C1724" s="339" t="s">
        <v>2152</v>
      </c>
      <c r="D1724" s="228">
        <v>1</v>
      </c>
      <c r="E1724" s="229" t="s">
        <v>46</v>
      </c>
      <c r="F1724" s="20">
        <v>1140</v>
      </c>
      <c r="G1724" s="128">
        <f t="shared" si="142"/>
        <v>798</v>
      </c>
      <c r="H1724" s="147"/>
      <c r="I1724" s="123"/>
      <c r="J1724" s="124">
        <f t="shared" si="143"/>
        <v>0</v>
      </c>
      <c r="K1724" s="147"/>
      <c r="L1724" s="223" t="s">
        <v>1725</v>
      </c>
      <c r="M1724" s="223" t="s">
        <v>2547</v>
      </c>
      <c r="N1724" s="223" t="s">
        <v>1122</v>
      </c>
      <c r="O1724" s="223">
        <v>96</v>
      </c>
      <c r="P1724" s="223" t="s">
        <v>2536</v>
      </c>
      <c r="Q1724" s="228"/>
      <c r="R1724" s="223">
        <v>1</v>
      </c>
      <c r="S1724" s="223">
        <v>475</v>
      </c>
      <c r="T1724" s="225">
        <v>5.74</v>
      </c>
      <c r="U1724" s="223">
        <v>20</v>
      </c>
    </row>
    <row r="1725" spans="1:21" s="286" customFormat="1" ht="16.5" thickBot="1">
      <c r="A1725" s="447"/>
      <c r="B1725" s="231" t="s">
        <v>2154</v>
      </c>
      <c r="C1725" s="340" t="s">
        <v>2155</v>
      </c>
      <c r="D1725" s="233">
        <v>1</v>
      </c>
      <c r="E1725" s="234" t="s">
        <v>46</v>
      </c>
      <c r="F1725" s="20">
        <v>1200</v>
      </c>
      <c r="G1725" s="131">
        <f t="shared" si="142"/>
        <v>840</v>
      </c>
      <c r="H1725" s="147"/>
      <c r="I1725" s="126"/>
      <c r="J1725" s="127">
        <f t="shared" si="143"/>
        <v>0</v>
      </c>
      <c r="K1725" s="147"/>
      <c r="L1725" s="223" t="s">
        <v>1725</v>
      </c>
      <c r="M1725" s="223" t="s">
        <v>2547</v>
      </c>
      <c r="N1725" s="223" t="s">
        <v>1122</v>
      </c>
      <c r="O1725" s="223">
        <v>96</v>
      </c>
      <c r="P1725" s="223" t="s">
        <v>2536</v>
      </c>
      <c r="Q1725" s="233"/>
      <c r="R1725" s="223">
        <v>1</v>
      </c>
      <c r="S1725" s="223">
        <v>475</v>
      </c>
      <c r="T1725" s="225">
        <v>5.74</v>
      </c>
      <c r="U1725" s="223">
        <v>20</v>
      </c>
    </row>
    <row r="1726" spans="1:21" s="286" customFormat="1" ht="33" thickTop="1" thickBot="1">
      <c r="A1726" s="447"/>
      <c r="B1726" s="215" t="s">
        <v>2262</v>
      </c>
      <c r="C1726" s="337" t="s">
        <v>2263</v>
      </c>
      <c r="D1726" s="217"/>
      <c r="E1726" s="218" t="s">
        <v>39</v>
      </c>
      <c r="F1726" s="75">
        <v>14700</v>
      </c>
      <c r="G1726" s="81">
        <f t="shared" si="142"/>
        <v>10290</v>
      </c>
      <c r="H1726" s="147"/>
      <c r="I1726" s="82"/>
      <c r="J1726" s="83">
        <f t="shared" si="143"/>
        <v>0</v>
      </c>
      <c r="K1726" s="147"/>
      <c r="L1726" s="217" t="s">
        <v>1725</v>
      </c>
      <c r="M1726" s="217" t="s">
        <v>2547</v>
      </c>
      <c r="N1726" s="217" t="s">
        <v>2104</v>
      </c>
      <c r="O1726" s="217">
        <v>96</v>
      </c>
      <c r="P1726" s="217" t="s">
        <v>2536</v>
      </c>
      <c r="Q1726" s="217"/>
      <c r="R1726" s="217">
        <v>1</v>
      </c>
      <c r="S1726" s="217">
        <v>475</v>
      </c>
      <c r="T1726" s="236">
        <v>5.84</v>
      </c>
      <c r="U1726" s="217">
        <v>20</v>
      </c>
    </row>
    <row r="1727" spans="1:21" s="286" customFormat="1" ht="26.25" thickTop="1">
      <c r="A1727" s="447"/>
      <c r="B1727" s="221" t="s">
        <v>1816</v>
      </c>
      <c r="C1727" s="338" t="s">
        <v>1817</v>
      </c>
      <c r="D1727" s="223">
        <v>1</v>
      </c>
      <c r="E1727" s="224" t="s">
        <v>46</v>
      </c>
      <c r="F1727" s="20">
        <v>9120</v>
      </c>
      <c r="G1727" s="120">
        <f t="shared" si="142"/>
        <v>6384</v>
      </c>
      <c r="H1727" s="147"/>
      <c r="I1727" s="121"/>
      <c r="J1727" s="122">
        <f t="shared" si="143"/>
        <v>0</v>
      </c>
      <c r="K1727" s="147"/>
      <c r="L1727" s="223" t="s">
        <v>1725</v>
      </c>
      <c r="M1727" s="223" t="s">
        <v>2547</v>
      </c>
      <c r="N1727" s="223" t="s">
        <v>2104</v>
      </c>
      <c r="O1727" s="223">
        <v>96</v>
      </c>
      <c r="P1727" s="223" t="s">
        <v>2536</v>
      </c>
      <c r="Q1727" s="223"/>
      <c r="R1727" s="223">
        <v>1</v>
      </c>
      <c r="S1727" s="223">
        <v>475</v>
      </c>
      <c r="T1727" s="225">
        <v>5.84</v>
      </c>
      <c r="U1727" s="223">
        <v>20</v>
      </c>
    </row>
    <row r="1728" spans="1:21" s="286" customFormat="1">
      <c r="A1728" s="447"/>
      <c r="B1728" s="226" t="s">
        <v>1820</v>
      </c>
      <c r="C1728" s="339" t="s">
        <v>1821</v>
      </c>
      <c r="D1728" s="228">
        <v>1</v>
      </c>
      <c r="E1728" s="229" t="s">
        <v>46</v>
      </c>
      <c r="F1728" s="20">
        <v>3120</v>
      </c>
      <c r="G1728" s="128">
        <f t="shared" si="142"/>
        <v>2184</v>
      </c>
      <c r="H1728" s="147"/>
      <c r="I1728" s="123"/>
      <c r="J1728" s="124">
        <f t="shared" si="143"/>
        <v>0</v>
      </c>
      <c r="K1728" s="147"/>
      <c r="L1728" s="223" t="s">
        <v>1725</v>
      </c>
      <c r="M1728" s="223" t="s">
        <v>2547</v>
      </c>
      <c r="N1728" s="223" t="s">
        <v>2104</v>
      </c>
      <c r="O1728" s="223">
        <v>96</v>
      </c>
      <c r="P1728" s="223" t="s">
        <v>2536</v>
      </c>
      <c r="Q1728" s="228"/>
      <c r="R1728" s="223">
        <v>1</v>
      </c>
      <c r="S1728" s="223">
        <v>475</v>
      </c>
      <c r="T1728" s="225">
        <v>5.84</v>
      </c>
      <c r="U1728" s="223">
        <v>20</v>
      </c>
    </row>
    <row r="1729" spans="1:21" s="286" customFormat="1">
      <c r="A1729" s="447"/>
      <c r="B1729" s="226" t="s">
        <v>2154</v>
      </c>
      <c r="C1729" s="339" t="s">
        <v>2155</v>
      </c>
      <c r="D1729" s="228">
        <v>1</v>
      </c>
      <c r="E1729" s="229" t="s">
        <v>46</v>
      </c>
      <c r="F1729" s="20">
        <v>1200</v>
      </c>
      <c r="G1729" s="128">
        <f t="shared" si="142"/>
        <v>840</v>
      </c>
      <c r="H1729" s="147"/>
      <c r="I1729" s="123"/>
      <c r="J1729" s="124">
        <f t="shared" si="143"/>
        <v>0</v>
      </c>
      <c r="K1729" s="147"/>
      <c r="L1729" s="223" t="s">
        <v>1725</v>
      </c>
      <c r="M1729" s="223" t="s">
        <v>2547</v>
      </c>
      <c r="N1729" s="223" t="s">
        <v>2104</v>
      </c>
      <c r="O1729" s="223">
        <v>96</v>
      </c>
      <c r="P1729" s="223" t="s">
        <v>2536</v>
      </c>
      <c r="Q1729" s="228"/>
      <c r="R1729" s="223">
        <v>1</v>
      </c>
      <c r="S1729" s="223">
        <v>475</v>
      </c>
      <c r="T1729" s="225">
        <v>5.84</v>
      </c>
      <c r="U1729" s="223">
        <v>20</v>
      </c>
    </row>
    <row r="1730" spans="1:21" s="286" customFormat="1" ht="16.5" thickBot="1">
      <c r="A1730" s="448"/>
      <c r="B1730" s="231" t="s">
        <v>2157</v>
      </c>
      <c r="C1730" s="340" t="s">
        <v>2158</v>
      </c>
      <c r="D1730" s="233">
        <v>1</v>
      </c>
      <c r="E1730" s="234" t="s">
        <v>46</v>
      </c>
      <c r="F1730" s="20">
        <v>1260</v>
      </c>
      <c r="G1730" s="131">
        <f t="shared" si="142"/>
        <v>882</v>
      </c>
      <c r="H1730" s="147"/>
      <c r="I1730" s="126"/>
      <c r="J1730" s="127">
        <f t="shared" si="143"/>
        <v>0</v>
      </c>
      <c r="K1730" s="147"/>
      <c r="L1730" s="223" t="s">
        <v>1725</v>
      </c>
      <c r="M1730" s="223" t="s">
        <v>2547</v>
      </c>
      <c r="N1730" s="223" t="s">
        <v>2104</v>
      </c>
      <c r="O1730" s="223">
        <v>96</v>
      </c>
      <c r="P1730" s="223" t="s">
        <v>2536</v>
      </c>
      <c r="Q1730" s="233"/>
      <c r="R1730" s="223">
        <v>1</v>
      </c>
      <c r="S1730" s="223">
        <v>475</v>
      </c>
      <c r="T1730" s="225">
        <v>5.84</v>
      </c>
      <c r="U1730" s="223">
        <v>20</v>
      </c>
    </row>
    <row r="1731" spans="1:21" s="286" customFormat="1" ht="33" thickTop="1" thickBot="1">
      <c r="A1731" s="436"/>
      <c r="B1731" s="215" t="s">
        <v>2466</v>
      </c>
      <c r="C1731" s="337" t="s">
        <v>2336</v>
      </c>
      <c r="D1731" s="217"/>
      <c r="E1731" s="218" t="s">
        <v>39</v>
      </c>
      <c r="F1731" s="75">
        <v>13260</v>
      </c>
      <c r="G1731" s="81">
        <f t="shared" ref="G1731:G1743" si="144">F1731-F1731*$G$4</f>
        <v>9282</v>
      </c>
      <c r="H1731" s="147"/>
      <c r="I1731" s="82"/>
      <c r="J1731" s="83">
        <f t="shared" ref="J1731:J1790" si="145">IF(I1731*G1731&gt;0,I1731*G1731,0)</f>
        <v>0</v>
      </c>
      <c r="K1731" s="147"/>
      <c r="L1731" s="217" t="s">
        <v>1725</v>
      </c>
      <c r="M1731" s="217" t="s">
        <v>2547</v>
      </c>
      <c r="N1731" s="217" t="s">
        <v>2094</v>
      </c>
      <c r="O1731" s="217">
        <v>96</v>
      </c>
      <c r="P1731" s="217" t="s">
        <v>2537</v>
      </c>
      <c r="Q1731" s="217"/>
      <c r="R1731" s="217">
        <v>1</v>
      </c>
      <c r="S1731" s="217">
        <v>475</v>
      </c>
      <c r="T1731" s="236">
        <v>4.9149999999999991</v>
      </c>
      <c r="U1731" s="217">
        <v>20</v>
      </c>
    </row>
    <row r="1732" spans="1:21" s="286" customFormat="1" ht="26.25" thickTop="1">
      <c r="A1732" s="437"/>
      <c r="B1732" s="221" t="s">
        <v>1818</v>
      </c>
      <c r="C1732" s="338" t="s">
        <v>1819</v>
      </c>
      <c r="D1732" s="223">
        <v>1</v>
      </c>
      <c r="E1732" s="224" t="s">
        <v>46</v>
      </c>
      <c r="F1732" s="20">
        <v>9120</v>
      </c>
      <c r="G1732" s="120">
        <f t="shared" si="144"/>
        <v>6384</v>
      </c>
      <c r="H1732" s="147"/>
      <c r="I1732" s="121"/>
      <c r="J1732" s="122">
        <f t="shared" si="145"/>
        <v>0</v>
      </c>
      <c r="K1732" s="147"/>
      <c r="L1732" s="223" t="s">
        <v>1725</v>
      </c>
      <c r="M1732" s="223" t="s">
        <v>2547</v>
      </c>
      <c r="N1732" s="223" t="s">
        <v>2094</v>
      </c>
      <c r="O1732" s="223">
        <v>96</v>
      </c>
      <c r="P1732" s="223" t="s">
        <v>2537</v>
      </c>
      <c r="Q1732" s="223"/>
      <c r="R1732" s="223">
        <v>1</v>
      </c>
      <c r="S1732" s="223">
        <v>475</v>
      </c>
      <c r="T1732" s="225">
        <v>4.9149999999999991</v>
      </c>
      <c r="U1732" s="223">
        <v>20</v>
      </c>
    </row>
    <row r="1733" spans="1:21" s="286" customFormat="1">
      <c r="A1733" s="437"/>
      <c r="B1733" s="226" t="s">
        <v>1820</v>
      </c>
      <c r="C1733" s="339" t="s">
        <v>1821</v>
      </c>
      <c r="D1733" s="228">
        <v>1</v>
      </c>
      <c r="E1733" s="229" t="s">
        <v>46</v>
      </c>
      <c r="F1733" s="20">
        <v>3120</v>
      </c>
      <c r="G1733" s="128">
        <f t="shared" si="144"/>
        <v>2184</v>
      </c>
      <c r="H1733" s="147"/>
      <c r="I1733" s="123"/>
      <c r="J1733" s="124">
        <f t="shared" si="145"/>
        <v>0</v>
      </c>
      <c r="K1733" s="147"/>
      <c r="L1733" s="223" t="s">
        <v>1725</v>
      </c>
      <c r="M1733" s="223" t="s">
        <v>2547</v>
      </c>
      <c r="N1733" s="223" t="s">
        <v>2094</v>
      </c>
      <c r="O1733" s="223">
        <v>96</v>
      </c>
      <c r="P1733" s="223" t="s">
        <v>2537</v>
      </c>
      <c r="Q1733" s="228"/>
      <c r="R1733" s="223">
        <v>1</v>
      </c>
      <c r="S1733" s="223">
        <v>475</v>
      </c>
      <c r="T1733" s="225">
        <v>4.9149999999999991</v>
      </c>
      <c r="U1733" s="223">
        <v>20</v>
      </c>
    </row>
    <row r="1734" spans="1:21" s="286" customFormat="1">
      <c r="A1734" s="437"/>
      <c r="B1734" s="226" t="s">
        <v>2118</v>
      </c>
      <c r="C1734" s="339" t="s">
        <v>2119</v>
      </c>
      <c r="D1734" s="228">
        <v>1</v>
      </c>
      <c r="E1734" s="229" t="s">
        <v>46</v>
      </c>
      <c r="F1734" s="20">
        <v>480</v>
      </c>
      <c r="G1734" s="128">
        <f t="shared" si="144"/>
        <v>336</v>
      </c>
      <c r="H1734" s="147"/>
      <c r="I1734" s="123"/>
      <c r="J1734" s="124">
        <f t="shared" si="145"/>
        <v>0</v>
      </c>
      <c r="K1734" s="147"/>
      <c r="L1734" s="223" t="s">
        <v>1725</v>
      </c>
      <c r="M1734" s="223" t="s">
        <v>2547</v>
      </c>
      <c r="N1734" s="223" t="s">
        <v>2094</v>
      </c>
      <c r="O1734" s="223">
        <v>96</v>
      </c>
      <c r="P1734" s="223" t="s">
        <v>2537</v>
      </c>
      <c r="Q1734" s="228"/>
      <c r="R1734" s="223">
        <v>1</v>
      </c>
      <c r="S1734" s="223">
        <v>475</v>
      </c>
      <c r="T1734" s="225">
        <v>4.9149999999999991</v>
      </c>
      <c r="U1734" s="223">
        <v>20</v>
      </c>
    </row>
    <row r="1735" spans="1:21" s="286" customFormat="1" ht="16.5" thickBot="1">
      <c r="A1735" s="437"/>
      <c r="B1735" s="231" t="s">
        <v>2120</v>
      </c>
      <c r="C1735" s="340" t="s">
        <v>2121</v>
      </c>
      <c r="D1735" s="233">
        <v>1</v>
      </c>
      <c r="E1735" s="234" t="s">
        <v>46</v>
      </c>
      <c r="F1735" s="20">
        <v>540</v>
      </c>
      <c r="G1735" s="131">
        <f t="shared" si="144"/>
        <v>378</v>
      </c>
      <c r="H1735" s="147"/>
      <c r="I1735" s="126"/>
      <c r="J1735" s="127">
        <f t="shared" si="145"/>
        <v>0</v>
      </c>
      <c r="K1735" s="147"/>
      <c r="L1735" s="223" t="s">
        <v>1725</v>
      </c>
      <c r="M1735" s="223" t="s">
        <v>2547</v>
      </c>
      <c r="N1735" s="223" t="s">
        <v>2094</v>
      </c>
      <c r="O1735" s="223">
        <v>96</v>
      </c>
      <c r="P1735" s="223" t="s">
        <v>2537</v>
      </c>
      <c r="Q1735" s="233"/>
      <c r="R1735" s="223">
        <v>1</v>
      </c>
      <c r="S1735" s="223">
        <v>475</v>
      </c>
      <c r="T1735" s="225">
        <v>4.9149999999999991</v>
      </c>
      <c r="U1735" s="223">
        <v>20</v>
      </c>
    </row>
    <row r="1736" spans="1:21" s="286" customFormat="1" ht="33" thickTop="1" thickBot="1">
      <c r="A1736" s="437"/>
      <c r="B1736" s="215" t="s">
        <v>2467</v>
      </c>
      <c r="C1736" s="337" t="s">
        <v>2337</v>
      </c>
      <c r="D1736" s="217"/>
      <c r="E1736" s="218" t="s">
        <v>39</v>
      </c>
      <c r="F1736" s="75">
        <v>13380</v>
      </c>
      <c r="G1736" s="81">
        <f t="shared" si="144"/>
        <v>9366</v>
      </c>
      <c r="H1736" s="147"/>
      <c r="I1736" s="82"/>
      <c r="J1736" s="83">
        <f t="shared" si="145"/>
        <v>0</v>
      </c>
      <c r="K1736" s="147"/>
      <c r="L1736" s="217" t="s">
        <v>1725</v>
      </c>
      <c r="M1736" s="217" t="s">
        <v>2547</v>
      </c>
      <c r="N1736" s="217" t="s">
        <v>2095</v>
      </c>
      <c r="O1736" s="217">
        <v>96</v>
      </c>
      <c r="P1736" s="217" t="s">
        <v>2537</v>
      </c>
      <c r="Q1736" s="217"/>
      <c r="R1736" s="217">
        <v>1</v>
      </c>
      <c r="S1736" s="217">
        <v>475</v>
      </c>
      <c r="T1736" s="236">
        <v>4.8149999999999995</v>
      </c>
      <c r="U1736" s="217">
        <v>20</v>
      </c>
    </row>
    <row r="1737" spans="1:21" s="286" customFormat="1" ht="26.25" thickTop="1">
      <c r="A1737" s="437"/>
      <c r="B1737" s="221" t="s">
        <v>1818</v>
      </c>
      <c r="C1737" s="338" t="s">
        <v>1819</v>
      </c>
      <c r="D1737" s="223">
        <v>1</v>
      </c>
      <c r="E1737" s="224" t="s">
        <v>46</v>
      </c>
      <c r="F1737" s="20">
        <v>9120</v>
      </c>
      <c r="G1737" s="120">
        <f t="shared" si="144"/>
        <v>6384</v>
      </c>
      <c r="H1737" s="147"/>
      <c r="I1737" s="121"/>
      <c r="J1737" s="122">
        <f t="shared" si="145"/>
        <v>0</v>
      </c>
      <c r="K1737" s="147"/>
      <c r="L1737" s="223" t="s">
        <v>1725</v>
      </c>
      <c r="M1737" s="223" t="s">
        <v>2547</v>
      </c>
      <c r="N1737" s="223" t="s">
        <v>2095</v>
      </c>
      <c r="O1737" s="223">
        <v>96</v>
      </c>
      <c r="P1737" s="223" t="s">
        <v>2537</v>
      </c>
      <c r="Q1737" s="223"/>
      <c r="R1737" s="223">
        <v>1</v>
      </c>
      <c r="S1737" s="223">
        <v>475</v>
      </c>
      <c r="T1737" s="225">
        <v>4.8149999999999995</v>
      </c>
      <c r="U1737" s="223">
        <v>20</v>
      </c>
    </row>
    <row r="1738" spans="1:21" s="286" customFormat="1">
      <c r="A1738" s="437"/>
      <c r="B1738" s="226" t="s">
        <v>1820</v>
      </c>
      <c r="C1738" s="339" t="s">
        <v>1821</v>
      </c>
      <c r="D1738" s="228">
        <v>1</v>
      </c>
      <c r="E1738" s="229" t="s">
        <v>46</v>
      </c>
      <c r="F1738" s="20">
        <v>3120</v>
      </c>
      <c r="G1738" s="128">
        <f t="shared" si="144"/>
        <v>2184</v>
      </c>
      <c r="H1738" s="147"/>
      <c r="I1738" s="123"/>
      <c r="J1738" s="124">
        <f t="shared" si="145"/>
        <v>0</v>
      </c>
      <c r="K1738" s="147"/>
      <c r="L1738" s="223" t="s">
        <v>1725</v>
      </c>
      <c r="M1738" s="223" t="s">
        <v>2547</v>
      </c>
      <c r="N1738" s="223" t="s">
        <v>2095</v>
      </c>
      <c r="O1738" s="223">
        <v>96</v>
      </c>
      <c r="P1738" s="223" t="s">
        <v>2537</v>
      </c>
      <c r="Q1738" s="228"/>
      <c r="R1738" s="223">
        <v>1</v>
      </c>
      <c r="S1738" s="223">
        <v>475</v>
      </c>
      <c r="T1738" s="225">
        <v>4.8149999999999995</v>
      </c>
      <c r="U1738" s="223">
        <v>20</v>
      </c>
    </row>
    <row r="1739" spans="1:21" s="286" customFormat="1">
      <c r="A1739" s="437"/>
      <c r="B1739" s="226" t="s">
        <v>2120</v>
      </c>
      <c r="C1739" s="339" t="s">
        <v>2121</v>
      </c>
      <c r="D1739" s="228">
        <v>1</v>
      </c>
      <c r="E1739" s="229" t="s">
        <v>46</v>
      </c>
      <c r="F1739" s="20">
        <v>540</v>
      </c>
      <c r="G1739" s="128">
        <f t="shared" si="144"/>
        <v>378</v>
      </c>
      <c r="H1739" s="147"/>
      <c r="I1739" s="123"/>
      <c r="J1739" s="124">
        <f t="shared" si="145"/>
        <v>0</v>
      </c>
      <c r="K1739" s="147"/>
      <c r="L1739" s="223" t="s">
        <v>1725</v>
      </c>
      <c r="M1739" s="223" t="s">
        <v>2547</v>
      </c>
      <c r="N1739" s="223" t="s">
        <v>2095</v>
      </c>
      <c r="O1739" s="223">
        <v>96</v>
      </c>
      <c r="P1739" s="223" t="s">
        <v>2537</v>
      </c>
      <c r="Q1739" s="228"/>
      <c r="R1739" s="223">
        <v>1</v>
      </c>
      <c r="S1739" s="223">
        <v>475</v>
      </c>
      <c r="T1739" s="225">
        <v>4.8149999999999995</v>
      </c>
      <c r="U1739" s="223">
        <v>20</v>
      </c>
    </row>
    <row r="1740" spans="1:21" s="286" customFormat="1" ht="16.5" thickBot="1">
      <c r="A1740" s="437"/>
      <c r="B1740" s="231" t="s">
        <v>2123</v>
      </c>
      <c r="C1740" s="340" t="s">
        <v>2124</v>
      </c>
      <c r="D1740" s="233">
        <v>1</v>
      </c>
      <c r="E1740" s="234" t="s">
        <v>46</v>
      </c>
      <c r="F1740" s="20">
        <v>600</v>
      </c>
      <c r="G1740" s="131">
        <f t="shared" si="144"/>
        <v>420</v>
      </c>
      <c r="H1740" s="147"/>
      <c r="I1740" s="126"/>
      <c r="J1740" s="127">
        <f t="shared" si="145"/>
        <v>0</v>
      </c>
      <c r="K1740" s="147"/>
      <c r="L1740" s="223" t="s">
        <v>1725</v>
      </c>
      <c r="M1740" s="223" t="s">
        <v>2547</v>
      </c>
      <c r="N1740" s="223" t="s">
        <v>2095</v>
      </c>
      <c r="O1740" s="223">
        <v>96</v>
      </c>
      <c r="P1740" s="223" t="s">
        <v>2537</v>
      </c>
      <c r="Q1740" s="233"/>
      <c r="R1740" s="223">
        <v>1</v>
      </c>
      <c r="S1740" s="223">
        <v>475</v>
      </c>
      <c r="T1740" s="225">
        <v>4.8149999999999995</v>
      </c>
      <c r="U1740" s="223">
        <v>20</v>
      </c>
    </row>
    <row r="1741" spans="1:21" s="286" customFormat="1" ht="33" thickTop="1" thickBot="1">
      <c r="A1741" s="437"/>
      <c r="B1741" s="215" t="s">
        <v>2468</v>
      </c>
      <c r="C1741" s="337" t="s">
        <v>2338</v>
      </c>
      <c r="D1741" s="217"/>
      <c r="E1741" s="218" t="s">
        <v>39</v>
      </c>
      <c r="F1741" s="75">
        <v>13500</v>
      </c>
      <c r="G1741" s="81">
        <f t="shared" si="144"/>
        <v>9450</v>
      </c>
      <c r="H1741" s="147"/>
      <c r="I1741" s="82"/>
      <c r="J1741" s="83">
        <f t="shared" si="145"/>
        <v>0</v>
      </c>
      <c r="K1741" s="147"/>
      <c r="L1741" s="217" t="s">
        <v>1725</v>
      </c>
      <c r="M1741" s="217" t="s">
        <v>2547</v>
      </c>
      <c r="N1741" s="217" t="s">
        <v>2096</v>
      </c>
      <c r="O1741" s="217">
        <v>96</v>
      </c>
      <c r="P1741" s="217" t="s">
        <v>2537</v>
      </c>
      <c r="Q1741" s="217"/>
      <c r="R1741" s="217">
        <v>1</v>
      </c>
      <c r="S1741" s="217">
        <v>475</v>
      </c>
      <c r="T1741" s="236">
        <v>4.79</v>
      </c>
      <c r="U1741" s="217">
        <v>20</v>
      </c>
    </row>
    <row r="1742" spans="1:21" s="286" customFormat="1" ht="26.25" thickTop="1">
      <c r="A1742" s="437"/>
      <c r="B1742" s="221" t="s">
        <v>1818</v>
      </c>
      <c r="C1742" s="338" t="s">
        <v>1819</v>
      </c>
      <c r="D1742" s="223">
        <v>1</v>
      </c>
      <c r="E1742" s="224" t="s">
        <v>46</v>
      </c>
      <c r="F1742" s="20">
        <v>9120</v>
      </c>
      <c r="G1742" s="120">
        <f t="shared" si="144"/>
        <v>6384</v>
      </c>
      <c r="H1742" s="147"/>
      <c r="I1742" s="121"/>
      <c r="J1742" s="122">
        <f t="shared" si="145"/>
        <v>0</v>
      </c>
      <c r="K1742" s="147"/>
      <c r="L1742" s="223" t="s">
        <v>1725</v>
      </c>
      <c r="M1742" s="223" t="s">
        <v>2547</v>
      </c>
      <c r="N1742" s="223" t="s">
        <v>2096</v>
      </c>
      <c r="O1742" s="223">
        <v>96</v>
      </c>
      <c r="P1742" s="223" t="s">
        <v>2537</v>
      </c>
      <c r="Q1742" s="223"/>
      <c r="R1742" s="223">
        <v>1</v>
      </c>
      <c r="S1742" s="223">
        <v>475</v>
      </c>
      <c r="T1742" s="225">
        <v>4.79</v>
      </c>
      <c r="U1742" s="223">
        <v>20</v>
      </c>
    </row>
    <row r="1743" spans="1:21" s="286" customFormat="1">
      <c r="A1743" s="437"/>
      <c r="B1743" s="226" t="s">
        <v>1820</v>
      </c>
      <c r="C1743" s="339" t="s">
        <v>1821</v>
      </c>
      <c r="D1743" s="228">
        <v>1</v>
      </c>
      <c r="E1743" s="229" t="s">
        <v>46</v>
      </c>
      <c r="F1743" s="20">
        <v>3120</v>
      </c>
      <c r="G1743" s="128">
        <f t="shared" si="144"/>
        <v>2184</v>
      </c>
      <c r="H1743" s="147"/>
      <c r="I1743" s="123"/>
      <c r="J1743" s="124">
        <f t="shared" si="145"/>
        <v>0</v>
      </c>
      <c r="K1743" s="147"/>
      <c r="L1743" s="223" t="s">
        <v>1725</v>
      </c>
      <c r="M1743" s="223" t="s">
        <v>2547</v>
      </c>
      <c r="N1743" s="223" t="s">
        <v>2096</v>
      </c>
      <c r="O1743" s="223">
        <v>96</v>
      </c>
      <c r="P1743" s="223" t="s">
        <v>2537</v>
      </c>
      <c r="Q1743" s="228"/>
      <c r="R1743" s="223">
        <v>1</v>
      </c>
      <c r="S1743" s="223">
        <v>475</v>
      </c>
      <c r="T1743" s="225">
        <v>4.79</v>
      </c>
      <c r="U1743" s="223">
        <v>20</v>
      </c>
    </row>
    <row r="1744" spans="1:21" s="286" customFormat="1">
      <c r="A1744" s="437"/>
      <c r="B1744" s="226" t="s">
        <v>2123</v>
      </c>
      <c r="C1744" s="339" t="s">
        <v>2124</v>
      </c>
      <c r="D1744" s="228">
        <v>1</v>
      </c>
      <c r="E1744" s="229" t="s">
        <v>46</v>
      </c>
      <c r="F1744" s="20">
        <v>600</v>
      </c>
      <c r="G1744" s="128">
        <f t="shared" ref="G1744:G1790" si="146">F1744-F1744*$G$4</f>
        <v>420</v>
      </c>
      <c r="H1744" s="147"/>
      <c r="I1744" s="123"/>
      <c r="J1744" s="124">
        <f t="shared" si="145"/>
        <v>0</v>
      </c>
      <c r="K1744" s="147"/>
      <c r="L1744" s="223" t="s">
        <v>1725</v>
      </c>
      <c r="M1744" s="223" t="s">
        <v>2547</v>
      </c>
      <c r="N1744" s="223" t="s">
        <v>2096</v>
      </c>
      <c r="O1744" s="223">
        <v>96</v>
      </c>
      <c r="P1744" s="223" t="s">
        <v>2537</v>
      </c>
      <c r="Q1744" s="228"/>
      <c r="R1744" s="223">
        <v>1</v>
      </c>
      <c r="S1744" s="223">
        <v>475</v>
      </c>
      <c r="T1744" s="225">
        <v>4.79</v>
      </c>
      <c r="U1744" s="223">
        <v>20</v>
      </c>
    </row>
    <row r="1745" spans="1:21" s="286" customFormat="1" ht="16.5" thickBot="1">
      <c r="A1745" s="437"/>
      <c r="B1745" s="231" t="s">
        <v>2126</v>
      </c>
      <c r="C1745" s="340" t="s">
        <v>2127</v>
      </c>
      <c r="D1745" s="233">
        <v>1</v>
      </c>
      <c r="E1745" s="234" t="s">
        <v>46</v>
      </c>
      <c r="F1745" s="20">
        <v>660</v>
      </c>
      <c r="G1745" s="131">
        <f t="shared" si="146"/>
        <v>462</v>
      </c>
      <c r="H1745" s="147"/>
      <c r="I1745" s="126"/>
      <c r="J1745" s="127">
        <f t="shared" si="145"/>
        <v>0</v>
      </c>
      <c r="K1745" s="147"/>
      <c r="L1745" s="223" t="s">
        <v>1725</v>
      </c>
      <c r="M1745" s="223" t="s">
        <v>2547</v>
      </c>
      <c r="N1745" s="223" t="s">
        <v>2096</v>
      </c>
      <c r="O1745" s="223">
        <v>96</v>
      </c>
      <c r="P1745" s="223" t="s">
        <v>2537</v>
      </c>
      <c r="Q1745" s="233"/>
      <c r="R1745" s="223">
        <v>1</v>
      </c>
      <c r="S1745" s="223">
        <v>475</v>
      </c>
      <c r="T1745" s="225">
        <v>4.79</v>
      </c>
      <c r="U1745" s="223">
        <v>20</v>
      </c>
    </row>
    <row r="1746" spans="1:21" s="286" customFormat="1" ht="33" thickTop="1" thickBot="1">
      <c r="A1746" s="437"/>
      <c r="B1746" s="215" t="s">
        <v>2469</v>
      </c>
      <c r="C1746" s="337" t="s">
        <v>2339</v>
      </c>
      <c r="D1746" s="217"/>
      <c r="E1746" s="218" t="s">
        <v>39</v>
      </c>
      <c r="F1746" s="75">
        <v>13560</v>
      </c>
      <c r="G1746" s="81">
        <f t="shared" si="146"/>
        <v>9492</v>
      </c>
      <c r="H1746" s="147"/>
      <c r="I1746" s="82"/>
      <c r="J1746" s="83">
        <f t="shared" si="145"/>
        <v>0</v>
      </c>
      <c r="K1746" s="147"/>
      <c r="L1746" s="217" t="s">
        <v>1725</v>
      </c>
      <c r="M1746" s="217" t="s">
        <v>2547</v>
      </c>
      <c r="N1746" s="217" t="s">
        <v>2097</v>
      </c>
      <c r="O1746" s="217">
        <v>96</v>
      </c>
      <c r="P1746" s="217" t="s">
        <v>2537</v>
      </c>
      <c r="Q1746" s="217"/>
      <c r="R1746" s="217">
        <v>1</v>
      </c>
      <c r="S1746" s="217">
        <v>475</v>
      </c>
      <c r="T1746" s="236">
        <v>4.8899999999999997</v>
      </c>
      <c r="U1746" s="217">
        <v>20</v>
      </c>
    </row>
    <row r="1747" spans="1:21" s="286" customFormat="1" ht="26.25" thickTop="1">
      <c r="A1747" s="437"/>
      <c r="B1747" s="221" t="s">
        <v>1818</v>
      </c>
      <c r="C1747" s="338" t="s">
        <v>1819</v>
      </c>
      <c r="D1747" s="223">
        <v>1</v>
      </c>
      <c r="E1747" s="224" t="s">
        <v>46</v>
      </c>
      <c r="F1747" s="20">
        <v>9120</v>
      </c>
      <c r="G1747" s="120">
        <f t="shared" si="146"/>
        <v>6384</v>
      </c>
      <c r="H1747" s="147"/>
      <c r="I1747" s="121"/>
      <c r="J1747" s="122">
        <f t="shared" si="145"/>
        <v>0</v>
      </c>
      <c r="K1747" s="147"/>
      <c r="L1747" s="223" t="s">
        <v>1725</v>
      </c>
      <c r="M1747" s="223" t="s">
        <v>2547</v>
      </c>
      <c r="N1747" s="223" t="s">
        <v>2097</v>
      </c>
      <c r="O1747" s="223">
        <v>96</v>
      </c>
      <c r="P1747" s="223" t="s">
        <v>2537</v>
      </c>
      <c r="Q1747" s="223"/>
      <c r="R1747" s="223">
        <v>1</v>
      </c>
      <c r="S1747" s="223">
        <v>475</v>
      </c>
      <c r="T1747" s="225">
        <v>4.8899999999999997</v>
      </c>
      <c r="U1747" s="223">
        <v>20</v>
      </c>
    </row>
    <row r="1748" spans="1:21" s="286" customFormat="1">
      <c r="A1748" s="437"/>
      <c r="B1748" s="226" t="s">
        <v>1820</v>
      </c>
      <c r="C1748" s="339" t="s">
        <v>1821</v>
      </c>
      <c r="D1748" s="228">
        <v>1</v>
      </c>
      <c r="E1748" s="229" t="s">
        <v>46</v>
      </c>
      <c r="F1748" s="20">
        <v>3120</v>
      </c>
      <c r="G1748" s="128">
        <f t="shared" si="146"/>
        <v>2184</v>
      </c>
      <c r="H1748" s="147"/>
      <c r="I1748" s="123"/>
      <c r="J1748" s="124">
        <f t="shared" si="145"/>
        <v>0</v>
      </c>
      <c r="K1748" s="147"/>
      <c r="L1748" s="223" t="s">
        <v>1725</v>
      </c>
      <c r="M1748" s="223" t="s">
        <v>2547</v>
      </c>
      <c r="N1748" s="223" t="s">
        <v>2097</v>
      </c>
      <c r="O1748" s="223">
        <v>96</v>
      </c>
      <c r="P1748" s="223" t="s">
        <v>2537</v>
      </c>
      <c r="Q1748" s="228"/>
      <c r="R1748" s="223">
        <v>1</v>
      </c>
      <c r="S1748" s="223">
        <v>475</v>
      </c>
      <c r="T1748" s="225">
        <v>4.8899999999999997</v>
      </c>
      <c r="U1748" s="223">
        <v>20</v>
      </c>
    </row>
    <row r="1749" spans="1:21" s="286" customFormat="1">
      <c r="A1749" s="437"/>
      <c r="B1749" s="226" t="s">
        <v>2129</v>
      </c>
      <c r="C1749" s="339" t="s">
        <v>2130</v>
      </c>
      <c r="D1749" s="228">
        <v>1</v>
      </c>
      <c r="E1749" s="229" t="s">
        <v>46</v>
      </c>
      <c r="F1749" s="20">
        <v>624</v>
      </c>
      <c r="G1749" s="128">
        <f t="shared" si="146"/>
        <v>436.8</v>
      </c>
      <c r="H1749" s="147"/>
      <c r="I1749" s="123"/>
      <c r="J1749" s="124">
        <f t="shared" si="145"/>
        <v>0</v>
      </c>
      <c r="K1749" s="147"/>
      <c r="L1749" s="223" t="s">
        <v>1725</v>
      </c>
      <c r="M1749" s="223" t="s">
        <v>2547</v>
      </c>
      <c r="N1749" s="223" t="s">
        <v>2097</v>
      </c>
      <c r="O1749" s="223">
        <v>96</v>
      </c>
      <c r="P1749" s="223" t="s">
        <v>2537</v>
      </c>
      <c r="Q1749" s="228"/>
      <c r="R1749" s="223">
        <v>1</v>
      </c>
      <c r="S1749" s="223">
        <v>475</v>
      </c>
      <c r="T1749" s="225">
        <v>4.8899999999999997</v>
      </c>
      <c r="U1749" s="223">
        <v>20</v>
      </c>
    </row>
    <row r="1750" spans="1:21" s="286" customFormat="1" ht="16.5" thickBot="1">
      <c r="A1750" s="437"/>
      <c r="B1750" s="231" t="s">
        <v>2131</v>
      </c>
      <c r="C1750" s="340" t="s">
        <v>2132</v>
      </c>
      <c r="D1750" s="233">
        <v>1</v>
      </c>
      <c r="E1750" s="234" t="s">
        <v>46</v>
      </c>
      <c r="F1750" s="20">
        <v>696</v>
      </c>
      <c r="G1750" s="131">
        <f t="shared" si="146"/>
        <v>487.20000000000005</v>
      </c>
      <c r="H1750" s="147"/>
      <c r="I1750" s="126"/>
      <c r="J1750" s="127">
        <f t="shared" si="145"/>
        <v>0</v>
      </c>
      <c r="K1750" s="147"/>
      <c r="L1750" s="223" t="s">
        <v>1725</v>
      </c>
      <c r="M1750" s="223" t="s">
        <v>2547</v>
      </c>
      <c r="N1750" s="223" t="s">
        <v>2097</v>
      </c>
      <c r="O1750" s="223">
        <v>96</v>
      </c>
      <c r="P1750" s="223" t="s">
        <v>2537</v>
      </c>
      <c r="Q1750" s="233"/>
      <c r="R1750" s="223">
        <v>1</v>
      </c>
      <c r="S1750" s="223">
        <v>475</v>
      </c>
      <c r="T1750" s="225">
        <v>4.8899999999999997</v>
      </c>
      <c r="U1750" s="223">
        <v>20</v>
      </c>
    </row>
    <row r="1751" spans="1:21" s="286" customFormat="1" ht="33" thickTop="1" thickBot="1">
      <c r="A1751" s="437"/>
      <c r="B1751" s="215" t="s">
        <v>2470</v>
      </c>
      <c r="C1751" s="337" t="s">
        <v>2340</v>
      </c>
      <c r="D1751" s="217"/>
      <c r="E1751" s="218" t="s">
        <v>39</v>
      </c>
      <c r="F1751" s="75">
        <v>13740</v>
      </c>
      <c r="G1751" s="81">
        <f t="shared" si="146"/>
        <v>9618</v>
      </c>
      <c r="H1751" s="147"/>
      <c r="I1751" s="82"/>
      <c r="J1751" s="83">
        <f t="shared" si="145"/>
        <v>0</v>
      </c>
      <c r="K1751" s="147"/>
      <c r="L1751" s="217" t="s">
        <v>1725</v>
      </c>
      <c r="M1751" s="217" t="s">
        <v>2547</v>
      </c>
      <c r="N1751" s="217" t="s">
        <v>2098</v>
      </c>
      <c r="O1751" s="217">
        <v>96</v>
      </c>
      <c r="P1751" s="217" t="s">
        <v>2537</v>
      </c>
      <c r="Q1751" s="217"/>
      <c r="R1751" s="217">
        <v>1</v>
      </c>
      <c r="S1751" s="217">
        <v>475</v>
      </c>
      <c r="T1751" s="236">
        <v>5.24</v>
      </c>
      <c r="U1751" s="217">
        <v>20</v>
      </c>
    </row>
    <row r="1752" spans="1:21" s="286" customFormat="1" ht="26.25" thickTop="1">
      <c r="A1752" s="437"/>
      <c r="B1752" s="221" t="s">
        <v>1818</v>
      </c>
      <c r="C1752" s="338" t="s">
        <v>1819</v>
      </c>
      <c r="D1752" s="223">
        <v>1</v>
      </c>
      <c r="E1752" s="224" t="s">
        <v>46</v>
      </c>
      <c r="F1752" s="20">
        <v>9120</v>
      </c>
      <c r="G1752" s="120">
        <f t="shared" si="146"/>
        <v>6384</v>
      </c>
      <c r="H1752" s="147"/>
      <c r="I1752" s="121"/>
      <c r="J1752" s="122">
        <f t="shared" si="145"/>
        <v>0</v>
      </c>
      <c r="K1752" s="147"/>
      <c r="L1752" s="223" t="s">
        <v>1725</v>
      </c>
      <c r="M1752" s="223" t="s">
        <v>2547</v>
      </c>
      <c r="N1752" s="223" t="s">
        <v>2098</v>
      </c>
      <c r="O1752" s="223">
        <v>96</v>
      </c>
      <c r="P1752" s="223" t="s">
        <v>2537</v>
      </c>
      <c r="Q1752" s="223"/>
      <c r="R1752" s="223">
        <v>1</v>
      </c>
      <c r="S1752" s="223">
        <v>475</v>
      </c>
      <c r="T1752" s="225">
        <v>5.24</v>
      </c>
      <c r="U1752" s="223">
        <v>20</v>
      </c>
    </row>
    <row r="1753" spans="1:21" s="286" customFormat="1">
      <c r="A1753" s="437"/>
      <c r="B1753" s="226" t="s">
        <v>1820</v>
      </c>
      <c r="C1753" s="339" t="s">
        <v>1821</v>
      </c>
      <c r="D1753" s="228">
        <v>1</v>
      </c>
      <c r="E1753" s="229" t="s">
        <v>46</v>
      </c>
      <c r="F1753" s="20">
        <v>3120</v>
      </c>
      <c r="G1753" s="128">
        <f t="shared" si="146"/>
        <v>2184</v>
      </c>
      <c r="H1753" s="147"/>
      <c r="I1753" s="123"/>
      <c r="J1753" s="124">
        <f t="shared" si="145"/>
        <v>0</v>
      </c>
      <c r="K1753" s="147"/>
      <c r="L1753" s="223" t="s">
        <v>1725</v>
      </c>
      <c r="M1753" s="223" t="s">
        <v>2547</v>
      </c>
      <c r="N1753" s="223" t="s">
        <v>2098</v>
      </c>
      <c r="O1753" s="223">
        <v>96</v>
      </c>
      <c r="P1753" s="223" t="s">
        <v>2537</v>
      </c>
      <c r="Q1753" s="228"/>
      <c r="R1753" s="223">
        <v>1</v>
      </c>
      <c r="S1753" s="223">
        <v>475</v>
      </c>
      <c r="T1753" s="225">
        <v>5.24</v>
      </c>
      <c r="U1753" s="223">
        <v>20</v>
      </c>
    </row>
    <row r="1754" spans="1:21" s="286" customFormat="1">
      <c r="A1754" s="437"/>
      <c r="B1754" s="226" t="s">
        <v>2136</v>
      </c>
      <c r="C1754" s="339" t="s">
        <v>2137</v>
      </c>
      <c r="D1754" s="228">
        <v>1</v>
      </c>
      <c r="E1754" s="229" t="s">
        <v>46</v>
      </c>
      <c r="F1754" s="20">
        <v>780</v>
      </c>
      <c r="G1754" s="128">
        <f t="shared" si="146"/>
        <v>546</v>
      </c>
      <c r="H1754" s="147"/>
      <c r="I1754" s="123"/>
      <c r="J1754" s="124">
        <f t="shared" si="145"/>
        <v>0</v>
      </c>
      <c r="K1754" s="147"/>
      <c r="L1754" s="223" t="s">
        <v>1725</v>
      </c>
      <c r="M1754" s="223" t="s">
        <v>2547</v>
      </c>
      <c r="N1754" s="223" t="s">
        <v>2098</v>
      </c>
      <c r="O1754" s="223">
        <v>96</v>
      </c>
      <c r="P1754" s="223" t="s">
        <v>2537</v>
      </c>
      <c r="Q1754" s="228"/>
      <c r="R1754" s="223">
        <v>1</v>
      </c>
      <c r="S1754" s="223">
        <v>475</v>
      </c>
      <c r="T1754" s="225">
        <v>5.24</v>
      </c>
      <c r="U1754" s="223">
        <v>20</v>
      </c>
    </row>
    <row r="1755" spans="1:21" s="286" customFormat="1" ht="16.5" thickBot="1">
      <c r="A1755" s="437"/>
      <c r="B1755" s="231" t="s">
        <v>2139</v>
      </c>
      <c r="C1755" s="340" t="s">
        <v>2140</v>
      </c>
      <c r="D1755" s="233">
        <v>1</v>
      </c>
      <c r="E1755" s="234" t="s">
        <v>46</v>
      </c>
      <c r="F1755" s="20">
        <v>720</v>
      </c>
      <c r="G1755" s="131">
        <f t="shared" si="146"/>
        <v>504</v>
      </c>
      <c r="H1755" s="147"/>
      <c r="I1755" s="126"/>
      <c r="J1755" s="127">
        <f t="shared" si="145"/>
        <v>0</v>
      </c>
      <c r="K1755" s="147"/>
      <c r="L1755" s="223" t="s">
        <v>1725</v>
      </c>
      <c r="M1755" s="223" t="s">
        <v>2547</v>
      </c>
      <c r="N1755" s="223" t="s">
        <v>2098</v>
      </c>
      <c r="O1755" s="223">
        <v>96</v>
      </c>
      <c r="P1755" s="223" t="s">
        <v>2537</v>
      </c>
      <c r="Q1755" s="233"/>
      <c r="R1755" s="223">
        <v>1</v>
      </c>
      <c r="S1755" s="223">
        <v>475</v>
      </c>
      <c r="T1755" s="225">
        <v>5.24</v>
      </c>
      <c r="U1755" s="223">
        <v>20</v>
      </c>
    </row>
    <row r="1756" spans="1:21" s="286" customFormat="1" ht="33" thickTop="1" thickBot="1">
      <c r="A1756" s="437"/>
      <c r="B1756" s="215" t="s">
        <v>2471</v>
      </c>
      <c r="C1756" s="337" t="s">
        <v>2341</v>
      </c>
      <c r="D1756" s="217"/>
      <c r="E1756" s="218" t="s">
        <v>39</v>
      </c>
      <c r="F1756" s="75">
        <v>13860</v>
      </c>
      <c r="G1756" s="81">
        <f t="shared" si="146"/>
        <v>9702</v>
      </c>
      <c r="H1756" s="147"/>
      <c r="I1756" s="82"/>
      <c r="J1756" s="83">
        <f t="shared" si="145"/>
        <v>0</v>
      </c>
      <c r="K1756" s="147"/>
      <c r="L1756" s="217" t="s">
        <v>1725</v>
      </c>
      <c r="M1756" s="217" t="s">
        <v>2547</v>
      </c>
      <c r="N1756" s="217" t="s">
        <v>2099</v>
      </c>
      <c r="O1756" s="217">
        <v>96</v>
      </c>
      <c r="P1756" s="217" t="s">
        <v>2537</v>
      </c>
      <c r="Q1756" s="217"/>
      <c r="R1756" s="217">
        <v>1</v>
      </c>
      <c r="S1756" s="217">
        <v>475</v>
      </c>
      <c r="T1756" s="236">
        <v>5.24</v>
      </c>
      <c r="U1756" s="217">
        <v>20</v>
      </c>
    </row>
    <row r="1757" spans="1:21" s="286" customFormat="1" ht="26.25" thickTop="1">
      <c r="A1757" s="437"/>
      <c r="B1757" s="221" t="s">
        <v>1818</v>
      </c>
      <c r="C1757" s="338" t="s">
        <v>1819</v>
      </c>
      <c r="D1757" s="223">
        <v>1</v>
      </c>
      <c r="E1757" s="224" t="s">
        <v>46</v>
      </c>
      <c r="F1757" s="20">
        <v>9120</v>
      </c>
      <c r="G1757" s="120">
        <f t="shared" si="146"/>
        <v>6384</v>
      </c>
      <c r="H1757" s="147"/>
      <c r="I1757" s="121"/>
      <c r="J1757" s="122">
        <f t="shared" si="145"/>
        <v>0</v>
      </c>
      <c r="K1757" s="147"/>
      <c r="L1757" s="223" t="s">
        <v>1725</v>
      </c>
      <c r="M1757" s="223" t="s">
        <v>2547</v>
      </c>
      <c r="N1757" s="223" t="s">
        <v>2099</v>
      </c>
      <c r="O1757" s="223">
        <v>96</v>
      </c>
      <c r="P1757" s="223" t="s">
        <v>2537</v>
      </c>
      <c r="Q1757" s="223"/>
      <c r="R1757" s="223">
        <v>1</v>
      </c>
      <c r="S1757" s="223">
        <v>475</v>
      </c>
      <c r="T1757" s="225">
        <v>5.24</v>
      </c>
      <c r="U1757" s="223">
        <v>20</v>
      </c>
    </row>
    <row r="1758" spans="1:21" s="286" customFormat="1">
      <c r="A1758" s="437"/>
      <c r="B1758" s="226" t="s">
        <v>1820</v>
      </c>
      <c r="C1758" s="339" t="s">
        <v>1821</v>
      </c>
      <c r="D1758" s="228">
        <v>1</v>
      </c>
      <c r="E1758" s="229" t="s">
        <v>46</v>
      </c>
      <c r="F1758" s="20">
        <v>3120</v>
      </c>
      <c r="G1758" s="128">
        <f t="shared" si="146"/>
        <v>2184</v>
      </c>
      <c r="H1758" s="147"/>
      <c r="I1758" s="123"/>
      <c r="J1758" s="124">
        <f t="shared" si="145"/>
        <v>0</v>
      </c>
      <c r="K1758" s="147"/>
      <c r="L1758" s="223" t="s">
        <v>1725</v>
      </c>
      <c r="M1758" s="223" t="s">
        <v>2547</v>
      </c>
      <c r="N1758" s="223" t="s">
        <v>2099</v>
      </c>
      <c r="O1758" s="223">
        <v>96</v>
      </c>
      <c r="P1758" s="223" t="s">
        <v>2537</v>
      </c>
      <c r="Q1758" s="228"/>
      <c r="R1758" s="223">
        <v>1</v>
      </c>
      <c r="S1758" s="223">
        <v>475</v>
      </c>
      <c r="T1758" s="225">
        <v>5.24</v>
      </c>
      <c r="U1758" s="223">
        <v>20</v>
      </c>
    </row>
    <row r="1759" spans="1:21" s="286" customFormat="1">
      <c r="A1759" s="437"/>
      <c r="B1759" s="226" t="s">
        <v>2136</v>
      </c>
      <c r="C1759" s="339" t="s">
        <v>2137</v>
      </c>
      <c r="D1759" s="228">
        <v>1</v>
      </c>
      <c r="E1759" s="229" t="s">
        <v>46</v>
      </c>
      <c r="F1759" s="20">
        <v>780</v>
      </c>
      <c r="G1759" s="128">
        <f t="shared" si="146"/>
        <v>546</v>
      </c>
      <c r="H1759" s="147"/>
      <c r="I1759" s="123"/>
      <c r="J1759" s="124">
        <f t="shared" si="145"/>
        <v>0</v>
      </c>
      <c r="K1759" s="147"/>
      <c r="L1759" s="223" t="s">
        <v>1725</v>
      </c>
      <c r="M1759" s="223" t="s">
        <v>2547</v>
      </c>
      <c r="N1759" s="223" t="s">
        <v>2099</v>
      </c>
      <c r="O1759" s="223">
        <v>96</v>
      </c>
      <c r="P1759" s="223" t="s">
        <v>2537</v>
      </c>
      <c r="Q1759" s="228"/>
      <c r="R1759" s="223">
        <v>1</v>
      </c>
      <c r="S1759" s="223">
        <v>475</v>
      </c>
      <c r="T1759" s="225">
        <v>5.24</v>
      </c>
      <c r="U1759" s="223">
        <v>20</v>
      </c>
    </row>
    <row r="1760" spans="1:21" s="286" customFormat="1" ht="16.5" thickBot="1">
      <c r="A1760" s="440"/>
      <c r="B1760" s="231" t="s">
        <v>2139</v>
      </c>
      <c r="C1760" s="340" t="s">
        <v>2140</v>
      </c>
      <c r="D1760" s="233">
        <v>1</v>
      </c>
      <c r="E1760" s="234" t="s">
        <v>46</v>
      </c>
      <c r="F1760" s="20">
        <v>840</v>
      </c>
      <c r="G1760" s="131">
        <f t="shared" si="146"/>
        <v>588</v>
      </c>
      <c r="H1760" s="147"/>
      <c r="I1760" s="126"/>
      <c r="J1760" s="127">
        <f t="shared" si="145"/>
        <v>0</v>
      </c>
      <c r="K1760" s="147"/>
      <c r="L1760" s="223" t="s">
        <v>1725</v>
      </c>
      <c r="M1760" s="223" t="s">
        <v>2547</v>
      </c>
      <c r="N1760" s="223" t="s">
        <v>2099</v>
      </c>
      <c r="O1760" s="223">
        <v>96</v>
      </c>
      <c r="P1760" s="223" t="s">
        <v>2537</v>
      </c>
      <c r="Q1760" s="233"/>
      <c r="R1760" s="223">
        <v>1</v>
      </c>
      <c r="S1760" s="223">
        <v>475</v>
      </c>
      <c r="T1760" s="225">
        <v>5.24</v>
      </c>
      <c r="U1760" s="223">
        <v>20</v>
      </c>
    </row>
    <row r="1761" spans="1:21" s="286" customFormat="1" ht="33" thickTop="1" thickBot="1">
      <c r="A1761" s="436"/>
      <c r="B1761" s="215" t="s">
        <v>2472</v>
      </c>
      <c r="C1761" s="337" t="s">
        <v>2342</v>
      </c>
      <c r="D1761" s="217"/>
      <c r="E1761" s="218" t="s">
        <v>39</v>
      </c>
      <c r="F1761" s="75">
        <v>13980</v>
      </c>
      <c r="G1761" s="81">
        <f t="shared" si="146"/>
        <v>9786</v>
      </c>
      <c r="H1761" s="147"/>
      <c r="I1761" s="82"/>
      <c r="J1761" s="83">
        <f t="shared" si="145"/>
        <v>0</v>
      </c>
      <c r="K1761" s="147"/>
      <c r="L1761" s="217" t="s">
        <v>1725</v>
      </c>
      <c r="M1761" s="217" t="s">
        <v>2547</v>
      </c>
      <c r="N1761" s="217" t="s">
        <v>2100</v>
      </c>
      <c r="O1761" s="217">
        <v>96</v>
      </c>
      <c r="P1761" s="217" t="s">
        <v>2537</v>
      </c>
      <c r="Q1761" s="217"/>
      <c r="R1761" s="217">
        <v>1</v>
      </c>
      <c r="S1761" s="217">
        <v>475</v>
      </c>
      <c r="T1761" s="236">
        <v>5.34</v>
      </c>
      <c r="U1761" s="217">
        <v>20</v>
      </c>
    </row>
    <row r="1762" spans="1:21" s="286" customFormat="1" ht="26.25" thickTop="1">
      <c r="A1762" s="437"/>
      <c r="B1762" s="221" t="s">
        <v>1818</v>
      </c>
      <c r="C1762" s="338" t="s">
        <v>1819</v>
      </c>
      <c r="D1762" s="223">
        <v>1</v>
      </c>
      <c r="E1762" s="224" t="s">
        <v>46</v>
      </c>
      <c r="F1762" s="20">
        <v>9120</v>
      </c>
      <c r="G1762" s="120">
        <f t="shared" si="146"/>
        <v>6384</v>
      </c>
      <c r="H1762" s="147"/>
      <c r="I1762" s="121"/>
      <c r="J1762" s="122">
        <f t="shared" si="145"/>
        <v>0</v>
      </c>
      <c r="K1762" s="147"/>
      <c r="L1762" s="223" t="s">
        <v>1725</v>
      </c>
      <c r="M1762" s="223" t="s">
        <v>2547</v>
      </c>
      <c r="N1762" s="223" t="s">
        <v>2100</v>
      </c>
      <c r="O1762" s="223">
        <v>96</v>
      </c>
      <c r="P1762" s="223" t="s">
        <v>2537</v>
      </c>
      <c r="Q1762" s="223"/>
      <c r="R1762" s="223">
        <v>1</v>
      </c>
      <c r="S1762" s="223">
        <v>475</v>
      </c>
      <c r="T1762" s="225">
        <v>5.34</v>
      </c>
      <c r="U1762" s="223">
        <v>20</v>
      </c>
    </row>
    <row r="1763" spans="1:21" s="286" customFormat="1">
      <c r="A1763" s="437"/>
      <c r="B1763" s="226" t="s">
        <v>1820</v>
      </c>
      <c r="C1763" s="339" t="s">
        <v>1821</v>
      </c>
      <c r="D1763" s="228">
        <v>1</v>
      </c>
      <c r="E1763" s="229" t="s">
        <v>46</v>
      </c>
      <c r="F1763" s="20">
        <v>3120</v>
      </c>
      <c r="G1763" s="128">
        <f t="shared" si="146"/>
        <v>2184</v>
      </c>
      <c r="H1763" s="147"/>
      <c r="I1763" s="123"/>
      <c r="J1763" s="124">
        <f t="shared" si="145"/>
        <v>0</v>
      </c>
      <c r="K1763" s="147"/>
      <c r="L1763" s="223" t="s">
        <v>1725</v>
      </c>
      <c r="M1763" s="223" t="s">
        <v>2547</v>
      </c>
      <c r="N1763" s="223" t="s">
        <v>2100</v>
      </c>
      <c r="O1763" s="223">
        <v>96</v>
      </c>
      <c r="P1763" s="223" t="s">
        <v>2537</v>
      </c>
      <c r="Q1763" s="228"/>
      <c r="R1763" s="223">
        <v>1</v>
      </c>
      <c r="S1763" s="223">
        <v>475</v>
      </c>
      <c r="T1763" s="225">
        <v>5.34</v>
      </c>
      <c r="U1763" s="223">
        <v>20</v>
      </c>
    </row>
    <row r="1764" spans="1:21" s="286" customFormat="1">
      <c r="A1764" s="437"/>
      <c r="B1764" s="226" t="s">
        <v>2139</v>
      </c>
      <c r="C1764" s="339" t="s">
        <v>2140</v>
      </c>
      <c r="D1764" s="228">
        <v>1</v>
      </c>
      <c r="E1764" s="229" t="s">
        <v>46</v>
      </c>
      <c r="F1764" s="20">
        <v>840</v>
      </c>
      <c r="G1764" s="128">
        <f t="shared" si="146"/>
        <v>588</v>
      </c>
      <c r="H1764" s="147"/>
      <c r="I1764" s="123"/>
      <c r="J1764" s="124">
        <f t="shared" si="145"/>
        <v>0</v>
      </c>
      <c r="K1764" s="147"/>
      <c r="L1764" s="223" t="s">
        <v>1725</v>
      </c>
      <c r="M1764" s="223" t="s">
        <v>2547</v>
      </c>
      <c r="N1764" s="223" t="s">
        <v>2100</v>
      </c>
      <c r="O1764" s="223">
        <v>96</v>
      </c>
      <c r="P1764" s="223" t="s">
        <v>2537</v>
      </c>
      <c r="Q1764" s="228"/>
      <c r="R1764" s="223">
        <v>1</v>
      </c>
      <c r="S1764" s="223">
        <v>475</v>
      </c>
      <c r="T1764" s="225">
        <v>5.34</v>
      </c>
      <c r="U1764" s="223">
        <v>20</v>
      </c>
    </row>
    <row r="1765" spans="1:21" s="286" customFormat="1" ht="16.5" thickBot="1">
      <c r="A1765" s="437"/>
      <c r="B1765" s="231" t="s">
        <v>2142</v>
      </c>
      <c r="C1765" s="340" t="s">
        <v>2143</v>
      </c>
      <c r="D1765" s="233">
        <v>1</v>
      </c>
      <c r="E1765" s="234" t="s">
        <v>46</v>
      </c>
      <c r="F1765" s="20">
        <v>900</v>
      </c>
      <c r="G1765" s="131">
        <f t="shared" si="146"/>
        <v>630</v>
      </c>
      <c r="H1765" s="147"/>
      <c r="I1765" s="126"/>
      <c r="J1765" s="127">
        <f t="shared" si="145"/>
        <v>0</v>
      </c>
      <c r="K1765" s="147"/>
      <c r="L1765" s="223" t="s">
        <v>1725</v>
      </c>
      <c r="M1765" s="223" t="s">
        <v>2547</v>
      </c>
      <c r="N1765" s="223" t="s">
        <v>2100</v>
      </c>
      <c r="O1765" s="223">
        <v>96</v>
      </c>
      <c r="P1765" s="223" t="s">
        <v>2537</v>
      </c>
      <c r="Q1765" s="233"/>
      <c r="R1765" s="223">
        <v>1</v>
      </c>
      <c r="S1765" s="223">
        <v>475</v>
      </c>
      <c r="T1765" s="225">
        <v>5.34</v>
      </c>
      <c r="U1765" s="223">
        <v>20</v>
      </c>
    </row>
    <row r="1766" spans="1:21" s="286" customFormat="1" ht="33" thickTop="1" thickBot="1">
      <c r="A1766" s="437"/>
      <c r="B1766" s="215" t="s">
        <v>2473</v>
      </c>
      <c r="C1766" s="337" t="s">
        <v>2343</v>
      </c>
      <c r="D1766" s="217"/>
      <c r="E1766" s="218" t="s">
        <v>39</v>
      </c>
      <c r="F1766" s="75">
        <v>14160</v>
      </c>
      <c r="G1766" s="81">
        <f t="shared" si="146"/>
        <v>9912</v>
      </c>
      <c r="H1766" s="147"/>
      <c r="I1766" s="82"/>
      <c r="J1766" s="83">
        <f t="shared" si="145"/>
        <v>0</v>
      </c>
      <c r="K1766" s="147"/>
      <c r="L1766" s="217" t="s">
        <v>1725</v>
      </c>
      <c r="M1766" s="217" t="s">
        <v>2547</v>
      </c>
      <c r="N1766" s="217" t="s">
        <v>2101</v>
      </c>
      <c r="O1766" s="217">
        <v>96</v>
      </c>
      <c r="P1766" s="217" t="s">
        <v>2537</v>
      </c>
      <c r="Q1766" s="217"/>
      <c r="R1766" s="217">
        <v>1</v>
      </c>
      <c r="S1766" s="217">
        <v>475</v>
      </c>
      <c r="T1766" s="236">
        <v>5.4399999999999995</v>
      </c>
      <c r="U1766" s="217">
        <v>20</v>
      </c>
    </row>
    <row r="1767" spans="1:21" s="286" customFormat="1" ht="26.25" thickTop="1">
      <c r="A1767" s="437"/>
      <c r="B1767" s="221" t="s">
        <v>1818</v>
      </c>
      <c r="C1767" s="338" t="s">
        <v>1819</v>
      </c>
      <c r="D1767" s="223">
        <v>1</v>
      </c>
      <c r="E1767" s="224" t="s">
        <v>46</v>
      </c>
      <c r="F1767" s="20">
        <v>9120</v>
      </c>
      <c r="G1767" s="120">
        <f t="shared" si="146"/>
        <v>6384</v>
      </c>
      <c r="H1767" s="147"/>
      <c r="I1767" s="121"/>
      <c r="J1767" s="122">
        <f t="shared" si="145"/>
        <v>0</v>
      </c>
      <c r="K1767" s="147"/>
      <c r="L1767" s="223" t="s">
        <v>1725</v>
      </c>
      <c r="M1767" s="223" t="s">
        <v>2547</v>
      </c>
      <c r="N1767" s="223" t="s">
        <v>2101</v>
      </c>
      <c r="O1767" s="223">
        <v>96</v>
      </c>
      <c r="P1767" s="223" t="s">
        <v>2537</v>
      </c>
      <c r="Q1767" s="223"/>
      <c r="R1767" s="223">
        <v>1</v>
      </c>
      <c r="S1767" s="223">
        <v>475</v>
      </c>
      <c r="T1767" s="225">
        <v>5.4399999999999995</v>
      </c>
      <c r="U1767" s="223">
        <v>20</v>
      </c>
    </row>
    <row r="1768" spans="1:21" s="286" customFormat="1">
      <c r="A1768" s="437"/>
      <c r="B1768" s="226" t="s">
        <v>1820</v>
      </c>
      <c r="C1768" s="339" t="s">
        <v>1821</v>
      </c>
      <c r="D1768" s="228">
        <v>1</v>
      </c>
      <c r="E1768" s="229" t="s">
        <v>46</v>
      </c>
      <c r="F1768" s="20">
        <v>3120</v>
      </c>
      <c r="G1768" s="128">
        <f t="shared" si="146"/>
        <v>2184</v>
      </c>
      <c r="H1768" s="147"/>
      <c r="I1768" s="123"/>
      <c r="J1768" s="124">
        <f t="shared" si="145"/>
        <v>0</v>
      </c>
      <c r="K1768" s="147"/>
      <c r="L1768" s="223" t="s">
        <v>1725</v>
      </c>
      <c r="M1768" s="223" t="s">
        <v>2547</v>
      </c>
      <c r="N1768" s="223" t="s">
        <v>2101</v>
      </c>
      <c r="O1768" s="223">
        <v>96</v>
      </c>
      <c r="P1768" s="223" t="s">
        <v>2537</v>
      </c>
      <c r="Q1768" s="228"/>
      <c r="R1768" s="223">
        <v>1</v>
      </c>
      <c r="S1768" s="223">
        <v>475</v>
      </c>
      <c r="T1768" s="225">
        <v>5.4399999999999995</v>
      </c>
      <c r="U1768" s="223">
        <v>20</v>
      </c>
    </row>
    <row r="1769" spans="1:21" s="286" customFormat="1">
      <c r="A1769" s="437"/>
      <c r="B1769" s="226" t="s">
        <v>2142</v>
      </c>
      <c r="C1769" s="339" t="s">
        <v>2143</v>
      </c>
      <c r="D1769" s="228">
        <v>1</v>
      </c>
      <c r="E1769" s="229" t="s">
        <v>46</v>
      </c>
      <c r="F1769" s="20">
        <v>900</v>
      </c>
      <c r="G1769" s="128">
        <f t="shared" si="146"/>
        <v>630</v>
      </c>
      <c r="H1769" s="147"/>
      <c r="I1769" s="123"/>
      <c r="J1769" s="124">
        <f t="shared" si="145"/>
        <v>0</v>
      </c>
      <c r="K1769" s="147"/>
      <c r="L1769" s="223" t="s">
        <v>1725</v>
      </c>
      <c r="M1769" s="223" t="s">
        <v>2547</v>
      </c>
      <c r="N1769" s="223" t="s">
        <v>2101</v>
      </c>
      <c r="O1769" s="223">
        <v>96</v>
      </c>
      <c r="P1769" s="223" t="s">
        <v>2537</v>
      </c>
      <c r="Q1769" s="228"/>
      <c r="R1769" s="223">
        <v>1</v>
      </c>
      <c r="S1769" s="223">
        <v>475</v>
      </c>
      <c r="T1769" s="225">
        <v>5.4399999999999995</v>
      </c>
      <c r="U1769" s="223">
        <v>20</v>
      </c>
    </row>
    <row r="1770" spans="1:21" s="286" customFormat="1" ht="16.5" thickBot="1">
      <c r="A1770" s="437"/>
      <c r="B1770" s="231" t="s">
        <v>2145</v>
      </c>
      <c r="C1770" s="340" t="s">
        <v>2146</v>
      </c>
      <c r="D1770" s="233">
        <v>1</v>
      </c>
      <c r="E1770" s="234" t="s">
        <v>46</v>
      </c>
      <c r="F1770" s="20">
        <v>1020</v>
      </c>
      <c r="G1770" s="131">
        <f t="shared" si="146"/>
        <v>714</v>
      </c>
      <c r="H1770" s="147"/>
      <c r="I1770" s="126"/>
      <c r="J1770" s="127">
        <f t="shared" si="145"/>
        <v>0</v>
      </c>
      <c r="K1770" s="147"/>
      <c r="L1770" s="223" t="s">
        <v>1725</v>
      </c>
      <c r="M1770" s="223" t="s">
        <v>2547</v>
      </c>
      <c r="N1770" s="223" t="s">
        <v>2101</v>
      </c>
      <c r="O1770" s="223">
        <v>96</v>
      </c>
      <c r="P1770" s="223" t="s">
        <v>2537</v>
      </c>
      <c r="Q1770" s="233"/>
      <c r="R1770" s="223">
        <v>1</v>
      </c>
      <c r="S1770" s="223">
        <v>475</v>
      </c>
      <c r="T1770" s="225">
        <v>5.4399999999999995</v>
      </c>
      <c r="U1770" s="223">
        <v>20</v>
      </c>
    </row>
    <row r="1771" spans="1:21" s="286" customFormat="1" ht="33" thickTop="1" thickBot="1">
      <c r="A1771" s="437"/>
      <c r="B1771" s="215" t="s">
        <v>2474</v>
      </c>
      <c r="C1771" s="337" t="s">
        <v>2344</v>
      </c>
      <c r="D1771" s="217"/>
      <c r="E1771" s="218" t="s">
        <v>39</v>
      </c>
      <c r="F1771" s="75">
        <v>14280</v>
      </c>
      <c r="G1771" s="81">
        <f t="shared" si="146"/>
        <v>9996</v>
      </c>
      <c r="H1771" s="147"/>
      <c r="I1771" s="82"/>
      <c r="J1771" s="83">
        <f t="shared" si="145"/>
        <v>0</v>
      </c>
      <c r="K1771" s="147"/>
      <c r="L1771" s="217" t="s">
        <v>1725</v>
      </c>
      <c r="M1771" s="217" t="s">
        <v>2547</v>
      </c>
      <c r="N1771" s="217" t="s">
        <v>2102</v>
      </c>
      <c r="O1771" s="217">
        <v>96</v>
      </c>
      <c r="P1771" s="217" t="s">
        <v>2537</v>
      </c>
      <c r="Q1771" s="217"/>
      <c r="R1771" s="217">
        <v>1</v>
      </c>
      <c r="S1771" s="217">
        <v>475</v>
      </c>
      <c r="T1771" s="236">
        <v>5.54</v>
      </c>
      <c r="U1771" s="217">
        <v>20</v>
      </c>
    </row>
    <row r="1772" spans="1:21" s="286" customFormat="1" ht="26.25" thickTop="1">
      <c r="A1772" s="437"/>
      <c r="B1772" s="221" t="s">
        <v>1818</v>
      </c>
      <c r="C1772" s="338" t="s">
        <v>1819</v>
      </c>
      <c r="D1772" s="223">
        <v>1</v>
      </c>
      <c r="E1772" s="224" t="s">
        <v>46</v>
      </c>
      <c r="F1772" s="20">
        <v>9120</v>
      </c>
      <c r="G1772" s="120">
        <f t="shared" si="146"/>
        <v>6384</v>
      </c>
      <c r="H1772" s="147"/>
      <c r="I1772" s="121"/>
      <c r="J1772" s="122">
        <f t="shared" si="145"/>
        <v>0</v>
      </c>
      <c r="K1772" s="147"/>
      <c r="L1772" s="223" t="s">
        <v>1725</v>
      </c>
      <c r="M1772" s="223" t="s">
        <v>2547</v>
      </c>
      <c r="N1772" s="223" t="s">
        <v>2102</v>
      </c>
      <c r="O1772" s="223">
        <v>96</v>
      </c>
      <c r="P1772" s="223" t="s">
        <v>2537</v>
      </c>
      <c r="Q1772" s="223"/>
      <c r="R1772" s="223">
        <v>1</v>
      </c>
      <c r="S1772" s="223">
        <v>475</v>
      </c>
      <c r="T1772" s="225">
        <v>5.54</v>
      </c>
      <c r="U1772" s="223">
        <v>20</v>
      </c>
    </row>
    <row r="1773" spans="1:21" s="286" customFormat="1">
      <c r="A1773" s="437"/>
      <c r="B1773" s="226" t="s">
        <v>1820</v>
      </c>
      <c r="C1773" s="339" t="s">
        <v>1821</v>
      </c>
      <c r="D1773" s="228">
        <v>1</v>
      </c>
      <c r="E1773" s="229" t="s">
        <v>46</v>
      </c>
      <c r="F1773" s="20">
        <v>3120</v>
      </c>
      <c r="G1773" s="128">
        <f t="shared" si="146"/>
        <v>2184</v>
      </c>
      <c r="H1773" s="147"/>
      <c r="I1773" s="123"/>
      <c r="J1773" s="124">
        <f t="shared" si="145"/>
        <v>0</v>
      </c>
      <c r="K1773" s="147"/>
      <c r="L1773" s="223" t="s">
        <v>1725</v>
      </c>
      <c r="M1773" s="223" t="s">
        <v>2547</v>
      </c>
      <c r="N1773" s="223" t="s">
        <v>2102</v>
      </c>
      <c r="O1773" s="223">
        <v>96</v>
      </c>
      <c r="P1773" s="223" t="s">
        <v>2537</v>
      </c>
      <c r="Q1773" s="228"/>
      <c r="R1773" s="223">
        <v>1</v>
      </c>
      <c r="S1773" s="223">
        <v>475</v>
      </c>
      <c r="T1773" s="225">
        <v>5.54</v>
      </c>
      <c r="U1773" s="223">
        <v>20</v>
      </c>
    </row>
    <row r="1774" spans="1:21" s="286" customFormat="1">
      <c r="A1774" s="437"/>
      <c r="B1774" s="226" t="s">
        <v>2145</v>
      </c>
      <c r="C1774" s="339" t="s">
        <v>2146</v>
      </c>
      <c r="D1774" s="228">
        <v>1</v>
      </c>
      <c r="E1774" s="229" t="s">
        <v>46</v>
      </c>
      <c r="F1774" s="20">
        <v>1020</v>
      </c>
      <c r="G1774" s="128">
        <f t="shared" si="146"/>
        <v>714</v>
      </c>
      <c r="H1774" s="147"/>
      <c r="I1774" s="123"/>
      <c r="J1774" s="124">
        <f t="shared" si="145"/>
        <v>0</v>
      </c>
      <c r="K1774" s="147"/>
      <c r="L1774" s="223" t="s">
        <v>1725</v>
      </c>
      <c r="M1774" s="223" t="s">
        <v>2547</v>
      </c>
      <c r="N1774" s="223" t="s">
        <v>2102</v>
      </c>
      <c r="O1774" s="223">
        <v>96</v>
      </c>
      <c r="P1774" s="223" t="s">
        <v>2537</v>
      </c>
      <c r="Q1774" s="228"/>
      <c r="R1774" s="223">
        <v>1</v>
      </c>
      <c r="S1774" s="223">
        <v>475</v>
      </c>
      <c r="T1774" s="225">
        <v>5.54</v>
      </c>
      <c r="U1774" s="223">
        <v>20</v>
      </c>
    </row>
    <row r="1775" spans="1:21" s="286" customFormat="1" ht="16.5" thickBot="1">
      <c r="A1775" s="437"/>
      <c r="B1775" s="231" t="s">
        <v>2148</v>
      </c>
      <c r="C1775" s="340" t="s">
        <v>2149</v>
      </c>
      <c r="D1775" s="233">
        <v>1</v>
      </c>
      <c r="E1775" s="234" t="s">
        <v>46</v>
      </c>
      <c r="F1775" s="20">
        <v>1020</v>
      </c>
      <c r="G1775" s="131">
        <f t="shared" si="146"/>
        <v>714</v>
      </c>
      <c r="H1775" s="147"/>
      <c r="I1775" s="126"/>
      <c r="J1775" s="127">
        <f t="shared" si="145"/>
        <v>0</v>
      </c>
      <c r="K1775" s="147"/>
      <c r="L1775" s="223" t="s">
        <v>1725</v>
      </c>
      <c r="M1775" s="223" t="s">
        <v>2547</v>
      </c>
      <c r="N1775" s="223" t="s">
        <v>2102</v>
      </c>
      <c r="O1775" s="223">
        <v>96</v>
      </c>
      <c r="P1775" s="223" t="s">
        <v>2537</v>
      </c>
      <c r="Q1775" s="233"/>
      <c r="R1775" s="223">
        <v>1</v>
      </c>
      <c r="S1775" s="223">
        <v>475</v>
      </c>
      <c r="T1775" s="225">
        <v>5.54</v>
      </c>
      <c r="U1775" s="223">
        <v>20</v>
      </c>
    </row>
    <row r="1776" spans="1:21" s="286" customFormat="1" ht="33" thickTop="1" thickBot="1">
      <c r="A1776" s="437"/>
      <c r="B1776" s="215" t="s">
        <v>2475</v>
      </c>
      <c r="C1776" s="337" t="s">
        <v>2345</v>
      </c>
      <c r="D1776" s="217"/>
      <c r="E1776" s="218" t="s">
        <v>39</v>
      </c>
      <c r="F1776" s="75">
        <v>14400</v>
      </c>
      <c r="G1776" s="81">
        <f t="shared" si="146"/>
        <v>10080</v>
      </c>
      <c r="H1776" s="147"/>
      <c r="I1776" s="82"/>
      <c r="J1776" s="83">
        <f t="shared" si="145"/>
        <v>0</v>
      </c>
      <c r="K1776" s="147"/>
      <c r="L1776" s="217" t="s">
        <v>1725</v>
      </c>
      <c r="M1776" s="217" t="s">
        <v>2547</v>
      </c>
      <c r="N1776" s="217" t="s">
        <v>2103</v>
      </c>
      <c r="O1776" s="217">
        <v>96</v>
      </c>
      <c r="P1776" s="217" t="s">
        <v>2537</v>
      </c>
      <c r="Q1776" s="217"/>
      <c r="R1776" s="217">
        <v>1</v>
      </c>
      <c r="S1776" s="217">
        <v>475</v>
      </c>
      <c r="T1776" s="236">
        <v>5.64</v>
      </c>
      <c r="U1776" s="217">
        <v>20</v>
      </c>
    </row>
    <row r="1777" spans="1:21" s="286" customFormat="1" ht="26.25" thickTop="1">
      <c r="A1777" s="437"/>
      <c r="B1777" s="221" t="s">
        <v>1818</v>
      </c>
      <c r="C1777" s="338" t="s">
        <v>1819</v>
      </c>
      <c r="D1777" s="223">
        <v>1</v>
      </c>
      <c r="E1777" s="224" t="s">
        <v>46</v>
      </c>
      <c r="F1777" s="20">
        <v>9120</v>
      </c>
      <c r="G1777" s="120">
        <f t="shared" si="146"/>
        <v>6384</v>
      </c>
      <c r="H1777" s="147"/>
      <c r="I1777" s="121"/>
      <c r="J1777" s="122">
        <f t="shared" si="145"/>
        <v>0</v>
      </c>
      <c r="K1777" s="147"/>
      <c r="L1777" s="223" t="s">
        <v>1725</v>
      </c>
      <c r="M1777" s="223" t="s">
        <v>2547</v>
      </c>
      <c r="N1777" s="223" t="s">
        <v>2103</v>
      </c>
      <c r="O1777" s="223">
        <v>96</v>
      </c>
      <c r="P1777" s="223" t="s">
        <v>2537</v>
      </c>
      <c r="Q1777" s="223"/>
      <c r="R1777" s="223">
        <v>1</v>
      </c>
      <c r="S1777" s="223">
        <v>475</v>
      </c>
      <c r="T1777" s="225">
        <v>5.64</v>
      </c>
      <c r="U1777" s="223">
        <v>20</v>
      </c>
    </row>
    <row r="1778" spans="1:21" s="286" customFormat="1">
      <c r="A1778" s="437"/>
      <c r="B1778" s="226" t="s">
        <v>1820</v>
      </c>
      <c r="C1778" s="339" t="s">
        <v>1821</v>
      </c>
      <c r="D1778" s="228">
        <v>1</v>
      </c>
      <c r="E1778" s="229" t="s">
        <v>46</v>
      </c>
      <c r="F1778" s="20">
        <v>3120</v>
      </c>
      <c r="G1778" s="128">
        <f t="shared" si="146"/>
        <v>2184</v>
      </c>
      <c r="H1778" s="147"/>
      <c r="I1778" s="123"/>
      <c r="J1778" s="124">
        <f t="shared" si="145"/>
        <v>0</v>
      </c>
      <c r="K1778" s="147"/>
      <c r="L1778" s="223" t="s">
        <v>1725</v>
      </c>
      <c r="M1778" s="223" t="s">
        <v>2547</v>
      </c>
      <c r="N1778" s="223" t="s">
        <v>2103</v>
      </c>
      <c r="O1778" s="223">
        <v>96</v>
      </c>
      <c r="P1778" s="223" t="s">
        <v>2537</v>
      </c>
      <c r="Q1778" s="228"/>
      <c r="R1778" s="223">
        <v>1</v>
      </c>
      <c r="S1778" s="223">
        <v>475</v>
      </c>
      <c r="T1778" s="225">
        <v>5.64</v>
      </c>
      <c r="U1778" s="223">
        <v>20</v>
      </c>
    </row>
    <row r="1779" spans="1:21" s="286" customFormat="1">
      <c r="A1779" s="437"/>
      <c r="B1779" s="226" t="s">
        <v>2148</v>
      </c>
      <c r="C1779" s="339" t="s">
        <v>2149</v>
      </c>
      <c r="D1779" s="228">
        <v>1</v>
      </c>
      <c r="E1779" s="229" t="s">
        <v>46</v>
      </c>
      <c r="F1779" s="20">
        <v>1020</v>
      </c>
      <c r="G1779" s="128">
        <f t="shared" si="146"/>
        <v>714</v>
      </c>
      <c r="H1779" s="147"/>
      <c r="I1779" s="123"/>
      <c r="J1779" s="124">
        <f t="shared" si="145"/>
        <v>0</v>
      </c>
      <c r="K1779" s="147"/>
      <c r="L1779" s="223" t="s">
        <v>1725</v>
      </c>
      <c r="M1779" s="223" t="s">
        <v>2547</v>
      </c>
      <c r="N1779" s="223" t="s">
        <v>2103</v>
      </c>
      <c r="O1779" s="223">
        <v>96</v>
      </c>
      <c r="P1779" s="223" t="s">
        <v>2537</v>
      </c>
      <c r="Q1779" s="228"/>
      <c r="R1779" s="223">
        <v>1</v>
      </c>
      <c r="S1779" s="223">
        <v>475</v>
      </c>
      <c r="T1779" s="225">
        <v>5.64</v>
      </c>
      <c r="U1779" s="223">
        <v>20</v>
      </c>
    </row>
    <row r="1780" spans="1:21" s="286" customFormat="1" ht="16.5" thickBot="1">
      <c r="A1780" s="437"/>
      <c r="B1780" s="231" t="s">
        <v>2151</v>
      </c>
      <c r="C1780" s="340" t="s">
        <v>2152</v>
      </c>
      <c r="D1780" s="233">
        <v>1</v>
      </c>
      <c r="E1780" s="234" t="s">
        <v>46</v>
      </c>
      <c r="F1780" s="20">
        <v>1140</v>
      </c>
      <c r="G1780" s="131">
        <f t="shared" si="146"/>
        <v>798</v>
      </c>
      <c r="H1780" s="147"/>
      <c r="I1780" s="126"/>
      <c r="J1780" s="127">
        <f t="shared" si="145"/>
        <v>0</v>
      </c>
      <c r="K1780" s="147"/>
      <c r="L1780" s="223" t="s">
        <v>1725</v>
      </c>
      <c r="M1780" s="223" t="s">
        <v>2547</v>
      </c>
      <c r="N1780" s="223" t="s">
        <v>2103</v>
      </c>
      <c r="O1780" s="223">
        <v>96</v>
      </c>
      <c r="P1780" s="223" t="s">
        <v>2537</v>
      </c>
      <c r="Q1780" s="233"/>
      <c r="R1780" s="223">
        <v>1</v>
      </c>
      <c r="S1780" s="223">
        <v>475</v>
      </c>
      <c r="T1780" s="225">
        <v>5.64</v>
      </c>
      <c r="U1780" s="223">
        <v>20</v>
      </c>
    </row>
    <row r="1781" spans="1:21" s="286" customFormat="1" ht="33" thickTop="1" thickBot="1">
      <c r="A1781" s="437"/>
      <c r="B1781" s="215" t="s">
        <v>2476</v>
      </c>
      <c r="C1781" s="337" t="s">
        <v>2346</v>
      </c>
      <c r="D1781" s="217"/>
      <c r="E1781" s="218" t="s">
        <v>39</v>
      </c>
      <c r="F1781" s="75">
        <v>14580</v>
      </c>
      <c r="G1781" s="81">
        <f t="shared" si="146"/>
        <v>10206</v>
      </c>
      <c r="H1781" s="147"/>
      <c r="I1781" s="82"/>
      <c r="J1781" s="83">
        <f t="shared" si="145"/>
        <v>0</v>
      </c>
      <c r="K1781" s="147"/>
      <c r="L1781" s="217" t="s">
        <v>1725</v>
      </c>
      <c r="M1781" s="217" t="s">
        <v>2547</v>
      </c>
      <c r="N1781" s="217" t="s">
        <v>1122</v>
      </c>
      <c r="O1781" s="217">
        <v>96</v>
      </c>
      <c r="P1781" s="217" t="s">
        <v>2537</v>
      </c>
      <c r="Q1781" s="217"/>
      <c r="R1781" s="217">
        <v>1</v>
      </c>
      <c r="S1781" s="217">
        <v>475</v>
      </c>
      <c r="T1781" s="236">
        <v>5.74</v>
      </c>
      <c r="U1781" s="217">
        <v>20</v>
      </c>
    </row>
    <row r="1782" spans="1:21" s="286" customFormat="1" ht="26.25" thickTop="1">
      <c r="A1782" s="437"/>
      <c r="B1782" s="221" t="s">
        <v>1818</v>
      </c>
      <c r="C1782" s="338" t="s">
        <v>1819</v>
      </c>
      <c r="D1782" s="223">
        <v>1</v>
      </c>
      <c r="E1782" s="224" t="s">
        <v>46</v>
      </c>
      <c r="F1782" s="20">
        <v>9120</v>
      </c>
      <c r="G1782" s="120">
        <f t="shared" si="146"/>
        <v>6384</v>
      </c>
      <c r="H1782" s="147"/>
      <c r="I1782" s="121"/>
      <c r="J1782" s="122">
        <f t="shared" si="145"/>
        <v>0</v>
      </c>
      <c r="K1782" s="147"/>
      <c r="L1782" s="223" t="s">
        <v>1725</v>
      </c>
      <c r="M1782" s="223" t="s">
        <v>2547</v>
      </c>
      <c r="N1782" s="223" t="s">
        <v>1122</v>
      </c>
      <c r="O1782" s="223">
        <v>96</v>
      </c>
      <c r="P1782" s="223" t="s">
        <v>2537</v>
      </c>
      <c r="Q1782" s="223"/>
      <c r="R1782" s="223">
        <v>1</v>
      </c>
      <c r="S1782" s="223">
        <v>475</v>
      </c>
      <c r="T1782" s="225">
        <v>5.74</v>
      </c>
      <c r="U1782" s="223">
        <v>20</v>
      </c>
    </row>
    <row r="1783" spans="1:21" s="286" customFormat="1">
      <c r="A1783" s="437"/>
      <c r="B1783" s="226" t="s">
        <v>1820</v>
      </c>
      <c r="C1783" s="339" t="s">
        <v>1821</v>
      </c>
      <c r="D1783" s="228">
        <v>1</v>
      </c>
      <c r="E1783" s="229" t="s">
        <v>46</v>
      </c>
      <c r="F1783" s="20">
        <v>3120</v>
      </c>
      <c r="G1783" s="128">
        <f t="shared" si="146"/>
        <v>2184</v>
      </c>
      <c r="H1783" s="147"/>
      <c r="I1783" s="123"/>
      <c r="J1783" s="124">
        <f t="shared" si="145"/>
        <v>0</v>
      </c>
      <c r="K1783" s="147"/>
      <c r="L1783" s="223" t="s">
        <v>1725</v>
      </c>
      <c r="M1783" s="223" t="s">
        <v>2547</v>
      </c>
      <c r="N1783" s="223" t="s">
        <v>1122</v>
      </c>
      <c r="O1783" s="223">
        <v>96</v>
      </c>
      <c r="P1783" s="223" t="s">
        <v>2537</v>
      </c>
      <c r="Q1783" s="228"/>
      <c r="R1783" s="223">
        <v>1</v>
      </c>
      <c r="S1783" s="223">
        <v>475</v>
      </c>
      <c r="T1783" s="225">
        <v>5.74</v>
      </c>
      <c r="U1783" s="223">
        <v>20</v>
      </c>
    </row>
    <row r="1784" spans="1:21" s="286" customFormat="1">
      <c r="A1784" s="437"/>
      <c r="B1784" s="226" t="s">
        <v>2151</v>
      </c>
      <c r="C1784" s="339" t="s">
        <v>2152</v>
      </c>
      <c r="D1784" s="228">
        <v>1</v>
      </c>
      <c r="E1784" s="229" t="s">
        <v>46</v>
      </c>
      <c r="F1784" s="20">
        <v>1140</v>
      </c>
      <c r="G1784" s="128">
        <f t="shared" si="146"/>
        <v>798</v>
      </c>
      <c r="H1784" s="147"/>
      <c r="I1784" s="123"/>
      <c r="J1784" s="124">
        <f t="shared" si="145"/>
        <v>0</v>
      </c>
      <c r="K1784" s="147"/>
      <c r="L1784" s="223" t="s">
        <v>1725</v>
      </c>
      <c r="M1784" s="223" t="s">
        <v>2547</v>
      </c>
      <c r="N1784" s="223" t="s">
        <v>1122</v>
      </c>
      <c r="O1784" s="223">
        <v>96</v>
      </c>
      <c r="P1784" s="223" t="s">
        <v>2537</v>
      </c>
      <c r="Q1784" s="228"/>
      <c r="R1784" s="223">
        <v>1</v>
      </c>
      <c r="S1784" s="223">
        <v>475</v>
      </c>
      <c r="T1784" s="225">
        <v>5.74</v>
      </c>
      <c r="U1784" s="223">
        <v>20</v>
      </c>
    </row>
    <row r="1785" spans="1:21" s="286" customFormat="1" ht="16.5" thickBot="1">
      <c r="A1785" s="437"/>
      <c r="B1785" s="231" t="s">
        <v>2154</v>
      </c>
      <c r="C1785" s="340" t="s">
        <v>2155</v>
      </c>
      <c r="D1785" s="233">
        <v>1</v>
      </c>
      <c r="E1785" s="234" t="s">
        <v>46</v>
      </c>
      <c r="F1785" s="20">
        <v>1200</v>
      </c>
      <c r="G1785" s="131">
        <f t="shared" si="146"/>
        <v>840</v>
      </c>
      <c r="H1785" s="147"/>
      <c r="I1785" s="126"/>
      <c r="J1785" s="127">
        <f t="shared" si="145"/>
        <v>0</v>
      </c>
      <c r="K1785" s="147"/>
      <c r="L1785" s="223" t="s">
        <v>1725</v>
      </c>
      <c r="M1785" s="223" t="s">
        <v>2547</v>
      </c>
      <c r="N1785" s="223" t="s">
        <v>1122</v>
      </c>
      <c r="O1785" s="223">
        <v>96</v>
      </c>
      <c r="P1785" s="223" t="s">
        <v>2537</v>
      </c>
      <c r="Q1785" s="233"/>
      <c r="R1785" s="223">
        <v>1</v>
      </c>
      <c r="S1785" s="223">
        <v>475</v>
      </c>
      <c r="T1785" s="225">
        <v>5.74</v>
      </c>
      <c r="U1785" s="223">
        <v>20</v>
      </c>
    </row>
    <row r="1786" spans="1:21" s="286" customFormat="1" ht="33" thickTop="1" thickBot="1">
      <c r="A1786" s="437"/>
      <c r="B1786" s="215" t="s">
        <v>2477</v>
      </c>
      <c r="C1786" s="337" t="s">
        <v>2347</v>
      </c>
      <c r="D1786" s="217"/>
      <c r="E1786" s="218" t="s">
        <v>39</v>
      </c>
      <c r="F1786" s="75">
        <v>14700</v>
      </c>
      <c r="G1786" s="81">
        <f t="shared" si="146"/>
        <v>10290</v>
      </c>
      <c r="H1786" s="147"/>
      <c r="I1786" s="82"/>
      <c r="J1786" s="83">
        <f t="shared" si="145"/>
        <v>0</v>
      </c>
      <c r="K1786" s="147"/>
      <c r="L1786" s="217" t="s">
        <v>1725</v>
      </c>
      <c r="M1786" s="217" t="s">
        <v>2547</v>
      </c>
      <c r="N1786" s="217" t="s">
        <v>2104</v>
      </c>
      <c r="O1786" s="217">
        <v>96</v>
      </c>
      <c r="P1786" s="217" t="s">
        <v>2537</v>
      </c>
      <c r="Q1786" s="217"/>
      <c r="R1786" s="217">
        <v>1</v>
      </c>
      <c r="S1786" s="217">
        <v>475</v>
      </c>
      <c r="T1786" s="236">
        <v>5.84</v>
      </c>
      <c r="U1786" s="217">
        <v>20</v>
      </c>
    </row>
    <row r="1787" spans="1:21" s="286" customFormat="1" ht="26.25" thickTop="1">
      <c r="A1787" s="437"/>
      <c r="B1787" s="221" t="s">
        <v>1818</v>
      </c>
      <c r="C1787" s="338" t="s">
        <v>1819</v>
      </c>
      <c r="D1787" s="223">
        <v>1</v>
      </c>
      <c r="E1787" s="224" t="s">
        <v>46</v>
      </c>
      <c r="F1787" s="20">
        <v>9120</v>
      </c>
      <c r="G1787" s="120">
        <f t="shared" si="146"/>
        <v>6384</v>
      </c>
      <c r="H1787" s="147"/>
      <c r="I1787" s="121"/>
      <c r="J1787" s="122">
        <f t="shared" si="145"/>
        <v>0</v>
      </c>
      <c r="K1787" s="147"/>
      <c r="L1787" s="223" t="s">
        <v>1725</v>
      </c>
      <c r="M1787" s="223" t="s">
        <v>2547</v>
      </c>
      <c r="N1787" s="223" t="s">
        <v>2104</v>
      </c>
      <c r="O1787" s="223">
        <v>96</v>
      </c>
      <c r="P1787" s="223" t="s">
        <v>2537</v>
      </c>
      <c r="Q1787" s="223"/>
      <c r="R1787" s="223">
        <v>1</v>
      </c>
      <c r="S1787" s="223">
        <v>475</v>
      </c>
      <c r="T1787" s="225">
        <v>5.84</v>
      </c>
      <c r="U1787" s="223">
        <v>20</v>
      </c>
    </row>
    <row r="1788" spans="1:21" s="286" customFormat="1">
      <c r="A1788" s="437"/>
      <c r="B1788" s="226" t="s">
        <v>1820</v>
      </c>
      <c r="C1788" s="339" t="s">
        <v>1821</v>
      </c>
      <c r="D1788" s="228">
        <v>1</v>
      </c>
      <c r="E1788" s="229" t="s">
        <v>46</v>
      </c>
      <c r="F1788" s="20">
        <v>3120</v>
      </c>
      <c r="G1788" s="128">
        <f t="shared" si="146"/>
        <v>2184</v>
      </c>
      <c r="H1788" s="147"/>
      <c r="I1788" s="123"/>
      <c r="J1788" s="124">
        <f t="shared" si="145"/>
        <v>0</v>
      </c>
      <c r="K1788" s="147"/>
      <c r="L1788" s="223" t="s">
        <v>1725</v>
      </c>
      <c r="M1788" s="223" t="s">
        <v>2547</v>
      </c>
      <c r="N1788" s="223" t="s">
        <v>2104</v>
      </c>
      <c r="O1788" s="223">
        <v>96</v>
      </c>
      <c r="P1788" s="223" t="s">
        <v>2537</v>
      </c>
      <c r="Q1788" s="228"/>
      <c r="R1788" s="223">
        <v>1</v>
      </c>
      <c r="S1788" s="223">
        <v>475</v>
      </c>
      <c r="T1788" s="225">
        <v>5.84</v>
      </c>
      <c r="U1788" s="223">
        <v>20</v>
      </c>
    </row>
    <row r="1789" spans="1:21" s="286" customFormat="1">
      <c r="A1789" s="437"/>
      <c r="B1789" s="226" t="s">
        <v>2154</v>
      </c>
      <c r="C1789" s="339" t="s">
        <v>2155</v>
      </c>
      <c r="D1789" s="228">
        <v>1</v>
      </c>
      <c r="E1789" s="229" t="s">
        <v>46</v>
      </c>
      <c r="F1789" s="20">
        <v>1200</v>
      </c>
      <c r="G1789" s="128">
        <f t="shared" si="146"/>
        <v>840</v>
      </c>
      <c r="H1789" s="147"/>
      <c r="I1789" s="123"/>
      <c r="J1789" s="124">
        <f t="shared" si="145"/>
        <v>0</v>
      </c>
      <c r="K1789" s="147"/>
      <c r="L1789" s="223" t="s">
        <v>1725</v>
      </c>
      <c r="M1789" s="223" t="s">
        <v>2547</v>
      </c>
      <c r="N1789" s="223" t="s">
        <v>2104</v>
      </c>
      <c r="O1789" s="223">
        <v>96</v>
      </c>
      <c r="P1789" s="223" t="s">
        <v>2537</v>
      </c>
      <c r="Q1789" s="228"/>
      <c r="R1789" s="223">
        <v>1</v>
      </c>
      <c r="S1789" s="223">
        <v>475</v>
      </c>
      <c r="T1789" s="225">
        <v>5.84</v>
      </c>
      <c r="U1789" s="223">
        <v>20</v>
      </c>
    </row>
    <row r="1790" spans="1:21" s="286" customFormat="1" ht="16.5" thickBot="1">
      <c r="A1790" s="440"/>
      <c r="B1790" s="231" t="s">
        <v>2157</v>
      </c>
      <c r="C1790" s="340" t="s">
        <v>2158</v>
      </c>
      <c r="D1790" s="233">
        <v>1</v>
      </c>
      <c r="E1790" s="234" t="s">
        <v>46</v>
      </c>
      <c r="F1790" s="20">
        <v>1260</v>
      </c>
      <c r="G1790" s="131">
        <f t="shared" si="146"/>
        <v>882</v>
      </c>
      <c r="H1790" s="147"/>
      <c r="I1790" s="126"/>
      <c r="J1790" s="127">
        <f t="shared" si="145"/>
        <v>0</v>
      </c>
      <c r="K1790" s="147"/>
      <c r="L1790" s="223" t="s">
        <v>1725</v>
      </c>
      <c r="M1790" s="223" t="s">
        <v>2547</v>
      </c>
      <c r="N1790" s="223" t="s">
        <v>2104</v>
      </c>
      <c r="O1790" s="223">
        <v>96</v>
      </c>
      <c r="P1790" s="223" t="s">
        <v>2537</v>
      </c>
      <c r="Q1790" s="233"/>
      <c r="R1790" s="223">
        <v>1</v>
      </c>
      <c r="S1790" s="223">
        <v>475</v>
      </c>
      <c r="T1790" s="225">
        <v>5.84</v>
      </c>
      <c r="U1790" s="223">
        <v>20</v>
      </c>
    </row>
    <row r="1791" spans="1:21" s="286" customFormat="1" ht="9" customHeight="1" thickTop="1" thickBot="1">
      <c r="A1791" s="193"/>
      <c r="B1791" s="193"/>
      <c r="C1791" s="341"/>
      <c r="D1791" s="238"/>
      <c r="E1791" s="239"/>
      <c r="F1791" s="66"/>
      <c r="G1791" s="67"/>
      <c r="H1791" s="147"/>
      <c r="I1791" s="68"/>
      <c r="J1791" s="240"/>
      <c r="K1791" s="147"/>
      <c r="L1791" s="241"/>
      <c r="M1791" s="241"/>
      <c r="N1791" s="241"/>
      <c r="O1791" s="241"/>
      <c r="P1791" s="241"/>
      <c r="Q1791" s="241"/>
      <c r="R1791" s="241"/>
      <c r="S1791" s="241"/>
      <c r="T1791" s="242"/>
      <c r="U1791" s="241"/>
    </row>
    <row r="1792" spans="1:21" ht="48.6" customHeight="1" thickTop="1" thickBot="1">
      <c r="A1792" s="456"/>
      <c r="B1792" s="342" t="s">
        <v>1808</v>
      </c>
      <c r="C1792" s="343" t="s">
        <v>1809</v>
      </c>
      <c r="D1792" s="344"/>
      <c r="E1792" s="345" t="s">
        <v>46</v>
      </c>
      <c r="F1792" s="78">
        <v>8640</v>
      </c>
      <c r="G1792" s="113">
        <f t="shared" ref="G1792:G1835" si="147">F1792-F1792*$G$4</f>
        <v>6048</v>
      </c>
      <c r="H1792" s="147"/>
      <c r="I1792" s="85"/>
      <c r="J1792" s="86">
        <f t="shared" ref="J1792:J2130" si="148">IF(I1792*G1792&gt;0,I1792*G1792,0)</f>
        <v>0</v>
      </c>
      <c r="K1792" s="147"/>
      <c r="L1792" s="346" t="s">
        <v>1725</v>
      </c>
      <c r="M1792" s="346" t="s">
        <v>2547</v>
      </c>
      <c r="N1792" s="346"/>
      <c r="O1792" s="346">
        <v>72</v>
      </c>
      <c r="P1792" s="346" t="s">
        <v>91</v>
      </c>
      <c r="Q1792" s="346"/>
      <c r="R1792" s="346"/>
      <c r="S1792" s="346">
        <v>345</v>
      </c>
      <c r="T1792" s="347">
        <v>2.09</v>
      </c>
      <c r="U1792" s="346">
        <v>20</v>
      </c>
    </row>
    <row r="1793" spans="1:21" ht="48.6" customHeight="1" thickTop="1" thickBot="1">
      <c r="A1793" s="454"/>
      <c r="B1793" s="349" t="s">
        <v>1810</v>
      </c>
      <c r="C1793" s="350" t="s">
        <v>1811</v>
      </c>
      <c r="D1793" s="351"/>
      <c r="E1793" s="254" t="s">
        <v>46</v>
      </c>
      <c r="F1793" s="78">
        <v>8640</v>
      </c>
      <c r="G1793" s="87">
        <f t="shared" si="147"/>
        <v>6048</v>
      </c>
      <c r="H1793" s="147"/>
      <c r="I1793" s="88"/>
      <c r="J1793" s="89">
        <f t="shared" si="148"/>
        <v>0</v>
      </c>
      <c r="K1793" s="147"/>
      <c r="L1793" s="346" t="s">
        <v>1725</v>
      </c>
      <c r="M1793" s="346" t="s">
        <v>2547</v>
      </c>
      <c r="N1793" s="255"/>
      <c r="O1793" s="346">
        <v>72</v>
      </c>
      <c r="P1793" s="255" t="s">
        <v>2091</v>
      </c>
      <c r="Q1793" s="255"/>
      <c r="R1793" s="255"/>
      <c r="S1793" s="346">
        <v>345</v>
      </c>
      <c r="T1793" s="256">
        <v>2.09</v>
      </c>
      <c r="U1793" s="255">
        <v>20</v>
      </c>
    </row>
    <row r="1794" spans="1:21" ht="45.75" customHeight="1" thickTop="1" thickBot="1">
      <c r="A1794" s="348"/>
      <c r="B1794" s="352" t="s">
        <v>1812</v>
      </c>
      <c r="C1794" s="353" t="s">
        <v>1813</v>
      </c>
      <c r="D1794" s="354"/>
      <c r="E1794" s="254" t="s">
        <v>46</v>
      </c>
      <c r="F1794" s="78">
        <v>2640</v>
      </c>
      <c r="G1794" s="87">
        <f t="shared" si="147"/>
        <v>1848</v>
      </c>
      <c r="H1794" s="147"/>
      <c r="I1794" s="88"/>
      <c r="J1794" s="89">
        <f t="shared" si="148"/>
        <v>0</v>
      </c>
      <c r="K1794" s="147"/>
      <c r="L1794" s="346" t="s">
        <v>1725</v>
      </c>
      <c r="M1794" s="346" t="s">
        <v>2547</v>
      </c>
      <c r="N1794" s="255"/>
      <c r="O1794" s="346">
        <v>72</v>
      </c>
      <c r="P1794" s="255" t="s">
        <v>394</v>
      </c>
      <c r="Q1794" s="255"/>
      <c r="R1794" s="255"/>
      <c r="S1794" s="346">
        <v>345</v>
      </c>
      <c r="T1794" s="256">
        <v>1.38</v>
      </c>
      <c r="U1794" s="255">
        <v>20</v>
      </c>
    </row>
    <row r="1795" spans="1:21" ht="53.25" customHeight="1" thickTop="1" thickBot="1">
      <c r="A1795" s="355"/>
      <c r="B1795" s="356" t="s">
        <v>1814</v>
      </c>
      <c r="C1795" s="357" t="s">
        <v>1815</v>
      </c>
      <c r="D1795" s="358"/>
      <c r="E1795" s="254" t="s">
        <v>46</v>
      </c>
      <c r="F1795" s="78">
        <v>960</v>
      </c>
      <c r="G1795" s="87">
        <f t="shared" si="147"/>
        <v>672</v>
      </c>
      <c r="H1795" s="147"/>
      <c r="I1795" s="88"/>
      <c r="J1795" s="89">
        <f t="shared" si="148"/>
        <v>0</v>
      </c>
      <c r="K1795" s="147"/>
      <c r="L1795" s="346" t="s">
        <v>1725</v>
      </c>
      <c r="M1795" s="346" t="s">
        <v>2547</v>
      </c>
      <c r="N1795" s="255"/>
      <c r="O1795" s="346">
        <v>72</v>
      </c>
      <c r="P1795" s="255" t="s">
        <v>91</v>
      </c>
      <c r="Q1795" s="255"/>
      <c r="R1795" s="255"/>
      <c r="S1795" s="346">
        <v>345</v>
      </c>
      <c r="T1795" s="256">
        <v>0.16</v>
      </c>
      <c r="U1795" s="255"/>
    </row>
    <row r="1796" spans="1:21" ht="40.5" customHeight="1" thickTop="1" thickBot="1">
      <c r="A1796" s="462"/>
      <c r="B1796" s="356" t="s">
        <v>1816</v>
      </c>
      <c r="C1796" s="357" t="s">
        <v>1817</v>
      </c>
      <c r="D1796" s="358"/>
      <c r="E1796" s="254" t="s">
        <v>46</v>
      </c>
      <c r="F1796" s="78">
        <v>9120</v>
      </c>
      <c r="G1796" s="87">
        <f t="shared" si="147"/>
        <v>6384</v>
      </c>
      <c r="H1796" s="147"/>
      <c r="I1796" s="88"/>
      <c r="J1796" s="89">
        <f t="shared" si="148"/>
        <v>0</v>
      </c>
      <c r="K1796" s="147"/>
      <c r="L1796" s="346" t="s">
        <v>1725</v>
      </c>
      <c r="M1796" s="346" t="s">
        <v>2547</v>
      </c>
      <c r="N1796" s="255"/>
      <c r="O1796" s="346">
        <v>72</v>
      </c>
      <c r="P1796" s="255" t="s">
        <v>91</v>
      </c>
      <c r="Q1796" s="255"/>
      <c r="R1796" s="255"/>
      <c r="S1796" s="255">
        <v>475</v>
      </c>
      <c r="T1796" s="256">
        <v>2.09</v>
      </c>
      <c r="U1796" s="255">
        <v>20</v>
      </c>
    </row>
    <row r="1797" spans="1:21" ht="40.5" customHeight="1" thickTop="1" thickBot="1">
      <c r="A1797" s="454"/>
      <c r="B1797" s="349" t="s">
        <v>1818</v>
      </c>
      <c r="C1797" s="350" t="s">
        <v>1819</v>
      </c>
      <c r="D1797" s="351"/>
      <c r="E1797" s="254" t="s">
        <v>46</v>
      </c>
      <c r="F1797" s="78">
        <v>9120</v>
      </c>
      <c r="G1797" s="87">
        <f t="shared" si="147"/>
        <v>6384</v>
      </c>
      <c r="H1797" s="147"/>
      <c r="I1797" s="88"/>
      <c r="J1797" s="89">
        <f t="shared" si="148"/>
        <v>0</v>
      </c>
      <c r="K1797" s="147"/>
      <c r="L1797" s="346" t="s">
        <v>1725</v>
      </c>
      <c r="M1797" s="346" t="s">
        <v>2547</v>
      </c>
      <c r="N1797" s="255"/>
      <c r="O1797" s="346">
        <v>72</v>
      </c>
      <c r="P1797" s="255" t="s">
        <v>2091</v>
      </c>
      <c r="Q1797" s="255"/>
      <c r="R1797" s="255"/>
      <c r="S1797" s="255">
        <v>475</v>
      </c>
      <c r="T1797" s="256">
        <v>2.09</v>
      </c>
      <c r="U1797" s="255">
        <v>20</v>
      </c>
    </row>
    <row r="1798" spans="1:21" ht="44.25" customHeight="1" thickTop="1" thickBot="1">
      <c r="A1798" s="348"/>
      <c r="B1798" s="352" t="s">
        <v>1820</v>
      </c>
      <c r="C1798" s="353" t="s">
        <v>1821</v>
      </c>
      <c r="D1798" s="354"/>
      <c r="E1798" s="254" t="s">
        <v>46</v>
      </c>
      <c r="F1798" s="78">
        <v>3120</v>
      </c>
      <c r="G1798" s="87">
        <f t="shared" si="147"/>
        <v>2184</v>
      </c>
      <c r="H1798" s="147"/>
      <c r="I1798" s="88"/>
      <c r="J1798" s="89">
        <f t="shared" si="148"/>
        <v>0</v>
      </c>
      <c r="K1798" s="147"/>
      <c r="L1798" s="346" t="s">
        <v>1725</v>
      </c>
      <c r="M1798" s="346" t="s">
        <v>2547</v>
      </c>
      <c r="N1798" s="255"/>
      <c r="O1798" s="346">
        <v>72</v>
      </c>
      <c r="P1798" s="255" t="s">
        <v>394</v>
      </c>
      <c r="Q1798" s="255"/>
      <c r="R1798" s="255"/>
      <c r="S1798" s="255">
        <v>475</v>
      </c>
      <c r="T1798" s="256">
        <v>1.9</v>
      </c>
      <c r="U1798" s="255">
        <v>20</v>
      </c>
    </row>
    <row r="1799" spans="1:21" ht="48" customHeight="1" thickTop="1" thickBot="1">
      <c r="A1799" s="355"/>
      <c r="B1799" s="359" t="s">
        <v>1822</v>
      </c>
      <c r="C1799" s="360" t="s">
        <v>1823</v>
      </c>
      <c r="D1799" s="361"/>
      <c r="E1799" s="283" t="s">
        <v>46</v>
      </c>
      <c r="F1799" s="79">
        <v>1080</v>
      </c>
      <c r="G1799" s="87">
        <f t="shared" si="147"/>
        <v>756</v>
      </c>
      <c r="H1799" s="147"/>
      <c r="I1799" s="93"/>
      <c r="J1799" s="94">
        <f t="shared" si="148"/>
        <v>0</v>
      </c>
      <c r="K1799" s="147"/>
      <c r="L1799" s="362" t="s">
        <v>1725</v>
      </c>
      <c r="M1799" s="362" t="s">
        <v>2547</v>
      </c>
      <c r="N1799" s="284"/>
      <c r="O1799" s="362">
        <v>72</v>
      </c>
      <c r="P1799" s="284" t="s">
        <v>91</v>
      </c>
      <c r="Q1799" s="284"/>
      <c r="R1799" s="284"/>
      <c r="S1799" s="284">
        <v>475</v>
      </c>
      <c r="T1799" s="285">
        <v>0.23</v>
      </c>
      <c r="U1799" s="284"/>
    </row>
    <row r="1800" spans="1:21" s="286" customFormat="1" ht="36.75" customHeight="1" thickTop="1" thickBot="1">
      <c r="A1800" s="363"/>
      <c r="B1800" s="364" t="s">
        <v>2117</v>
      </c>
      <c r="C1800" s="365" t="s">
        <v>1824</v>
      </c>
      <c r="D1800" s="365"/>
      <c r="E1800" s="366" t="s">
        <v>46</v>
      </c>
      <c r="F1800" s="22">
        <v>1020</v>
      </c>
      <c r="G1800" s="81">
        <f t="shared" si="147"/>
        <v>714</v>
      </c>
      <c r="H1800" s="147"/>
      <c r="I1800" s="82"/>
      <c r="J1800" s="83">
        <f t="shared" si="148"/>
        <v>0</v>
      </c>
      <c r="K1800" s="147"/>
      <c r="L1800" s="367" t="s">
        <v>1725</v>
      </c>
      <c r="M1800" s="367" t="s">
        <v>2547</v>
      </c>
      <c r="N1800" s="367" t="s">
        <v>2094</v>
      </c>
      <c r="O1800" s="367">
        <v>72</v>
      </c>
      <c r="P1800" s="367" t="s">
        <v>2092</v>
      </c>
      <c r="Q1800" s="367"/>
      <c r="R1800" s="367"/>
      <c r="S1800" s="367"/>
      <c r="T1800" s="368">
        <v>0.61799999999999999</v>
      </c>
      <c r="U1800" s="367"/>
    </row>
    <row r="1801" spans="1:21" s="286" customFormat="1" ht="16.5" thickTop="1">
      <c r="A1801" s="363"/>
      <c r="B1801" s="221" t="s">
        <v>2118</v>
      </c>
      <c r="C1801" s="338" t="s">
        <v>2119</v>
      </c>
      <c r="D1801" s="223">
        <v>1</v>
      </c>
      <c r="E1801" s="224" t="s">
        <v>46</v>
      </c>
      <c r="F1801" s="20">
        <v>480</v>
      </c>
      <c r="G1801" s="120">
        <f t="shared" si="147"/>
        <v>336</v>
      </c>
      <c r="H1801" s="147"/>
      <c r="I1801" s="121"/>
      <c r="J1801" s="122">
        <f t="shared" si="148"/>
        <v>0</v>
      </c>
      <c r="K1801" s="147"/>
      <c r="L1801" s="223" t="s">
        <v>1725</v>
      </c>
      <c r="M1801" s="223" t="s">
        <v>2547</v>
      </c>
      <c r="N1801" s="223" t="s">
        <v>2094</v>
      </c>
      <c r="O1801" s="223">
        <v>72</v>
      </c>
      <c r="P1801" s="223" t="s">
        <v>2092</v>
      </c>
      <c r="Q1801" s="223"/>
      <c r="R1801" s="223"/>
      <c r="S1801" s="223"/>
      <c r="T1801" s="225">
        <v>0.45</v>
      </c>
      <c r="U1801" s="223"/>
    </row>
    <row r="1802" spans="1:21" s="286" customFormat="1" ht="16.5" thickBot="1">
      <c r="A1802" s="363"/>
      <c r="B1802" s="231" t="s">
        <v>2120</v>
      </c>
      <c r="C1802" s="340" t="s">
        <v>2121</v>
      </c>
      <c r="D1802" s="233">
        <v>1</v>
      </c>
      <c r="E1802" s="234" t="s">
        <v>46</v>
      </c>
      <c r="F1802" s="15">
        <v>540</v>
      </c>
      <c r="G1802" s="131">
        <f t="shared" si="147"/>
        <v>378</v>
      </c>
      <c r="H1802" s="147"/>
      <c r="I1802" s="126"/>
      <c r="J1802" s="127">
        <f t="shared" si="148"/>
        <v>0</v>
      </c>
      <c r="K1802" s="147"/>
      <c r="L1802" s="233" t="s">
        <v>1725</v>
      </c>
      <c r="M1802" s="233" t="s">
        <v>2547</v>
      </c>
      <c r="N1802" s="233" t="s">
        <v>2094</v>
      </c>
      <c r="O1802" s="233">
        <v>72</v>
      </c>
      <c r="P1802" s="233" t="s">
        <v>2092</v>
      </c>
      <c r="Q1802" s="233"/>
      <c r="R1802" s="233"/>
      <c r="S1802" s="233"/>
      <c r="T1802" s="235">
        <v>0.47499999999999998</v>
      </c>
      <c r="U1802" s="233"/>
    </row>
    <row r="1803" spans="1:21" s="286" customFormat="1" ht="35.25" customHeight="1" thickTop="1" thickBot="1">
      <c r="A1803" s="363"/>
      <c r="B1803" s="364" t="s">
        <v>2122</v>
      </c>
      <c r="C1803" s="365" t="s">
        <v>1825</v>
      </c>
      <c r="D1803" s="365"/>
      <c r="E1803" s="366" t="s">
        <v>46</v>
      </c>
      <c r="F1803" s="22">
        <v>1140</v>
      </c>
      <c r="G1803" s="81">
        <f t="shared" si="147"/>
        <v>798</v>
      </c>
      <c r="H1803" s="147"/>
      <c r="I1803" s="82"/>
      <c r="J1803" s="83">
        <f t="shared" si="148"/>
        <v>0</v>
      </c>
      <c r="K1803" s="147"/>
      <c r="L1803" s="367" t="s">
        <v>1725</v>
      </c>
      <c r="M1803" s="367" t="s">
        <v>2547</v>
      </c>
      <c r="N1803" s="367" t="s">
        <v>2095</v>
      </c>
      <c r="O1803" s="367">
        <v>72</v>
      </c>
      <c r="P1803" s="367" t="s">
        <v>2092</v>
      </c>
      <c r="Q1803" s="367"/>
      <c r="R1803" s="367"/>
      <c r="S1803" s="367"/>
      <c r="T1803" s="368">
        <v>0.71</v>
      </c>
      <c r="U1803" s="367"/>
    </row>
    <row r="1804" spans="1:21" s="286" customFormat="1" ht="16.5" thickTop="1">
      <c r="A1804" s="363"/>
      <c r="B1804" s="221" t="s">
        <v>2120</v>
      </c>
      <c r="C1804" s="338" t="s">
        <v>2121</v>
      </c>
      <c r="D1804" s="223">
        <v>1</v>
      </c>
      <c r="E1804" s="224" t="s">
        <v>46</v>
      </c>
      <c r="F1804" s="20">
        <v>540</v>
      </c>
      <c r="G1804" s="120">
        <f t="shared" si="147"/>
        <v>378</v>
      </c>
      <c r="H1804" s="147"/>
      <c r="I1804" s="121"/>
      <c r="J1804" s="122">
        <f t="shared" si="148"/>
        <v>0</v>
      </c>
      <c r="K1804" s="147"/>
      <c r="L1804" s="223" t="s">
        <v>1725</v>
      </c>
      <c r="M1804" s="223" t="s">
        <v>2547</v>
      </c>
      <c r="N1804" s="223" t="s">
        <v>2095</v>
      </c>
      <c r="O1804" s="223">
        <v>72</v>
      </c>
      <c r="P1804" s="223" t="s">
        <v>2092</v>
      </c>
      <c r="Q1804" s="223"/>
      <c r="R1804" s="223"/>
      <c r="S1804" s="223"/>
      <c r="T1804" s="225">
        <v>0.47499999999999998</v>
      </c>
      <c r="U1804" s="223"/>
    </row>
    <row r="1805" spans="1:21" s="286" customFormat="1" ht="16.5" thickBot="1">
      <c r="A1805" s="363"/>
      <c r="B1805" s="231" t="s">
        <v>2123</v>
      </c>
      <c r="C1805" s="340" t="s">
        <v>2124</v>
      </c>
      <c r="D1805" s="233">
        <v>1</v>
      </c>
      <c r="E1805" s="234" t="s">
        <v>46</v>
      </c>
      <c r="F1805" s="15">
        <v>600</v>
      </c>
      <c r="G1805" s="131">
        <f t="shared" si="147"/>
        <v>420</v>
      </c>
      <c r="H1805" s="147"/>
      <c r="I1805" s="126"/>
      <c r="J1805" s="127">
        <f t="shared" si="148"/>
        <v>0</v>
      </c>
      <c r="K1805" s="147"/>
      <c r="L1805" s="233" t="s">
        <v>1725</v>
      </c>
      <c r="M1805" s="233" t="s">
        <v>2547</v>
      </c>
      <c r="N1805" s="233" t="s">
        <v>2095</v>
      </c>
      <c r="O1805" s="233">
        <v>72</v>
      </c>
      <c r="P1805" s="233" t="s">
        <v>2092</v>
      </c>
      <c r="Q1805" s="233"/>
      <c r="R1805" s="233"/>
      <c r="S1805" s="233"/>
      <c r="T1805" s="235">
        <v>0.35</v>
      </c>
      <c r="U1805" s="233"/>
    </row>
    <row r="1806" spans="1:21" s="286" customFormat="1" ht="33.75" customHeight="1" thickTop="1" thickBot="1">
      <c r="A1806" s="363"/>
      <c r="B1806" s="364" t="s">
        <v>2125</v>
      </c>
      <c r="C1806" s="365" t="s">
        <v>1826</v>
      </c>
      <c r="D1806" s="365"/>
      <c r="E1806" s="366" t="s">
        <v>46</v>
      </c>
      <c r="F1806" s="22">
        <v>1260</v>
      </c>
      <c r="G1806" s="81">
        <f t="shared" si="147"/>
        <v>882</v>
      </c>
      <c r="H1806" s="147"/>
      <c r="I1806" s="82"/>
      <c r="J1806" s="83">
        <f t="shared" si="148"/>
        <v>0</v>
      </c>
      <c r="K1806" s="147"/>
      <c r="L1806" s="367" t="s">
        <v>1725</v>
      </c>
      <c r="M1806" s="367" t="s">
        <v>2547</v>
      </c>
      <c r="N1806" s="367" t="s">
        <v>2096</v>
      </c>
      <c r="O1806" s="367">
        <v>72</v>
      </c>
      <c r="P1806" s="367" t="s">
        <v>2092</v>
      </c>
      <c r="Q1806" s="367"/>
      <c r="R1806" s="367"/>
      <c r="S1806" s="367"/>
      <c r="T1806" s="368">
        <v>0.77600000000000002</v>
      </c>
      <c r="U1806" s="367"/>
    </row>
    <row r="1807" spans="1:21" s="286" customFormat="1" ht="16.5" thickTop="1">
      <c r="A1807" s="363"/>
      <c r="B1807" s="221" t="s">
        <v>2123</v>
      </c>
      <c r="C1807" s="338" t="s">
        <v>2124</v>
      </c>
      <c r="D1807" s="223">
        <v>1</v>
      </c>
      <c r="E1807" s="224" t="s">
        <v>46</v>
      </c>
      <c r="F1807" s="20">
        <v>600</v>
      </c>
      <c r="G1807" s="120">
        <f t="shared" si="147"/>
        <v>420</v>
      </c>
      <c r="H1807" s="147"/>
      <c r="I1807" s="121"/>
      <c r="J1807" s="122">
        <f t="shared" si="148"/>
        <v>0</v>
      </c>
      <c r="K1807" s="147"/>
      <c r="L1807" s="223" t="s">
        <v>1725</v>
      </c>
      <c r="M1807" s="223" t="s">
        <v>2547</v>
      </c>
      <c r="N1807" s="223" t="s">
        <v>2096</v>
      </c>
      <c r="O1807" s="223">
        <v>72</v>
      </c>
      <c r="P1807" s="223" t="s">
        <v>2092</v>
      </c>
      <c r="Q1807" s="223"/>
      <c r="R1807" s="223"/>
      <c r="S1807" s="223"/>
      <c r="T1807" s="225">
        <v>0.35</v>
      </c>
      <c r="U1807" s="223"/>
    </row>
    <row r="1808" spans="1:21" s="286" customFormat="1" ht="16.5" thickBot="1">
      <c r="A1808" s="363"/>
      <c r="B1808" s="231" t="s">
        <v>2126</v>
      </c>
      <c r="C1808" s="340" t="s">
        <v>2127</v>
      </c>
      <c r="D1808" s="233">
        <v>1</v>
      </c>
      <c r="E1808" s="234" t="s">
        <v>46</v>
      </c>
      <c r="F1808" s="15">
        <v>660</v>
      </c>
      <c r="G1808" s="131">
        <f t="shared" si="147"/>
        <v>462</v>
      </c>
      <c r="H1808" s="147"/>
      <c r="I1808" s="126"/>
      <c r="J1808" s="127">
        <f t="shared" si="148"/>
        <v>0</v>
      </c>
      <c r="K1808" s="147"/>
      <c r="L1808" s="233" t="s">
        <v>1725</v>
      </c>
      <c r="M1808" s="233" t="s">
        <v>2547</v>
      </c>
      <c r="N1808" s="233" t="s">
        <v>2096</v>
      </c>
      <c r="O1808" s="233">
        <v>72</v>
      </c>
      <c r="P1808" s="233" t="s">
        <v>2092</v>
      </c>
      <c r="Q1808" s="233"/>
      <c r="R1808" s="233"/>
      <c r="S1808" s="233"/>
      <c r="T1808" s="235">
        <v>0.45</v>
      </c>
      <c r="U1808" s="233"/>
    </row>
    <row r="1809" spans="1:21" s="286" customFormat="1" ht="36.75" customHeight="1" thickTop="1" thickBot="1">
      <c r="A1809" s="363"/>
      <c r="B1809" s="364" t="s">
        <v>2128</v>
      </c>
      <c r="C1809" s="365" t="s">
        <v>1827</v>
      </c>
      <c r="D1809" s="365"/>
      <c r="E1809" s="366" t="s">
        <v>46</v>
      </c>
      <c r="F1809" s="22">
        <v>1320</v>
      </c>
      <c r="G1809" s="81">
        <f t="shared" si="147"/>
        <v>924</v>
      </c>
      <c r="H1809" s="147"/>
      <c r="I1809" s="82"/>
      <c r="J1809" s="83">
        <f t="shared" si="148"/>
        <v>0</v>
      </c>
      <c r="K1809" s="147"/>
      <c r="L1809" s="367" t="s">
        <v>1725</v>
      </c>
      <c r="M1809" s="367" t="s">
        <v>2547</v>
      </c>
      <c r="N1809" s="367" t="s">
        <v>2097</v>
      </c>
      <c r="O1809" s="367">
        <v>72</v>
      </c>
      <c r="P1809" s="367" t="s">
        <v>2092</v>
      </c>
      <c r="Q1809" s="367"/>
      <c r="R1809" s="367"/>
      <c r="S1809" s="367"/>
      <c r="T1809" s="368">
        <v>0.83799999999999997</v>
      </c>
      <c r="U1809" s="367"/>
    </row>
    <row r="1810" spans="1:21" s="286" customFormat="1" ht="16.5" thickTop="1">
      <c r="A1810" s="363"/>
      <c r="B1810" s="221" t="s">
        <v>2129</v>
      </c>
      <c r="C1810" s="338" t="s">
        <v>2130</v>
      </c>
      <c r="D1810" s="223">
        <v>1</v>
      </c>
      <c r="E1810" s="224" t="s">
        <v>46</v>
      </c>
      <c r="F1810" s="20">
        <v>624</v>
      </c>
      <c r="G1810" s="120">
        <f t="shared" si="147"/>
        <v>436.8</v>
      </c>
      <c r="H1810" s="147"/>
      <c r="I1810" s="121"/>
      <c r="J1810" s="122">
        <f t="shared" si="148"/>
        <v>0</v>
      </c>
      <c r="K1810" s="147"/>
      <c r="L1810" s="223" t="s">
        <v>1725</v>
      </c>
      <c r="M1810" s="223" t="s">
        <v>2547</v>
      </c>
      <c r="N1810" s="223" t="s">
        <v>2097</v>
      </c>
      <c r="O1810" s="223">
        <v>72</v>
      </c>
      <c r="P1810" s="223" t="s">
        <v>2092</v>
      </c>
      <c r="Q1810" s="223"/>
      <c r="R1810" s="223"/>
      <c r="S1810" s="223"/>
      <c r="T1810" s="225">
        <v>0.4</v>
      </c>
      <c r="U1810" s="223"/>
    </row>
    <row r="1811" spans="1:21" s="286" customFormat="1" ht="16.5" thickBot="1">
      <c r="A1811" s="363"/>
      <c r="B1811" s="231" t="s">
        <v>2131</v>
      </c>
      <c r="C1811" s="340" t="s">
        <v>2132</v>
      </c>
      <c r="D1811" s="233">
        <v>1</v>
      </c>
      <c r="E1811" s="234" t="s">
        <v>46</v>
      </c>
      <c r="F1811" s="15">
        <v>696</v>
      </c>
      <c r="G1811" s="131">
        <f t="shared" si="147"/>
        <v>487.20000000000005</v>
      </c>
      <c r="H1811" s="147"/>
      <c r="I1811" s="126"/>
      <c r="J1811" s="127">
        <f t="shared" si="148"/>
        <v>0</v>
      </c>
      <c r="K1811" s="147"/>
      <c r="L1811" s="233" t="s">
        <v>1725</v>
      </c>
      <c r="M1811" s="233" t="s">
        <v>2547</v>
      </c>
      <c r="N1811" s="233" t="s">
        <v>2097</v>
      </c>
      <c r="O1811" s="233">
        <v>72</v>
      </c>
      <c r="P1811" s="233" t="s">
        <v>2092</v>
      </c>
      <c r="Q1811" s="233"/>
      <c r="R1811" s="233"/>
      <c r="S1811" s="233"/>
      <c r="T1811" s="235">
        <v>0.5</v>
      </c>
      <c r="U1811" s="233"/>
    </row>
    <row r="1812" spans="1:21" s="286" customFormat="1" ht="35.25" customHeight="1" thickTop="1" thickBot="1">
      <c r="A1812" s="363"/>
      <c r="B1812" s="364" t="s">
        <v>2133</v>
      </c>
      <c r="C1812" s="365" t="s">
        <v>1828</v>
      </c>
      <c r="D1812" s="365"/>
      <c r="E1812" s="366" t="s">
        <v>46</v>
      </c>
      <c r="F1812" s="22">
        <v>1500</v>
      </c>
      <c r="G1812" s="81">
        <f t="shared" si="147"/>
        <v>1050</v>
      </c>
      <c r="H1812" s="147"/>
      <c r="I1812" s="82"/>
      <c r="J1812" s="83">
        <f t="shared" si="148"/>
        <v>0</v>
      </c>
      <c r="K1812" s="147"/>
      <c r="L1812" s="367" t="s">
        <v>1725</v>
      </c>
      <c r="M1812" s="367" t="s">
        <v>2547</v>
      </c>
      <c r="N1812" s="367" t="s">
        <v>2098</v>
      </c>
      <c r="O1812" s="367">
        <v>72</v>
      </c>
      <c r="P1812" s="367" t="s">
        <v>2092</v>
      </c>
      <c r="Q1812" s="367"/>
      <c r="R1812" s="367"/>
      <c r="S1812" s="367"/>
      <c r="T1812" s="368">
        <v>0.94399999999999995</v>
      </c>
      <c r="U1812" s="367"/>
    </row>
    <row r="1813" spans="1:21" s="286" customFormat="1" ht="16.5" thickTop="1">
      <c r="A1813" s="363"/>
      <c r="B1813" s="221" t="s">
        <v>2134</v>
      </c>
      <c r="C1813" s="338" t="s">
        <v>2135</v>
      </c>
      <c r="D1813" s="223">
        <v>1</v>
      </c>
      <c r="E1813" s="224" t="s">
        <v>46</v>
      </c>
      <c r="F1813" s="20">
        <v>720</v>
      </c>
      <c r="G1813" s="120">
        <f t="shared" si="147"/>
        <v>504</v>
      </c>
      <c r="H1813" s="147"/>
      <c r="I1813" s="121"/>
      <c r="J1813" s="122">
        <f t="shared" si="148"/>
        <v>0</v>
      </c>
      <c r="K1813" s="147"/>
      <c r="L1813" s="223" t="s">
        <v>1725</v>
      </c>
      <c r="M1813" s="223" t="s">
        <v>2547</v>
      </c>
      <c r="N1813" s="223" t="s">
        <v>2098</v>
      </c>
      <c r="O1813" s="223">
        <v>72</v>
      </c>
      <c r="P1813" s="223" t="s">
        <v>2092</v>
      </c>
      <c r="Q1813" s="223"/>
      <c r="R1813" s="223"/>
      <c r="S1813" s="223"/>
      <c r="T1813" s="225">
        <v>0.55000000000000004</v>
      </c>
      <c r="U1813" s="223"/>
    </row>
    <row r="1814" spans="1:21" s="286" customFormat="1" ht="16.5" thickBot="1">
      <c r="A1814" s="363"/>
      <c r="B1814" s="231" t="s">
        <v>2136</v>
      </c>
      <c r="C1814" s="340" t="s">
        <v>2137</v>
      </c>
      <c r="D1814" s="233">
        <v>1</v>
      </c>
      <c r="E1814" s="234" t="s">
        <v>46</v>
      </c>
      <c r="F1814" s="15">
        <v>780</v>
      </c>
      <c r="G1814" s="131">
        <f t="shared" si="147"/>
        <v>546</v>
      </c>
      <c r="H1814" s="147"/>
      <c r="I1814" s="126"/>
      <c r="J1814" s="127">
        <f t="shared" si="148"/>
        <v>0</v>
      </c>
      <c r="K1814" s="147"/>
      <c r="L1814" s="233" t="s">
        <v>1725</v>
      </c>
      <c r="M1814" s="233" t="s">
        <v>2547</v>
      </c>
      <c r="N1814" s="233" t="s">
        <v>2098</v>
      </c>
      <c r="O1814" s="233">
        <v>72</v>
      </c>
      <c r="P1814" s="233" t="s">
        <v>2092</v>
      </c>
      <c r="Q1814" s="233"/>
      <c r="R1814" s="233"/>
      <c r="S1814" s="233"/>
      <c r="T1814" s="235">
        <v>0.6</v>
      </c>
      <c r="U1814" s="233"/>
    </row>
    <row r="1815" spans="1:21" s="286" customFormat="1" ht="34.5" customHeight="1" thickTop="1" thickBot="1">
      <c r="A1815" s="363"/>
      <c r="B1815" s="364" t="s">
        <v>2138</v>
      </c>
      <c r="C1815" s="365" t="s">
        <v>1829</v>
      </c>
      <c r="D1815" s="365"/>
      <c r="E1815" s="366" t="s">
        <v>46</v>
      </c>
      <c r="F1815" s="22">
        <v>1620</v>
      </c>
      <c r="G1815" s="81">
        <f t="shared" si="147"/>
        <v>1134</v>
      </c>
      <c r="H1815" s="147"/>
      <c r="I1815" s="82"/>
      <c r="J1815" s="83">
        <f t="shared" si="148"/>
        <v>0</v>
      </c>
      <c r="K1815" s="147"/>
      <c r="L1815" s="367" t="s">
        <v>1725</v>
      </c>
      <c r="M1815" s="367" t="s">
        <v>2547</v>
      </c>
      <c r="N1815" s="367" t="s">
        <v>2099</v>
      </c>
      <c r="O1815" s="367">
        <v>72</v>
      </c>
      <c r="P1815" s="367" t="s">
        <v>2092</v>
      </c>
      <c r="Q1815" s="367"/>
      <c r="R1815" s="367"/>
      <c r="S1815" s="367"/>
      <c r="T1815" s="368">
        <v>1.032</v>
      </c>
      <c r="U1815" s="367"/>
    </row>
    <row r="1816" spans="1:21" s="286" customFormat="1" ht="16.5" thickTop="1">
      <c r="A1816" s="363"/>
      <c r="B1816" s="221" t="s">
        <v>2136</v>
      </c>
      <c r="C1816" s="338" t="s">
        <v>2137</v>
      </c>
      <c r="D1816" s="223">
        <v>1</v>
      </c>
      <c r="E1816" s="224" t="s">
        <v>46</v>
      </c>
      <c r="F1816" s="20">
        <v>780</v>
      </c>
      <c r="G1816" s="120">
        <f t="shared" si="147"/>
        <v>546</v>
      </c>
      <c r="H1816" s="147"/>
      <c r="I1816" s="121"/>
      <c r="J1816" s="122">
        <f t="shared" si="148"/>
        <v>0</v>
      </c>
      <c r="K1816" s="147"/>
      <c r="L1816" s="223" t="s">
        <v>1725</v>
      </c>
      <c r="M1816" s="223" t="s">
        <v>2547</v>
      </c>
      <c r="N1816" s="223" t="s">
        <v>2099</v>
      </c>
      <c r="O1816" s="223">
        <v>72</v>
      </c>
      <c r="P1816" s="223" t="s">
        <v>2092</v>
      </c>
      <c r="Q1816" s="223"/>
      <c r="R1816" s="223"/>
      <c r="S1816" s="223"/>
      <c r="T1816" s="225">
        <v>0.6</v>
      </c>
      <c r="U1816" s="223"/>
    </row>
    <row r="1817" spans="1:21" s="286" customFormat="1" ht="16.5" thickBot="1">
      <c r="A1817" s="363"/>
      <c r="B1817" s="231" t="s">
        <v>2139</v>
      </c>
      <c r="C1817" s="340" t="s">
        <v>2140</v>
      </c>
      <c r="D1817" s="233">
        <v>1</v>
      </c>
      <c r="E1817" s="234" t="s">
        <v>46</v>
      </c>
      <c r="F1817" s="15">
        <v>840</v>
      </c>
      <c r="G1817" s="131">
        <f t="shared" si="147"/>
        <v>588</v>
      </c>
      <c r="H1817" s="147"/>
      <c r="I1817" s="126"/>
      <c r="J1817" s="127">
        <f t="shared" si="148"/>
        <v>0</v>
      </c>
      <c r="K1817" s="147"/>
      <c r="L1817" s="233" t="s">
        <v>1725</v>
      </c>
      <c r="M1817" s="233" t="s">
        <v>2547</v>
      </c>
      <c r="N1817" s="233" t="s">
        <v>2099</v>
      </c>
      <c r="O1817" s="233">
        <v>72</v>
      </c>
      <c r="P1817" s="233" t="s">
        <v>2092</v>
      </c>
      <c r="Q1817" s="233"/>
      <c r="R1817" s="233"/>
      <c r="S1817" s="233"/>
      <c r="T1817" s="235">
        <v>0.65</v>
      </c>
      <c r="U1817" s="233"/>
    </row>
    <row r="1818" spans="1:21" s="286" customFormat="1" ht="34.5" customHeight="1" thickTop="1" thickBot="1">
      <c r="A1818" s="363"/>
      <c r="B1818" s="364" t="s">
        <v>2141</v>
      </c>
      <c r="C1818" s="365" t="s">
        <v>1830</v>
      </c>
      <c r="D1818" s="365"/>
      <c r="E1818" s="366" t="s">
        <v>46</v>
      </c>
      <c r="F1818" s="22">
        <v>1740</v>
      </c>
      <c r="G1818" s="81">
        <f t="shared" si="147"/>
        <v>1218</v>
      </c>
      <c r="H1818" s="147"/>
      <c r="I1818" s="82"/>
      <c r="J1818" s="83">
        <f t="shared" si="148"/>
        <v>0</v>
      </c>
      <c r="K1818" s="147"/>
      <c r="L1818" s="367" t="s">
        <v>1725</v>
      </c>
      <c r="M1818" s="367" t="s">
        <v>2547</v>
      </c>
      <c r="N1818" s="367" t="s">
        <v>2100</v>
      </c>
      <c r="O1818" s="367">
        <v>72</v>
      </c>
      <c r="P1818" s="367" t="s">
        <v>2092</v>
      </c>
      <c r="Q1818" s="367"/>
      <c r="R1818" s="367"/>
      <c r="S1818" s="367"/>
      <c r="T1818" s="368">
        <v>1.1240000000000001</v>
      </c>
      <c r="U1818" s="367"/>
    </row>
    <row r="1819" spans="1:21" s="286" customFormat="1" ht="16.5" thickTop="1">
      <c r="A1819" s="363"/>
      <c r="B1819" s="221" t="s">
        <v>2139</v>
      </c>
      <c r="C1819" s="338" t="s">
        <v>2140</v>
      </c>
      <c r="D1819" s="223">
        <v>1</v>
      </c>
      <c r="E1819" s="224" t="s">
        <v>46</v>
      </c>
      <c r="F1819" s="20">
        <v>840</v>
      </c>
      <c r="G1819" s="120">
        <f t="shared" si="147"/>
        <v>588</v>
      </c>
      <c r="H1819" s="147"/>
      <c r="I1819" s="121"/>
      <c r="J1819" s="122">
        <f t="shared" si="148"/>
        <v>0</v>
      </c>
      <c r="K1819" s="147"/>
      <c r="L1819" s="223" t="s">
        <v>1725</v>
      </c>
      <c r="M1819" s="223" t="s">
        <v>2547</v>
      </c>
      <c r="N1819" s="223" t="s">
        <v>2100</v>
      </c>
      <c r="O1819" s="223">
        <v>72</v>
      </c>
      <c r="P1819" s="223" t="s">
        <v>2092</v>
      </c>
      <c r="Q1819" s="223"/>
      <c r="R1819" s="223"/>
      <c r="S1819" s="223"/>
      <c r="T1819" s="225">
        <v>0.65</v>
      </c>
      <c r="U1819" s="223"/>
    </row>
    <row r="1820" spans="1:21" s="286" customFormat="1" ht="16.5" thickBot="1">
      <c r="A1820" s="363"/>
      <c r="B1820" s="231" t="s">
        <v>2142</v>
      </c>
      <c r="C1820" s="340" t="s">
        <v>2143</v>
      </c>
      <c r="D1820" s="233">
        <v>1</v>
      </c>
      <c r="E1820" s="234" t="s">
        <v>46</v>
      </c>
      <c r="F1820" s="15">
        <v>900</v>
      </c>
      <c r="G1820" s="131">
        <f t="shared" si="147"/>
        <v>630</v>
      </c>
      <c r="H1820" s="147"/>
      <c r="I1820" s="126"/>
      <c r="J1820" s="127">
        <f t="shared" si="148"/>
        <v>0</v>
      </c>
      <c r="K1820" s="147"/>
      <c r="L1820" s="233" t="s">
        <v>1725</v>
      </c>
      <c r="M1820" s="233" t="s">
        <v>2547</v>
      </c>
      <c r="N1820" s="233" t="s">
        <v>2100</v>
      </c>
      <c r="O1820" s="233">
        <v>72</v>
      </c>
      <c r="P1820" s="233" t="s">
        <v>2092</v>
      </c>
      <c r="Q1820" s="233"/>
      <c r="R1820" s="233"/>
      <c r="S1820" s="233"/>
      <c r="T1820" s="235">
        <v>0.7</v>
      </c>
      <c r="U1820" s="233"/>
    </row>
    <row r="1821" spans="1:21" s="286" customFormat="1" ht="37.5" customHeight="1" thickTop="1" thickBot="1">
      <c r="A1821" s="363"/>
      <c r="B1821" s="364" t="s">
        <v>2144</v>
      </c>
      <c r="C1821" s="365" t="s">
        <v>1831</v>
      </c>
      <c r="D1821" s="365"/>
      <c r="E1821" s="366" t="s">
        <v>46</v>
      </c>
      <c r="F1821" s="22">
        <v>1920</v>
      </c>
      <c r="G1821" s="81">
        <f t="shared" si="147"/>
        <v>1344</v>
      </c>
      <c r="H1821" s="147"/>
      <c r="I1821" s="82"/>
      <c r="J1821" s="83">
        <f t="shared" si="148"/>
        <v>0</v>
      </c>
      <c r="K1821" s="147"/>
      <c r="L1821" s="367" t="s">
        <v>1725</v>
      </c>
      <c r="M1821" s="367" t="s">
        <v>2547</v>
      </c>
      <c r="N1821" s="367" t="s">
        <v>2101</v>
      </c>
      <c r="O1821" s="367">
        <v>72</v>
      </c>
      <c r="P1821" s="367" t="s">
        <v>2092</v>
      </c>
      <c r="Q1821" s="367"/>
      <c r="R1821" s="367"/>
      <c r="S1821" s="367"/>
      <c r="T1821" s="368">
        <v>1.216</v>
      </c>
      <c r="U1821" s="367"/>
    </row>
    <row r="1822" spans="1:21" s="286" customFormat="1" ht="16.5" thickTop="1">
      <c r="A1822" s="363"/>
      <c r="B1822" s="221" t="s">
        <v>2142</v>
      </c>
      <c r="C1822" s="338" t="s">
        <v>2143</v>
      </c>
      <c r="D1822" s="223">
        <v>1</v>
      </c>
      <c r="E1822" s="224" t="s">
        <v>46</v>
      </c>
      <c r="F1822" s="20">
        <v>900</v>
      </c>
      <c r="G1822" s="120">
        <f t="shared" si="147"/>
        <v>630</v>
      </c>
      <c r="H1822" s="147"/>
      <c r="I1822" s="121"/>
      <c r="J1822" s="122">
        <f t="shared" si="148"/>
        <v>0</v>
      </c>
      <c r="K1822" s="147"/>
      <c r="L1822" s="223" t="s">
        <v>1725</v>
      </c>
      <c r="M1822" s="223" t="s">
        <v>2547</v>
      </c>
      <c r="N1822" s="223" t="s">
        <v>2101</v>
      </c>
      <c r="O1822" s="223">
        <v>72</v>
      </c>
      <c r="P1822" s="223" t="s">
        <v>2092</v>
      </c>
      <c r="Q1822" s="223"/>
      <c r="R1822" s="223"/>
      <c r="S1822" s="223"/>
      <c r="T1822" s="225">
        <v>0.7</v>
      </c>
      <c r="U1822" s="223"/>
    </row>
    <row r="1823" spans="1:21" s="286" customFormat="1" ht="16.5" thickBot="1">
      <c r="A1823" s="363"/>
      <c r="B1823" s="231" t="s">
        <v>2145</v>
      </c>
      <c r="C1823" s="340" t="s">
        <v>2146</v>
      </c>
      <c r="D1823" s="233">
        <v>1</v>
      </c>
      <c r="E1823" s="234" t="s">
        <v>46</v>
      </c>
      <c r="F1823" s="15">
        <v>1020</v>
      </c>
      <c r="G1823" s="131">
        <f t="shared" si="147"/>
        <v>714</v>
      </c>
      <c r="H1823" s="147"/>
      <c r="I1823" s="126"/>
      <c r="J1823" s="127">
        <f t="shared" si="148"/>
        <v>0</v>
      </c>
      <c r="K1823" s="147"/>
      <c r="L1823" s="233" t="s">
        <v>1725</v>
      </c>
      <c r="M1823" s="233" t="s">
        <v>2547</v>
      </c>
      <c r="N1823" s="233" t="s">
        <v>2101</v>
      </c>
      <c r="O1823" s="233">
        <v>72</v>
      </c>
      <c r="P1823" s="233" t="s">
        <v>2092</v>
      </c>
      <c r="Q1823" s="233"/>
      <c r="R1823" s="233"/>
      <c r="S1823" s="233"/>
      <c r="T1823" s="235">
        <v>0.75</v>
      </c>
      <c r="U1823" s="233"/>
    </row>
    <row r="1824" spans="1:21" s="286" customFormat="1" ht="36.75" customHeight="1" thickTop="1" thickBot="1">
      <c r="A1824" s="363"/>
      <c r="B1824" s="364" t="s">
        <v>2147</v>
      </c>
      <c r="C1824" s="365" t="s">
        <v>1832</v>
      </c>
      <c r="D1824" s="365"/>
      <c r="E1824" s="366" t="s">
        <v>46</v>
      </c>
      <c r="F1824" s="22">
        <v>2040</v>
      </c>
      <c r="G1824" s="81">
        <f t="shared" si="147"/>
        <v>1428</v>
      </c>
      <c r="H1824" s="147"/>
      <c r="I1824" s="82"/>
      <c r="J1824" s="83">
        <f t="shared" si="148"/>
        <v>0</v>
      </c>
      <c r="K1824" s="147"/>
      <c r="L1824" s="367" t="s">
        <v>1725</v>
      </c>
      <c r="M1824" s="367" t="s">
        <v>2547</v>
      </c>
      <c r="N1824" s="367" t="s">
        <v>2102</v>
      </c>
      <c r="O1824" s="367">
        <v>72</v>
      </c>
      <c r="P1824" s="367" t="s">
        <v>2092</v>
      </c>
      <c r="Q1824" s="367"/>
      <c r="R1824" s="367"/>
      <c r="S1824" s="367"/>
      <c r="T1824" s="368">
        <v>1.306</v>
      </c>
      <c r="U1824" s="367"/>
    </row>
    <row r="1825" spans="1:21" s="286" customFormat="1" ht="16.5" thickTop="1">
      <c r="A1825" s="363"/>
      <c r="B1825" s="221" t="s">
        <v>2145</v>
      </c>
      <c r="C1825" s="338" t="s">
        <v>2146</v>
      </c>
      <c r="D1825" s="223">
        <v>1</v>
      </c>
      <c r="E1825" s="224" t="s">
        <v>46</v>
      </c>
      <c r="F1825" s="20">
        <v>1020</v>
      </c>
      <c r="G1825" s="120">
        <f t="shared" si="147"/>
        <v>714</v>
      </c>
      <c r="H1825" s="147"/>
      <c r="I1825" s="121"/>
      <c r="J1825" s="122">
        <f t="shared" si="148"/>
        <v>0</v>
      </c>
      <c r="K1825" s="147"/>
      <c r="L1825" s="223" t="s">
        <v>1725</v>
      </c>
      <c r="M1825" s="223" t="s">
        <v>2547</v>
      </c>
      <c r="N1825" s="223" t="s">
        <v>2102</v>
      </c>
      <c r="O1825" s="223">
        <v>72</v>
      </c>
      <c r="P1825" s="223" t="s">
        <v>2092</v>
      </c>
      <c r="Q1825" s="223"/>
      <c r="R1825" s="223"/>
      <c r="S1825" s="223"/>
      <c r="T1825" s="225">
        <v>0.75</v>
      </c>
      <c r="U1825" s="223"/>
    </row>
    <row r="1826" spans="1:21" s="286" customFormat="1" ht="16.5" thickBot="1">
      <c r="A1826" s="363"/>
      <c r="B1826" s="231" t="s">
        <v>2148</v>
      </c>
      <c r="C1826" s="340" t="s">
        <v>2149</v>
      </c>
      <c r="D1826" s="233">
        <v>1</v>
      </c>
      <c r="E1826" s="234" t="s">
        <v>46</v>
      </c>
      <c r="F1826" s="15">
        <v>1020</v>
      </c>
      <c r="G1826" s="131">
        <f t="shared" si="147"/>
        <v>714</v>
      </c>
      <c r="H1826" s="147"/>
      <c r="I1826" s="126"/>
      <c r="J1826" s="127">
        <f t="shared" si="148"/>
        <v>0</v>
      </c>
      <c r="K1826" s="147"/>
      <c r="L1826" s="233" t="s">
        <v>1725</v>
      </c>
      <c r="M1826" s="233" t="s">
        <v>2547</v>
      </c>
      <c r="N1826" s="233" t="s">
        <v>2102</v>
      </c>
      <c r="O1826" s="233">
        <v>72</v>
      </c>
      <c r="P1826" s="233" t="s">
        <v>2092</v>
      </c>
      <c r="Q1826" s="233"/>
      <c r="R1826" s="233"/>
      <c r="S1826" s="233"/>
      <c r="T1826" s="235">
        <v>0.8</v>
      </c>
      <c r="U1826" s="233"/>
    </row>
    <row r="1827" spans="1:21" s="286" customFormat="1" ht="34.5" customHeight="1" thickTop="1" thickBot="1">
      <c r="A1827" s="363"/>
      <c r="B1827" s="364" t="s">
        <v>2150</v>
      </c>
      <c r="C1827" s="365" t="s">
        <v>1833</v>
      </c>
      <c r="D1827" s="365"/>
      <c r="E1827" s="366" t="s">
        <v>46</v>
      </c>
      <c r="F1827" s="22">
        <v>2160</v>
      </c>
      <c r="G1827" s="81">
        <f t="shared" si="147"/>
        <v>1512</v>
      </c>
      <c r="H1827" s="147"/>
      <c r="I1827" s="82"/>
      <c r="J1827" s="83">
        <f t="shared" si="148"/>
        <v>0</v>
      </c>
      <c r="K1827" s="147"/>
      <c r="L1827" s="367" t="s">
        <v>1725</v>
      </c>
      <c r="M1827" s="367" t="s">
        <v>2547</v>
      </c>
      <c r="N1827" s="367" t="s">
        <v>2103</v>
      </c>
      <c r="O1827" s="367">
        <v>72</v>
      </c>
      <c r="P1827" s="367" t="s">
        <v>2092</v>
      </c>
      <c r="Q1827" s="367"/>
      <c r="R1827" s="367"/>
      <c r="S1827" s="367"/>
      <c r="T1827" s="368">
        <v>1.3979999999999999</v>
      </c>
      <c r="U1827" s="367"/>
    </row>
    <row r="1828" spans="1:21" s="286" customFormat="1" ht="16.5" thickTop="1">
      <c r="A1828" s="363"/>
      <c r="B1828" s="221" t="s">
        <v>2148</v>
      </c>
      <c r="C1828" s="338" t="s">
        <v>2149</v>
      </c>
      <c r="D1828" s="223">
        <v>1</v>
      </c>
      <c r="E1828" s="224" t="s">
        <v>46</v>
      </c>
      <c r="F1828" s="20">
        <v>1020</v>
      </c>
      <c r="G1828" s="120">
        <f t="shared" si="147"/>
        <v>714</v>
      </c>
      <c r="H1828" s="147"/>
      <c r="I1828" s="121"/>
      <c r="J1828" s="122">
        <f t="shared" si="148"/>
        <v>0</v>
      </c>
      <c r="K1828" s="147"/>
      <c r="L1828" s="223" t="s">
        <v>1725</v>
      </c>
      <c r="M1828" s="223" t="s">
        <v>2547</v>
      </c>
      <c r="N1828" s="223" t="s">
        <v>2103</v>
      </c>
      <c r="O1828" s="223">
        <v>72</v>
      </c>
      <c r="P1828" s="223" t="s">
        <v>2092</v>
      </c>
      <c r="Q1828" s="223"/>
      <c r="R1828" s="223"/>
      <c r="S1828" s="223"/>
      <c r="T1828" s="225">
        <v>0.8</v>
      </c>
      <c r="U1828" s="223"/>
    </row>
    <row r="1829" spans="1:21" s="286" customFormat="1" ht="16.5" thickBot="1">
      <c r="A1829" s="363"/>
      <c r="B1829" s="231" t="s">
        <v>2151</v>
      </c>
      <c r="C1829" s="340" t="s">
        <v>2152</v>
      </c>
      <c r="D1829" s="233">
        <v>1</v>
      </c>
      <c r="E1829" s="234" t="s">
        <v>46</v>
      </c>
      <c r="F1829" s="15">
        <v>1140</v>
      </c>
      <c r="G1829" s="131">
        <f t="shared" si="147"/>
        <v>798</v>
      </c>
      <c r="H1829" s="147"/>
      <c r="I1829" s="126"/>
      <c r="J1829" s="127">
        <f t="shared" si="148"/>
        <v>0</v>
      </c>
      <c r="K1829" s="147"/>
      <c r="L1829" s="233" t="s">
        <v>1725</v>
      </c>
      <c r="M1829" s="233" t="s">
        <v>2547</v>
      </c>
      <c r="N1829" s="233" t="s">
        <v>2103</v>
      </c>
      <c r="O1829" s="233">
        <v>72</v>
      </c>
      <c r="P1829" s="233" t="s">
        <v>2092</v>
      </c>
      <c r="Q1829" s="233"/>
      <c r="R1829" s="233"/>
      <c r="S1829" s="233"/>
      <c r="T1829" s="235">
        <v>0.85</v>
      </c>
      <c r="U1829" s="233"/>
    </row>
    <row r="1830" spans="1:21" s="286" customFormat="1" ht="33.75" customHeight="1" thickTop="1" thickBot="1">
      <c r="A1830" s="363"/>
      <c r="B1830" s="364" t="s">
        <v>2153</v>
      </c>
      <c r="C1830" s="365" t="s">
        <v>1834</v>
      </c>
      <c r="D1830" s="365"/>
      <c r="E1830" s="366" t="s">
        <v>46</v>
      </c>
      <c r="F1830" s="22">
        <v>2340</v>
      </c>
      <c r="G1830" s="81">
        <f t="shared" si="147"/>
        <v>1638</v>
      </c>
      <c r="H1830" s="147"/>
      <c r="I1830" s="82"/>
      <c r="J1830" s="83">
        <f t="shared" si="148"/>
        <v>0</v>
      </c>
      <c r="K1830" s="147"/>
      <c r="L1830" s="367" t="s">
        <v>1725</v>
      </c>
      <c r="M1830" s="367" t="s">
        <v>2547</v>
      </c>
      <c r="N1830" s="367" t="s">
        <v>1122</v>
      </c>
      <c r="O1830" s="367">
        <v>72</v>
      </c>
      <c r="P1830" s="367" t="s">
        <v>2092</v>
      </c>
      <c r="Q1830" s="367"/>
      <c r="R1830" s="367"/>
      <c r="S1830" s="367"/>
      <c r="T1830" s="368">
        <v>1.49</v>
      </c>
      <c r="U1830" s="367"/>
    </row>
    <row r="1831" spans="1:21" s="286" customFormat="1" ht="16.5" thickTop="1">
      <c r="A1831" s="363"/>
      <c r="B1831" s="221" t="s">
        <v>2151</v>
      </c>
      <c r="C1831" s="338" t="s">
        <v>2152</v>
      </c>
      <c r="D1831" s="223">
        <v>1</v>
      </c>
      <c r="E1831" s="224" t="s">
        <v>46</v>
      </c>
      <c r="F1831" s="20">
        <v>1140</v>
      </c>
      <c r="G1831" s="120">
        <f t="shared" si="147"/>
        <v>798</v>
      </c>
      <c r="H1831" s="147"/>
      <c r="I1831" s="121"/>
      <c r="J1831" s="122">
        <f t="shared" si="148"/>
        <v>0</v>
      </c>
      <c r="K1831" s="147"/>
      <c r="L1831" s="223" t="s">
        <v>1725</v>
      </c>
      <c r="M1831" s="223" t="s">
        <v>2547</v>
      </c>
      <c r="N1831" s="223" t="s">
        <v>1122</v>
      </c>
      <c r="O1831" s="223">
        <v>72</v>
      </c>
      <c r="P1831" s="223" t="s">
        <v>2092</v>
      </c>
      <c r="Q1831" s="223"/>
      <c r="R1831" s="223"/>
      <c r="S1831" s="223"/>
      <c r="T1831" s="225">
        <v>0.85</v>
      </c>
      <c r="U1831" s="223"/>
    </row>
    <row r="1832" spans="1:21" s="286" customFormat="1" ht="16.5" thickBot="1">
      <c r="A1832" s="363"/>
      <c r="B1832" s="231" t="s">
        <v>2154</v>
      </c>
      <c r="C1832" s="340" t="s">
        <v>2155</v>
      </c>
      <c r="D1832" s="233">
        <v>1</v>
      </c>
      <c r="E1832" s="234" t="s">
        <v>46</v>
      </c>
      <c r="F1832" s="15">
        <v>1200</v>
      </c>
      <c r="G1832" s="131">
        <f t="shared" si="147"/>
        <v>840</v>
      </c>
      <c r="H1832" s="147"/>
      <c r="I1832" s="126"/>
      <c r="J1832" s="127">
        <f t="shared" si="148"/>
        <v>0</v>
      </c>
      <c r="K1832" s="147"/>
      <c r="L1832" s="233" t="s">
        <v>1725</v>
      </c>
      <c r="M1832" s="233" t="s">
        <v>2547</v>
      </c>
      <c r="N1832" s="233" t="s">
        <v>1122</v>
      </c>
      <c r="O1832" s="233">
        <v>72</v>
      </c>
      <c r="P1832" s="233" t="s">
        <v>2092</v>
      </c>
      <c r="Q1832" s="233"/>
      <c r="R1832" s="233"/>
      <c r="S1832" s="233"/>
      <c r="T1832" s="235">
        <v>0.9</v>
      </c>
      <c r="U1832" s="233"/>
    </row>
    <row r="1833" spans="1:21" s="286" customFormat="1" ht="34.5" customHeight="1" thickTop="1" thickBot="1">
      <c r="A1833" s="363"/>
      <c r="B1833" s="364" t="s">
        <v>2156</v>
      </c>
      <c r="C1833" s="365" t="s">
        <v>1835</v>
      </c>
      <c r="D1833" s="365"/>
      <c r="E1833" s="366" t="s">
        <v>46</v>
      </c>
      <c r="F1833" s="22">
        <v>2460</v>
      </c>
      <c r="G1833" s="81">
        <f t="shared" si="147"/>
        <v>1722</v>
      </c>
      <c r="H1833" s="147"/>
      <c r="I1833" s="82"/>
      <c r="J1833" s="83">
        <f t="shared" si="148"/>
        <v>0</v>
      </c>
      <c r="K1833" s="147"/>
      <c r="L1833" s="367" t="s">
        <v>1725</v>
      </c>
      <c r="M1833" s="367" t="s">
        <v>2547</v>
      </c>
      <c r="N1833" s="367" t="s">
        <v>2104</v>
      </c>
      <c r="O1833" s="367">
        <v>72</v>
      </c>
      <c r="P1833" s="367" t="s">
        <v>2092</v>
      </c>
      <c r="Q1833" s="367"/>
      <c r="R1833" s="367"/>
      <c r="S1833" s="367"/>
      <c r="T1833" s="368">
        <v>1.5820000000000001</v>
      </c>
      <c r="U1833" s="367"/>
    </row>
    <row r="1834" spans="1:21" s="286" customFormat="1" ht="16.5" thickTop="1">
      <c r="A1834" s="363"/>
      <c r="B1834" s="221" t="s">
        <v>2154</v>
      </c>
      <c r="C1834" s="338" t="s">
        <v>2155</v>
      </c>
      <c r="D1834" s="223">
        <v>1</v>
      </c>
      <c r="E1834" s="224" t="s">
        <v>46</v>
      </c>
      <c r="F1834" s="20">
        <v>1200</v>
      </c>
      <c r="G1834" s="120">
        <f t="shared" si="147"/>
        <v>840</v>
      </c>
      <c r="H1834" s="147"/>
      <c r="I1834" s="121"/>
      <c r="J1834" s="122">
        <f t="shared" si="148"/>
        <v>0</v>
      </c>
      <c r="K1834" s="147"/>
      <c r="L1834" s="223" t="s">
        <v>1725</v>
      </c>
      <c r="M1834" s="223" t="s">
        <v>2547</v>
      </c>
      <c r="N1834" s="223" t="s">
        <v>2104</v>
      </c>
      <c r="O1834" s="223">
        <v>72</v>
      </c>
      <c r="P1834" s="223" t="s">
        <v>2092</v>
      </c>
      <c r="Q1834" s="223"/>
      <c r="R1834" s="223"/>
      <c r="S1834" s="223"/>
      <c r="T1834" s="225">
        <v>0.9</v>
      </c>
      <c r="U1834" s="223"/>
    </row>
    <row r="1835" spans="1:21" s="286" customFormat="1" ht="16.5" thickBot="1">
      <c r="A1835" s="363"/>
      <c r="B1835" s="231" t="s">
        <v>2157</v>
      </c>
      <c r="C1835" s="340" t="s">
        <v>2158</v>
      </c>
      <c r="D1835" s="233">
        <v>1</v>
      </c>
      <c r="E1835" s="234" t="s">
        <v>46</v>
      </c>
      <c r="F1835" s="15">
        <v>1260</v>
      </c>
      <c r="G1835" s="131">
        <f t="shared" si="147"/>
        <v>882</v>
      </c>
      <c r="H1835" s="147"/>
      <c r="I1835" s="126"/>
      <c r="J1835" s="127">
        <f t="shared" si="148"/>
        <v>0</v>
      </c>
      <c r="K1835" s="147"/>
      <c r="L1835" s="233" t="s">
        <v>1725</v>
      </c>
      <c r="M1835" s="233" t="s">
        <v>2547</v>
      </c>
      <c r="N1835" s="233" t="s">
        <v>2104</v>
      </c>
      <c r="O1835" s="233">
        <v>72</v>
      </c>
      <c r="P1835" s="233" t="s">
        <v>2092</v>
      </c>
      <c r="Q1835" s="233"/>
      <c r="R1835" s="233"/>
      <c r="S1835" s="233"/>
      <c r="T1835" s="235">
        <v>0.95</v>
      </c>
      <c r="U1835" s="233"/>
    </row>
    <row r="1836" spans="1:21" s="286" customFormat="1" ht="24" customHeight="1" thickTop="1" thickBot="1">
      <c r="A1836" s="193"/>
      <c r="B1836" s="193"/>
      <c r="C1836" s="341" t="s">
        <v>2079</v>
      </c>
      <c r="D1836" s="238"/>
      <c r="E1836" s="239"/>
      <c r="F1836" s="239"/>
      <c r="G1836" s="67"/>
      <c r="H1836" s="147"/>
      <c r="I1836" s="68"/>
      <c r="J1836" s="240"/>
      <c r="K1836" s="147"/>
      <c r="L1836" s="241"/>
      <c r="M1836" s="241"/>
      <c r="N1836" s="241"/>
      <c r="O1836" s="241"/>
      <c r="P1836" s="241"/>
      <c r="Q1836" s="241"/>
      <c r="R1836" s="241"/>
      <c r="S1836" s="241"/>
      <c r="T1836" s="242"/>
      <c r="U1836" s="241"/>
    </row>
    <row r="1837" spans="1:21" s="286" customFormat="1" ht="33" thickTop="1" thickBot="1">
      <c r="A1837" s="436"/>
      <c r="B1837" s="215" t="s">
        <v>2312</v>
      </c>
      <c r="C1837" s="337" t="s">
        <v>2313</v>
      </c>
      <c r="D1837" s="217"/>
      <c r="E1837" s="218" t="s">
        <v>39</v>
      </c>
      <c r="F1837" s="75">
        <v>15180</v>
      </c>
      <c r="G1837" s="81">
        <f t="shared" ref="G1837:G1900" si="149">F1837-F1837*$G$4</f>
        <v>10626</v>
      </c>
      <c r="H1837" s="147"/>
      <c r="I1837" s="82"/>
      <c r="J1837" s="83">
        <f>IF(I1837*G1837&gt;0,I1837*G1837,0)</f>
        <v>0</v>
      </c>
      <c r="K1837" s="147"/>
      <c r="L1837" s="217" t="s">
        <v>1725</v>
      </c>
      <c r="M1837" s="217" t="s">
        <v>2547</v>
      </c>
      <c r="N1837" s="217" t="s">
        <v>2094</v>
      </c>
      <c r="O1837" s="217">
        <v>192</v>
      </c>
      <c r="P1837" s="217" t="s">
        <v>2536</v>
      </c>
      <c r="Q1837" s="217"/>
      <c r="R1837" s="217">
        <v>1</v>
      </c>
      <c r="S1837" s="217">
        <v>345</v>
      </c>
      <c r="T1837" s="236">
        <v>5.5</v>
      </c>
      <c r="U1837" s="217">
        <v>20</v>
      </c>
    </row>
    <row r="1838" spans="1:21" s="286" customFormat="1" ht="26.25" thickTop="1">
      <c r="A1838" s="437"/>
      <c r="B1838" s="221" t="s">
        <v>1836</v>
      </c>
      <c r="C1838" s="338" t="s">
        <v>1837</v>
      </c>
      <c r="D1838" s="223">
        <v>1</v>
      </c>
      <c r="E1838" s="224" t="s">
        <v>46</v>
      </c>
      <c r="F1838" s="20">
        <v>10080</v>
      </c>
      <c r="G1838" s="120">
        <f t="shared" si="149"/>
        <v>7056</v>
      </c>
      <c r="H1838" s="147"/>
      <c r="I1838" s="121"/>
      <c r="J1838" s="122">
        <f>IF(I1838*G1838&gt;0,I1838*G1838,0)</f>
        <v>0</v>
      </c>
      <c r="K1838" s="147"/>
      <c r="L1838" s="223" t="s">
        <v>1725</v>
      </c>
      <c r="M1838" s="223" t="s">
        <v>2547</v>
      </c>
      <c r="N1838" s="223" t="s">
        <v>2094</v>
      </c>
      <c r="O1838" s="223">
        <v>192</v>
      </c>
      <c r="P1838" s="223" t="s">
        <v>2536</v>
      </c>
      <c r="Q1838" s="223"/>
      <c r="R1838" s="223">
        <v>1</v>
      </c>
      <c r="S1838" s="223">
        <v>345</v>
      </c>
      <c r="T1838" s="225">
        <v>5.5</v>
      </c>
      <c r="U1838" s="223">
        <v>20</v>
      </c>
    </row>
    <row r="1839" spans="1:21" s="286" customFormat="1">
      <c r="A1839" s="437"/>
      <c r="B1839" s="226" t="s">
        <v>1812</v>
      </c>
      <c r="C1839" s="339" t="s">
        <v>1813</v>
      </c>
      <c r="D1839" s="228">
        <v>1</v>
      </c>
      <c r="E1839" s="229" t="s">
        <v>46</v>
      </c>
      <c r="F1839" s="20">
        <v>2640</v>
      </c>
      <c r="G1839" s="128">
        <f t="shared" si="149"/>
        <v>1848</v>
      </c>
      <c r="H1839" s="147"/>
      <c r="I1839" s="123"/>
      <c r="J1839" s="124">
        <f>IF(I1839*G1839&gt;0,I1839*G1839,0)</f>
        <v>0</v>
      </c>
      <c r="K1839" s="147"/>
      <c r="L1839" s="223" t="s">
        <v>1725</v>
      </c>
      <c r="M1839" s="223" t="s">
        <v>2547</v>
      </c>
      <c r="N1839" s="223" t="s">
        <v>2094</v>
      </c>
      <c r="O1839" s="223">
        <v>192</v>
      </c>
      <c r="P1839" s="223" t="s">
        <v>2536</v>
      </c>
      <c r="Q1839" s="228"/>
      <c r="R1839" s="223">
        <v>1</v>
      </c>
      <c r="S1839" s="223">
        <v>345</v>
      </c>
      <c r="T1839" s="225">
        <v>5.5</v>
      </c>
      <c r="U1839" s="223">
        <v>20</v>
      </c>
    </row>
    <row r="1840" spans="1:21" s="286" customFormat="1">
      <c r="A1840" s="437"/>
      <c r="B1840" s="226" t="s">
        <v>2160</v>
      </c>
      <c r="C1840" s="339" t="s">
        <v>2161</v>
      </c>
      <c r="D1840" s="228">
        <v>1</v>
      </c>
      <c r="E1840" s="229" t="s">
        <v>46</v>
      </c>
      <c r="F1840" s="20">
        <v>1140</v>
      </c>
      <c r="G1840" s="128">
        <f t="shared" si="149"/>
        <v>798</v>
      </c>
      <c r="H1840" s="147"/>
      <c r="I1840" s="123"/>
      <c r="J1840" s="124">
        <f t="shared" ref="J1840:J1896" si="150">IF(I1840*G1840&gt;0,I1840*G1840,0)</f>
        <v>0</v>
      </c>
      <c r="K1840" s="147"/>
      <c r="L1840" s="223" t="s">
        <v>1725</v>
      </c>
      <c r="M1840" s="223" t="s">
        <v>2547</v>
      </c>
      <c r="N1840" s="223" t="s">
        <v>2094</v>
      </c>
      <c r="O1840" s="223">
        <v>192</v>
      </c>
      <c r="P1840" s="223" t="s">
        <v>2536</v>
      </c>
      <c r="Q1840" s="228"/>
      <c r="R1840" s="223">
        <v>1</v>
      </c>
      <c r="S1840" s="223">
        <v>345</v>
      </c>
      <c r="T1840" s="225">
        <v>5.5</v>
      </c>
      <c r="U1840" s="223">
        <v>20</v>
      </c>
    </row>
    <row r="1841" spans="1:22" s="286" customFormat="1" ht="16.5" thickBot="1">
      <c r="A1841" s="437"/>
      <c r="B1841" s="231" t="s">
        <v>2162</v>
      </c>
      <c r="C1841" s="340" t="s">
        <v>2163</v>
      </c>
      <c r="D1841" s="233">
        <v>1</v>
      </c>
      <c r="E1841" s="234" t="s">
        <v>46</v>
      </c>
      <c r="F1841" s="20">
        <v>1320</v>
      </c>
      <c r="G1841" s="131">
        <f t="shared" si="149"/>
        <v>924</v>
      </c>
      <c r="H1841" s="147"/>
      <c r="I1841" s="126"/>
      <c r="J1841" s="127">
        <f t="shared" si="150"/>
        <v>0</v>
      </c>
      <c r="K1841" s="147"/>
      <c r="L1841" s="223" t="s">
        <v>1725</v>
      </c>
      <c r="M1841" s="223" t="s">
        <v>2547</v>
      </c>
      <c r="N1841" s="223" t="s">
        <v>2094</v>
      </c>
      <c r="O1841" s="223">
        <v>192</v>
      </c>
      <c r="P1841" s="223" t="s">
        <v>2536</v>
      </c>
      <c r="Q1841" s="233"/>
      <c r="R1841" s="223">
        <v>1</v>
      </c>
      <c r="S1841" s="223">
        <v>345</v>
      </c>
      <c r="T1841" s="225">
        <v>5.5</v>
      </c>
      <c r="U1841" s="223">
        <v>20</v>
      </c>
    </row>
    <row r="1842" spans="1:22" s="286" customFormat="1" ht="33" thickTop="1" thickBot="1">
      <c r="A1842" s="437"/>
      <c r="B1842" s="215" t="s">
        <v>2314</v>
      </c>
      <c r="C1842" s="337" t="s">
        <v>2315</v>
      </c>
      <c r="D1842" s="217"/>
      <c r="E1842" s="218" t="s">
        <v>39</v>
      </c>
      <c r="F1842" s="75">
        <v>15540</v>
      </c>
      <c r="G1842" s="81">
        <f t="shared" si="149"/>
        <v>10878</v>
      </c>
      <c r="H1842" s="147"/>
      <c r="I1842" s="82"/>
      <c r="J1842" s="83">
        <f t="shared" si="150"/>
        <v>0</v>
      </c>
      <c r="K1842" s="147"/>
      <c r="L1842" s="217" t="s">
        <v>1725</v>
      </c>
      <c r="M1842" s="217" t="s">
        <v>2547</v>
      </c>
      <c r="N1842" s="217" t="s">
        <v>2095</v>
      </c>
      <c r="O1842" s="217">
        <v>192</v>
      </c>
      <c r="P1842" s="217" t="s">
        <v>2536</v>
      </c>
      <c r="Q1842" s="217"/>
      <c r="R1842" s="217">
        <v>1</v>
      </c>
      <c r="S1842" s="217">
        <v>345</v>
      </c>
      <c r="T1842" s="236">
        <v>5.7</v>
      </c>
      <c r="U1842" s="217">
        <v>20</v>
      </c>
    </row>
    <row r="1843" spans="1:22" s="286" customFormat="1" ht="26.25" thickTop="1">
      <c r="A1843" s="437"/>
      <c r="B1843" s="221" t="s">
        <v>1836</v>
      </c>
      <c r="C1843" s="338" t="s">
        <v>1837</v>
      </c>
      <c r="D1843" s="223">
        <v>1</v>
      </c>
      <c r="E1843" s="224" t="s">
        <v>46</v>
      </c>
      <c r="F1843" s="20">
        <v>10080</v>
      </c>
      <c r="G1843" s="120">
        <f t="shared" si="149"/>
        <v>7056</v>
      </c>
      <c r="H1843" s="147"/>
      <c r="I1843" s="121"/>
      <c r="J1843" s="122">
        <f t="shared" si="150"/>
        <v>0</v>
      </c>
      <c r="K1843" s="147"/>
      <c r="L1843" s="223" t="s">
        <v>1725</v>
      </c>
      <c r="M1843" s="223" t="s">
        <v>2547</v>
      </c>
      <c r="N1843" s="223" t="s">
        <v>2095</v>
      </c>
      <c r="O1843" s="223">
        <v>192</v>
      </c>
      <c r="P1843" s="223" t="s">
        <v>2536</v>
      </c>
      <c r="Q1843" s="223"/>
      <c r="R1843" s="223">
        <v>1</v>
      </c>
      <c r="S1843" s="223">
        <v>345</v>
      </c>
      <c r="T1843" s="225">
        <v>5.7</v>
      </c>
      <c r="U1843" s="223">
        <v>20</v>
      </c>
    </row>
    <row r="1844" spans="1:22" s="286" customFormat="1">
      <c r="A1844" s="437"/>
      <c r="B1844" s="226" t="s">
        <v>1812</v>
      </c>
      <c r="C1844" s="339" t="s">
        <v>1813</v>
      </c>
      <c r="D1844" s="228">
        <v>1</v>
      </c>
      <c r="E1844" s="229" t="s">
        <v>46</v>
      </c>
      <c r="F1844" s="20">
        <v>2640</v>
      </c>
      <c r="G1844" s="128">
        <f t="shared" si="149"/>
        <v>1848</v>
      </c>
      <c r="H1844" s="147"/>
      <c r="I1844" s="123"/>
      <c r="J1844" s="124">
        <f t="shared" si="150"/>
        <v>0</v>
      </c>
      <c r="K1844" s="147"/>
      <c r="L1844" s="223" t="s">
        <v>1725</v>
      </c>
      <c r="M1844" s="223" t="s">
        <v>2547</v>
      </c>
      <c r="N1844" s="223" t="s">
        <v>2095</v>
      </c>
      <c r="O1844" s="223">
        <v>192</v>
      </c>
      <c r="P1844" s="223" t="s">
        <v>2536</v>
      </c>
      <c r="Q1844" s="228"/>
      <c r="R1844" s="223">
        <v>1</v>
      </c>
      <c r="S1844" s="223">
        <v>345</v>
      </c>
      <c r="T1844" s="225">
        <v>5.7</v>
      </c>
      <c r="U1844" s="223">
        <v>20</v>
      </c>
    </row>
    <row r="1845" spans="1:22" s="286" customFormat="1">
      <c r="A1845" s="437"/>
      <c r="B1845" s="226" t="s">
        <v>2162</v>
      </c>
      <c r="C1845" s="339" t="s">
        <v>2163</v>
      </c>
      <c r="D1845" s="228">
        <v>1</v>
      </c>
      <c r="E1845" s="229" t="s">
        <v>46</v>
      </c>
      <c r="F1845" s="20">
        <v>1320</v>
      </c>
      <c r="G1845" s="128">
        <f t="shared" si="149"/>
        <v>924</v>
      </c>
      <c r="H1845" s="147"/>
      <c r="I1845" s="123"/>
      <c r="J1845" s="124">
        <f t="shared" si="150"/>
        <v>0</v>
      </c>
      <c r="K1845" s="147"/>
      <c r="L1845" s="223" t="s">
        <v>1725</v>
      </c>
      <c r="M1845" s="223" t="s">
        <v>2547</v>
      </c>
      <c r="N1845" s="223" t="s">
        <v>2095</v>
      </c>
      <c r="O1845" s="223">
        <v>192</v>
      </c>
      <c r="P1845" s="223" t="s">
        <v>2536</v>
      </c>
      <c r="Q1845" s="228"/>
      <c r="R1845" s="223">
        <v>1</v>
      </c>
      <c r="S1845" s="223">
        <v>345</v>
      </c>
      <c r="T1845" s="225">
        <v>5.7</v>
      </c>
      <c r="U1845" s="223">
        <v>20</v>
      </c>
    </row>
    <row r="1846" spans="1:22" s="286" customFormat="1" ht="16.5" thickBot="1">
      <c r="A1846" s="437"/>
      <c r="B1846" s="231" t="s">
        <v>2165</v>
      </c>
      <c r="C1846" s="340" t="s">
        <v>2166</v>
      </c>
      <c r="D1846" s="233">
        <v>1</v>
      </c>
      <c r="E1846" s="234" t="s">
        <v>46</v>
      </c>
      <c r="F1846" s="20">
        <v>1500</v>
      </c>
      <c r="G1846" s="131">
        <f t="shared" si="149"/>
        <v>1050</v>
      </c>
      <c r="H1846" s="147"/>
      <c r="I1846" s="126"/>
      <c r="J1846" s="127">
        <f t="shared" si="150"/>
        <v>0</v>
      </c>
      <c r="K1846" s="147"/>
      <c r="L1846" s="223" t="s">
        <v>1725</v>
      </c>
      <c r="M1846" s="223" t="s">
        <v>2547</v>
      </c>
      <c r="N1846" s="223" t="s">
        <v>2095</v>
      </c>
      <c r="O1846" s="223">
        <v>192</v>
      </c>
      <c r="P1846" s="223" t="s">
        <v>2536</v>
      </c>
      <c r="Q1846" s="233"/>
      <c r="R1846" s="223">
        <v>1</v>
      </c>
      <c r="S1846" s="223">
        <v>345</v>
      </c>
      <c r="T1846" s="225">
        <v>5.7</v>
      </c>
      <c r="U1846" s="223">
        <v>20</v>
      </c>
    </row>
    <row r="1847" spans="1:22" s="286" customFormat="1" ht="33" thickTop="1" thickBot="1">
      <c r="A1847" s="437"/>
      <c r="B1847" s="215" t="s">
        <v>2316</v>
      </c>
      <c r="C1847" s="337" t="s">
        <v>2317</v>
      </c>
      <c r="D1847" s="217"/>
      <c r="E1847" s="218" t="s">
        <v>39</v>
      </c>
      <c r="F1847" s="75">
        <v>15900</v>
      </c>
      <c r="G1847" s="81">
        <f t="shared" si="149"/>
        <v>11130</v>
      </c>
      <c r="H1847" s="147"/>
      <c r="I1847" s="82"/>
      <c r="J1847" s="83">
        <f t="shared" si="150"/>
        <v>0</v>
      </c>
      <c r="K1847" s="147"/>
      <c r="L1847" s="217" t="s">
        <v>1725</v>
      </c>
      <c r="M1847" s="217" t="s">
        <v>2547</v>
      </c>
      <c r="N1847" s="217" t="s">
        <v>2096</v>
      </c>
      <c r="O1847" s="217">
        <v>192</v>
      </c>
      <c r="P1847" s="217" t="s">
        <v>2536</v>
      </c>
      <c r="Q1847" s="217"/>
      <c r="R1847" s="217">
        <v>1</v>
      </c>
      <c r="S1847" s="217">
        <v>345</v>
      </c>
      <c r="T1847" s="236">
        <v>6</v>
      </c>
      <c r="U1847" s="217">
        <v>20</v>
      </c>
    </row>
    <row r="1848" spans="1:22" s="286" customFormat="1" ht="26.25" thickTop="1">
      <c r="A1848" s="437"/>
      <c r="B1848" s="221" t="s">
        <v>1836</v>
      </c>
      <c r="C1848" s="338" t="s">
        <v>1837</v>
      </c>
      <c r="D1848" s="223">
        <v>1</v>
      </c>
      <c r="E1848" s="224" t="s">
        <v>46</v>
      </c>
      <c r="F1848" s="20">
        <v>10080</v>
      </c>
      <c r="G1848" s="120">
        <f t="shared" si="149"/>
        <v>7056</v>
      </c>
      <c r="H1848" s="147"/>
      <c r="I1848" s="121"/>
      <c r="J1848" s="122">
        <f t="shared" si="150"/>
        <v>0</v>
      </c>
      <c r="K1848" s="147"/>
      <c r="L1848" s="223" t="s">
        <v>1725</v>
      </c>
      <c r="M1848" s="223" t="s">
        <v>2547</v>
      </c>
      <c r="N1848" s="223" t="s">
        <v>2096</v>
      </c>
      <c r="O1848" s="223">
        <v>192</v>
      </c>
      <c r="P1848" s="223" t="s">
        <v>2536</v>
      </c>
      <c r="Q1848" s="223"/>
      <c r="R1848" s="223">
        <v>1</v>
      </c>
      <c r="S1848" s="223">
        <v>345</v>
      </c>
      <c r="T1848" s="225">
        <v>6</v>
      </c>
      <c r="U1848" s="223">
        <v>20</v>
      </c>
    </row>
    <row r="1849" spans="1:22" s="286" customFormat="1">
      <c r="A1849" s="437"/>
      <c r="B1849" s="226" t="s">
        <v>1812</v>
      </c>
      <c r="C1849" s="339" t="s">
        <v>1813</v>
      </c>
      <c r="D1849" s="228">
        <v>1</v>
      </c>
      <c r="E1849" s="229" t="s">
        <v>46</v>
      </c>
      <c r="F1849" s="20">
        <v>2640</v>
      </c>
      <c r="G1849" s="128">
        <f t="shared" si="149"/>
        <v>1848</v>
      </c>
      <c r="H1849" s="147"/>
      <c r="I1849" s="123"/>
      <c r="J1849" s="124">
        <f t="shared" si="150"/>
        <v>0</v>
      </c>
      <c r="K1849" s="147"/>
      <c r="L1849" s="223" t="s">
        <v>1725</v>
      </c>
      <c r="M1849" s="223" t="s">
        <v>2547</v>
      </c>
      <c r="N1849" s="223" t="s">
        <v>2096</v>
      </c>
      <c r="O1849" s="223">
        <v>192</v>
      </c>
      <c r="P1849" s="223" t="s">
        <v>2536</v>
      </c>
      <c r="Q1849" s="228"/>
      <c r="R1849" s="223">
        <v>1</v>
      </c>
      <c r="S1849" s="223">
        <v>345</v>
      </c>
      <c r="T1849" s="225">
        <v>6</v>
      </c>
      <c r="U1849" s="223">
        <v>20</v>
      </c>
    </row>
    <row r="1850" spans="1:22" s="286" customFormat="1">
      <c r="A1850" s="437"/>
      <c r="B1850" s="226" t="s">
        <v>2165</v>
      </c>
      <c r="C1850" s="339" t="s">
        <v>2166</v>
      </c>
      <c r="D1850" s="228">
        <v>1</v>
      </c>
      <c r="E1850" s="229" t="s">
        <v>46</v>
      </c>
      <c r="F1850" s="20">
        <v>1500</v>
      </c>
      <c r="G1850" s="128">
        <f t="shared" si="149"/>
        <v>1050</v>
      </c>
      <c r="H1850" s="147"/>
      <c r="I1850" s="123"/>
      <c r="J1850" s="124">
        <f t="shared" si="150"/>
        <v>0</v>
      </c>
      <c r="K1850" s="147"/>
      <c r="L1850" s="223" t="s">
        <v>1725</v>
      </c>
      <c r="M1850" s="223" t="s">
        <v>2547</v>
      </c>
      <c r="N1850" s="223" t="s">
        <v>2096</v>
      </c>
      <c r="O1850" s="223">
        <v>192</v>
      </c>
      <c r="P1850" s="223" t="s">
        <v>2536</v>
      </c>
      <c r="Q1850" s="228"/>
      <c r="R1850" s="223">
        <v>1</v>
      </c>
      <c r="S1850" s="223">
        <v>345</v>
      </c>
      <c r="T1850" s="225">
        <v>6</v>
      </c>
      <c r="U1850" s="223">
        <v>20</v>
      </c>
    </row>
    <row r="1851" spans="1:22" s="286" customFormat="1" ht="16.5" thickBot="1">
      <c r="A1851" s="437"/>
      <c r="B1851" s="231" t="s">
        <v>2168</v>
      </c>
      <c r="C1851" s="340" t="s">
        <v>2169</v>
      </c>
      <c r="D1851" s="233">
        <v>1</v>
      </c>
      <c r="E1851" s="234" t="s">
        <v>46</v>
      </c>
      <c r="F1851" s="20">
        <v>1680</v>
      </c>
      <c r="G1851" s="131">
        <f t="shared" si="149"/>
        <v>1176</v>
      </c>
      <c r="H1851" s="147"/>
      <c r="I1851" s="126"/>
      <c r="J1851" s="127">
        <f t="shared" si="150"/>
        <v>0</v>
      </c>
      <c r="K1851" s="147"/>
      <c r="L1851" s="223" t="s">
        <v>1725</v>
      </c>
      <c r="M1851" s="223" t="s">
        <v>2547</v>
      </c>
      <c r="N1851" s="223" t="s">
        <v>2096</v>
      </c>
      <c r="O1851" s="223">
        <v>192</v>
      </c>
      <c r="P1851" s="223" t="s">
        <v>2536</v>
      </c>
      <c r="Q1851" s="233"/>
      <c r="R1851" s="223">
        <v>1</v>
      </c>
      <c r="S1851" s="223">
        <v>345</v>
      </c>
      <c r="T1851" s="225">
        <v>6</v>
      </c>
      <c r="U1851" s="223">
        <v>20</v>
      </c>
    </row>
    <row r="1852" spans="1:22" s="286" customFormat="1" ht="33" thickTop="1" thickBot="1">
      <c r="A1852" s="437"/>
      <c r="B1852" s="215" t="s">
        <v>2318</v>
      </c>
      <c r="C1852" s="337" t="s">
        <v>2319</v>
      </c>
      <c r="D1852" s="217"/>
      <c r="E1852" s="218" t="s">
        <v>39</v>
      </c>
      <c r="F1852" s="75">
        <v>16080</v>
      </c>
      <c r="G1852" s="81">
        <f t="shared" si="149"/>
        <v>11256</v>
      </c>
      <c r="H1852" s="147"/>
      <c r="I1852" s="82"/>
      <c r="J1852" s="83">
        <f t="shared" si="150"/>
        <v>0</v>
      </c>
      <c r="K1852" s="147"/>
      <c r="L1852" s="217" t="s">
        <v>1725</v>
      </c>
      <c r="M1852" s="217" t="s">
        <v>2547</v>
      </c>
      <c r="N1852" s="217" t="s">
        <v>2097</v>
      </c>
      <c r="O1852" s="217">
        <v>192</v>
      </c>
      <c r="P1852" s="217" t="s">
        <v>2536</v>
      </c>
      <c r="Q1852" s="217"/>
      <c r="R1852" s="217">
        <v>1</v>
      </c>
      <c r="S1852" s="217">
        <v>345</v>
      </c>
      <c r="T1852" s="236">
        <v>6.2</v>
      </c>
      <c r="U1852" s="217">
        <v>20</v>
      </c>
    </row>
    <row r="1853" spans="1:22" s="286" customFormat="1" ht="26.25" thickTop="1">
      <c r="A1853" s="437"/>
      <c r="B1853" s="221" t="s">
        <v>1836</v>
      </c>
      <c r="C1853" s="338" t="s">
        <v>1837</v>
      </c>
      <c r="D1853" s="223">
        <v>1</v>
      </c>
      <c r="E1853" s="224" t="s">
        <v>46</v>
      </c>
      <c r="F1853" s="20">
        <v>10080</v>
      </c>
      <c r="G1853" s="120">
        <f t="shared" si="149"/>
        <v>7056</v>
      </c>
      <c r="H1853" s="147"/>
      <c r="I1853" s="121"/>
      <c r="J1853" s="122">
        <f t="shared" si="150"/>
        <v>0</v>
      </c>
      <c r="K1853" s="147"/>
      <c r="L1853" s="223" t="s">
        <v>1725</v>
      </c>
      <c r="M1853" s="223" t="s">
        <v>2547</v>
      </c>
      <c r="N1853" s="223" t="s">
        <v>2097</v>
      </c>
      <c r="O1853" s="223">
        <v>192</v>
      </c>
      <c r="P1853" s="223" t="s">
        <v>2536</v>
      </c>
      <c r="Q1853" s="223"/>
      <c r="R1853" s="223">
        <v>1</v>
      </c>
      <c r="S1853" s="223">
        <v>345</v>
      </c>
      <c r="T1853" s="225">
        <v>6.2</v>
      </c>
      <c r="U1853" s="223">
        <v>20</v>
      </c>
      <c r="V1853" s="369"/>
    </row>
    <row r="1854" spans="1:22" s="286" customFormat="1">
      <c r="A1854" s="437"/>
      <c r="B1854" s="226" t="s">
        <v>1812</v>
      </c>
      <c r="C1854" s="339" t="s">
        <v>1813</v>
      </c>
      <c r="D1854" s="228">
        <v>1</v>
      </c>
      <c r="E1854" s="229" t="s">
        <v>46</v>
      </c>
      <c r="F1854" s="20">
        <v>2640</v>
      </c>
      <c r="G1854" s="128">
        <f t="shared" si="149"/>
        <v>1848</v>
      </c>
      <c r="H1854" s="147"/>
      <c r="I1854" s="123"/>
      <c r="J1854" s="124">
        <f t="shared" si="150"/>
        <v>0</v>
      </c>
      <c r="K1854" s="147"/>
      <c r="L1854" s="223" t="s">
        <v>1725</v>
      </c>
      <c r="M1854" s="223" t="s">
        <v>2547</v>
      </c>
      <c r="N1854" s="223" t="s">
        <v>2097</v>
      </c>
      <c r="O1854" s="223">
        <v>192</v>
      </c>
      <c r="P1854" s="223" t="s">
        <v>2536</v>
      </c>
      <c r="Q1854" s="228"/>
      <c r="R1854" s="223">
        <v>1</v>
      </c>
      <c r="S1854" s="223">
        <v>345</v>
      </c>
      <c r="T1854" s="225">
        <v>6.2</v>
      </c>
      <c r="U1854" s="223">
        <v>20</v>
      </c>
      <c r="V1854" s="369"/>
    </row>
    <row r="1855" spans="1:22" s="286" customFormat="1">
      <c r="A1855" s="437"/>
      <c r="B1855" s="226" t="s">
        <v>2171</v>
      </c>
      <c r="C1855" s="339" t="s">
        <v>2172</v>
      </c>
      <c r="D1855" s="228">
        <v>1</v>
      </c>
      <c r="E1855" s="229" t="s">
        <v>46</v>
      </c>
      <c r="F1855" s="20">
        <v>1584</v>
      </c>
      <c r="G1855" s="128">
        <f t="shared" si="149"/>
        <v>1108.8</v>
      </c>
      <c r="H1855" s="147"/>
      <c r="I1855" s="123"/>
      <c r="J1855" s="124">
        <f t="shared" si="150"/>
        <v>0</v>
      </c>
      <c r="K1855" s="147"/>
      <c r="L1855" s="223" t="s">
        <v>1725</v>
      </c>
      <c r="M1855" s="223" t="s">
        <v>2547</v>
      </c>
      <c r="N1855" s="223" t="s">
        <v>2097</v>
      </c>
      <c r="O1855" s="223">
        <v>192</v>
      </c>
      <c r="P1855" s="223" t="s">
        <v>2536</v>
      </c>
      <c r="Q1855" s="228"/>
      <c r="R1855" s="223">
        <v>1</v>
      </c>
      <c r="S1855" s="223">
        <v>345</v>
      </c>
      <c r="T1855" s="225">
        <v>6.2</v>
      </c>
      <c r="U1855" s="223">
        <v>20</v>
      </c>
      <c r="V1855" s="369"/>
    </row>
    <row r="1856" spans="1:22" s="286" customFormat="1" ht="16.5" thickBot="1">
      <c r="A1856" s="437"/>
      <c r="B1856" s="231" t="s">
        <v>2173</v>
      </c>
      <c r="C1856" s="340" t="s">
        <v>2174</v>
      </c>
      <c r="D1856" s="233">
        <v>1</v>
      </c>
      <c r="E1856" s="234" t="s">
        <v>46</v>
      </c>
      <c r="F1856" s="20">
        <v>1776</v>
      </c>
      <c r="G1856" s="131">
        <f t="shared" si="149"/>
        <v>1243.2</v>
      </c>
      <c r="H1856" s="147"/>
      <c r="I1856" s="126"/>
      <c r="J1856" s="127">
        <f t="shared" si="150"/>
        <v>0</v>
      </c>
      <c r="K1856" s="147"/>
      <c r="L1856" s="223" t="s">
        <v>1725</v>
      </c>
      <c r="M1856" s="223" t="s">
        <v>2547</v>
      </c>
      <c r="N1856" s="223" t="s">
        <v>2097</v>
      </c>
      <c r="O1856" s="223">
        <v>192</v>
      </c>
      <c r="P1856" s="223" t="s">
        <v>2536</v>
      </c>
      <c r="Q1856" s="233"/>
      <c r="R1856" s="223">
        <v>1</v>
      </c>
      <c r="S1856" s="223">
        <v>345</v>
      </c>
      <c r="T1856" s="225">
        <v>6.2</v>
      </c>
      <c r="U1856" s="223">
        <v>20</v>
      </c>
      <c r="V1856" s="369"/>
    </row>
    <row r="1857" spans="1:21" s="286" customFormat="1" ht="33" thickTop="1" thickBot="1">
      <c r="A1857" s="437"/>
      <c r="B1857" s="215" t="s">
        <v>2320</v>
      </c>
      <c r="C1857" s="337" t="s">
        <v>2321</v>
      </c>
      <c r="D1857" s="217"/>
      <c r="E1857" s="218" t="s">
        <v>39</v>
      </c>
      <c r="F1857" s="75">
        <v>16440</v>
      </c>
      <c r="G1857" s="81">
        <f t="shared" si="149"/>
        <v>11508</v>
      </c>
      <c r="H1857" s="147"/>
      <c r="I1857" s="82"/>
      <c r="J1857" s="83">
        <f t="shared" si="150"/>
        <v>0</v>
      </c>
      <c r="K1857" s="147"/>
      <c r="L1857" s="217" t="s">
        <v>1725</v>
      </c>
      <c r="M1857" s="217" t="s">
        <v>2547</v>
      </c>
      <c r="N1857" s="217" t="s">
        <v>2098</v>
      </c>
      <c r="O1857" s="217">
        <v>192</v>
      </c>
      <c r="P1857" s="217" t="s">
        <v>2536</v>
      </c>
      <c r="Q1857" s="217"/>
      <c r="R1857" s="217">
        <v>1</v>
      </c>
      <c r="S1857" s="217">
        <v>345</v>
      </c>
      <c r="T1857" s="236">
        <v>6.6999999999999993</v>
      </c>
      <c r="U1857" s="217">
        <v>20</v>
      </c>
    </row>
    <row r="1858" spans="1:21" s="286" customFormat="1" ht="26.25" thickTop="1">
      <c r="A1858" s="437"/>
      <c r="B1858" s="221" t="s">
        <v>1836</v>
      </c>
      <c r="C1858" s="338" t="s">
        <v>1837</v>
      </c>
      <c r="D1858" s="223">
        <v>1</v>
      </c>
      <c r="E1858" s="224" t="s">
        <v>46</v>
      </c>
      <c r="F1858" s="20">
        <v>10080</v>
      </c>
      <c r="G1858" s="120">
        <f t="shared" si="149"/>
        <v>7056</v>
      </c>
      <c r="H1858" s="147"/>
      <c r="I1858" s="121"/>
      <c r="J1858" s="122">
        <f t="shared" si="150"/>
        <v>0</v>
      </c>
      <c r="K1858" s="147"/>
      <c r="L1858" s="223" t="s">
        <v>1725</v>
      </c>
      <c r="M1858" s="223" t="s">
        <v>2547</v>
      </c>
      <c r="N1858" s="223" t="s">
        <v>2098</v>
      </c>
      <c r="O1858" s="223">
        <v>192</v>
      </c>
      <c r="P1858" s="223" t="s">
        <v>2536</v>
      </c>
      <c r="Q1858" s="223"/>
      <c r="R1858" s="223">
        <v>1</v>
      </c>
      <c r="S1858" s="223">
        <v>345</v>
      </c>
      <c r="T1858" s="225">
        <v>6.6999999999999993</v>
      </c>
      <c r="U1858" s="223">
        <v>20</v>
      </c>
    </row>
    <row r="1859" spans="1:21" s="286" customFormat="1">
      <c r="A1859" s="437"/>
      <c r="B1859" s="226" t="s">
        <v>1812</v>
      </c>
      <c r="C1859" s="339" t="s">
        <v>1813</v>
      </c>
      <c r="D1859" s="228">
        <v>1</v>
      </c>
      <c r="E1859" s="229" t="s">
        <v>46</v>
      </c>
      <c r="F1859" s="20">
        <v>2640</v>
      </c>
      <c r="G1859" s="128">
        <f t="shared" si="149"/>
        <v>1848</v>
      </c>
      <c r="H1859" s="147"/>
      <c r="I1859" s="123"/>
      <c r="J1859" s="124">
        <f t="shared" si="150"/>
        <v>0</v>
      </c>
      <c r="K1859" s="147"/>
      <c r="L1859" s="223" t="s">
        <v>1725</v>
      </c>
      <c r="M1859" s="223" t="s">
        <v>2547</v>
      </c>
      <c r="N1859" s="223" t="s">
        <v>2098</v>
      </c>
      <c r="O1859" s="223">
        <v>192</v>
      </c>
      <c r="P1859" s="223" t="s">
        <v>2536</v>
      </c>
      <c r="Q1859" s="228"/>
      <c r="R1859" s="223">
        <v>1</v>
      </c>
      <c r="S1859" s="223">
        <v>345</v>
      </c>
      <c r="T1859" s="225">
        <v>6.6999999999999993</v>
      </c>
      <c r="U1859" s="223">
        <v>20</v>
      </c>
    </row>
    <row r="1860" spans="1:21" s="286" customFormat="1">
      <c r="A1860" s="437"/>
      <c r="B1860" s="226" t="s">
        <v>2176</v>
      </c>
      <c r="C1860" s="339" t="s">
        <v>2177</v>
      </c>
      <c r="D1860" s="228">
        <v>1</v>
      </c>
      <c r="E1860" s="229" t="s">
        <v>46</v>
      </c>
      <c r="F1860" s="20">
        <v>1776</v>
      </c>
      <c r="G1860" s="128">
        <f t="shared" si="149"/>
        <v>1243.2</v>
      </c>
      <c r="H1860" s="147"/>
      <c r="I1860" s="123"/>
      <c r="J1860" s="124">
        <f t="shared" si="150"/>
        <v>0</v>
      </c>
      <c r="K1860" s="147"/>
      <c r="L1860" s="223" t="s">
        <v>1725</v>
      </c>
      <c r="M1860" s="223" t="s">
        <v>2547</v>
      </c>
      <c r="N1860" s="223" t="s">
        <v>2098</v>
      </c>
      <c r="O1860" s="223">
        <v>192</v>
      </c>
      <c r="P1860" s="223" t="s">
        <v>2536</v>
      </c>
      <c r="Q1860" s="228"/>
      <c r="R1860" s="223">
        <v>1</v>
      </c>
      <c r="S1860" s="223">
        <v>345</v>
      </c>
      <c r="T1860" s="225">
        <v>6.6999999999999993</v>
      </c>
      <c r="U1860" s="223">
        <v>20</v>
      </c>
    </row>
    <row r="1861" spans="1:21" s="286" customFormat="1" ht="16.5" thickBot="1">
      <c r="A1861" s="437"/>
      <c r="B1861" s="231" t="s">
        <v>2178</v>
      </c>
      <c r="C1861" s="340" t="s">
        <v>2179</v>
      </c>
      <c r="D1861" s="233">
        <v>1</v>
      </c>
      <c r="E1861" s="234" t="s">
        <v>46</v>
      </c>
      <c r="F1861" s="20">
        <v>1944</v>
      </c>
      <c r="G1861" s="131">
        <f t="shared" si="149"/>
        <v>1360.8000000000002</v>
      </c>
      <c r="H1861" s="147"/>
      <c r="I1861" s="126"/>
      <c r="J1861" s="127">
        <f t="shared" si="150"/>
        <v>0</v>
      </c>
      <c r="K1861" s="147"/>
      <c r="L1861" s="223" t="s">
        <v>1725</v>
      </c>
      <c r="M1861" s="223" t="s">
        <v>2547</v>
      </c>
      <c r="N1861" s="223" t="s">
        <v>2098</v>
      </c>
      <c r="O1861" s="223">
        <v>192</v>
      </c>
      <c r="P1861" s="223" t="s">
        <v>2536</v>
      </c>
      <c r="Q1861" s="233"/>
      <c r="R1861" s="223">
        <v>1</v>
      </c>
      <c r="S1861" s="223">
        <v>345</v>
      </c>
      <c r="T1861" s="225">
        <v>6.6999999999999993</v>
      </c>
      <c r="U1861" s="223">
        <v>20</v>
      </c>
    </row>
    <row r="1862" spans="1:21" s="286" customFormat="1" ht="33" thickTop="1" thickBot="1">
      <c r="A1862" s="437"/>
      <c r="B1862" s="215" t="s">
        <v>2322</v>
      </c>
      <c r="C1862" s="337" t="s">
        <v>2323</v>
      </c>
      <c r="D1862" s="217"/>
      <c r="E1862" s="218" t="s">
        <v>39</v>
      </c>
      <c r="F1862" s="75">
        <v>16800</v>
      </c>
      <c r="G1862" s="81">
        <f t="shared" si="149"/>
        <v>11760</v>
      </c>
      <c r="H1862" s="147"/>
      <c r="I1862" s="82"/>
      <c r="J1862" s="83">
        <f t="shared" si="150"/>
        <v>0</v>
      </c>
      <c r="K1862" s="147"/>
      <c r="L1862" s="217" t="s">
        <v>1725</v>
      </c>
      <c r="M1862" s="217" t="s">
        <v>2547</v>
      </c>
      <c r="N1862" s="217" t="s">
        <v>2099</v>
      </c>
      <c r="O1862" s="217">
        <v>192</v>
      </c>
      <c r="P1862" s="217" t="s">
        <v>2536</v>
      </c>
      <c r="Q1862" s="217"/>
      <c r="R1862" s="217">
        <v>1</v>
      </c>
      <c r="S1862" s="217">
        <v>345</v>
      </c>
      <c r="T1862" s="236">
        <v>6.9</v>
      </c>
      <c r="U1862" s="217">
        <v>20</v>
      </c>
    </row>
    <row r="1863" spans="1:21" s="286" customFormat="1" ht="26.25" thickTop="1">
      <c r="A1863" s="437"/>
      <c r="B1863" s="221" t="s">
        <v>1836</v>
      </c>
      <c r="C1863" s="338" t="s">
        <v>1837</v>
      </c>
      <c r="D1863" s="223">
        <v>1</v>
      </c>
      <c r="E1863" s="224" t="s">
        <v>46</v>
      </c>
      <c r="F1863" s="20">
        <v>10080</v>
      </c>
      <c r="G1863" s="120">
        <f t="shared" si="149"/>
        <v>7056</v>
      </c>
      <c r="H1863" s="147"/>
      <c r="I1863" s="121"/>
      <c r="J1863" s="122">
        <f t="shared" si="150"/>
        <v>0</v>
      </c>
      <c r="K1863" s="147"/>
      <c r="L1863" s="223" t="s">
        <v>1725</v>
      </c>
      <c r="M1863" s="223" t="s">
        <v>2547</v>
      </c>
      <c r="N1863" s="223" t="s">
        <v>2099</v>
      </c>
      <c r="O1863" s="223">
        <v>192</v>
      </c>
      <c r="P1863" s="223" t="s">
        <v>2536</v>
      </c>
      <c r="Q1863" s="223"/>
      <c r="R1863" s="223">
        <v>1</v>
      </c>
      <c r="S1863" s="223">
        <v>345</v>
      </c>
      <c r="T1863" s="225">
        <v>6.9</v>
      </c>
      <c r="U1863" s="223">
        <v>20</v>
      </c>
    </row>
    <row r="1864" spans="1:21" s="286" customFormat="1">
      <c r="A1864" s="437"/>
      <c r="B1864" s="226" t="s">
        <v>1812</v>
      </c>
      <c r="C1864" s="339" t="s">
        <v>1813</v>
      </c>
      <c r="D1864" s="228">
        <v>1</v>
      </c>
      <c r="E1864" s="229" t="s">
        <v>46</v>
      </c>
      <c r="F1864" s="20">
        <v>2640</v>
      </c>
      <c r="G1864" s="128">
        <f t="shared" si="149"/>
        <v>1848</v>
      </c>
      <c r="H1864" s="147"/>
      <c r="I1864" s="123"/>
      <c r="J1864" s="124">
        <f t="shared" si="150"/>
        <v>0</v>
      </c>
      <c r="K1864" s="147"/>
      <c r="L1864" s="223" t="s">
        <v>1725</v>
      </c>
      <c r="M1864" s="223" t="s">
        <v>2547</v>
      </c>
      <c r="N1864" s="223" t="s">
        <v>2099</v>
      </c>
      <c r="O1864" s="223">
        <v>192</v>
      </c>
      <c r="P1864" s="223" t="s">
        <v>2536</v>
      </c>
      <c r="Q1864" s="228"/>
      <c r="R1864" s="223">
        <v>1</v>
      </c>
      <c r="S1864" s="223">
        <v>345</v>
      </c>
      <c r="T1864" s="225">
        <v>6.9</v>
      </c>
      <c r="U1864" s="223">
        <v>20</v>
      </c>
    </row>
    <row r="1865" spans="1:21" s="286" customFormat="1">
      <c r="A1865" s="437"/>
      <c r="B1865" s="226" t="s">
        <v>2178</v>
      </c>
      <c r="C1865" s="339" t="s">
        <v>2179</v>
      </c>
      <c r="D1865" s="228">
        <v>1</v>
      </c>
      <c r="E1865" s="229" t="s">
        <v>46</v>
      </c>
      <c r="F1865" s="20">
        <v>1944</v>
      </c>
      <c r="G1865" s="128">
        <f t="shared" si="149"/>
        <v>1360.8000000000002</v>
      </c>
      <c r="H1865" s="147"/>
      <c r="I1865" s="123"/>
      <c r="J1865" s="124">
        <f t="shared" si="150"/>
        <v>0</v>
      </c>
      <c r="K1865" s="147"/>
      <c r="L1865" s="223" t="s">
        <v>1725</v>
      </c>
      <c r="M1865" s="223" t="s">
        <v>2547</v>
      </c>
      <c r="N1865" s="223" t="s">
        <v>2099</v>
      </c>
      <c r="O1865" s="223">
        <v>192</v>
      </c>
      <c r="P1865" s="223" t="s">
        <v>2536</v>
      </c>
      <c r="Q1865" s="228"/>
      <c r="R1865" s="223">
        <v>1</v>
      </c>
      <c r="S1865" s="223">
        <v>345</v>
      </c>
      <c r="T1865" s="225">
        <v>6.9</v>
      </c>
      <c r="U1865" s="223">
        <v>20</v>
      </c>
    </row>
    <row r="1866" spans="1:21" s="286" customFormat="1" ht="16.5" thickBot="1">
      <c r="A1866" s="458"/>
      <c r="B1866" s="231" t="s">
        <v>2181</v>
      </c>
      <c r="C1866" s="340" t="s">
        <v>2182</v>
      </c>
      <c r="D1866" s="233">
        <v>1</v>
      </c>
      <c r="E1866" s="234" t="s">
        <v>46</v>
      </c>
      <c r="F1866" s="20">
        <v>2136</v>
      </c>
      <c r="G1866" s="131">
        <f t="shared" si="149"/>
        <v>1495.2</v>
      </c>
      <c r="H1866" s="147"/>
      <c r="I1866" s="126"/>
      <c r="J1866" s="127">
        <f t="shared" si="150"/>
        <v>0</v>
      </c>
      <c r="K1866" s="147"/>
      <c r="L1866" s="223" t="s">
        <v>1725</v>
      </c>
      <c r="M1866" s="223" t="s">
        <v>2547</v>
      </c>
      <c r="N1866" s="223" t="s">
        <v>2099</v>
      </c>
      <c r="O1866" s="223">
        <v>192</v>
      </c>
      <c r="P1866" s="223" t="s">
        <v>2536</v>
      </c>
      <c r="Q1866" s="233"/>
      <c r="R1866" s="223">
        <v>1</v>
      </c>
      <c r="S1866" s="223">
        <v>345</v>
      </c>
      <c r="T1866" s="225">
        <v>6.9</v>
      </c>
      <c r="U1866" s="223">
        <v>20</v>
      </c>
    </row>
    <row r="1867" spans="1:21" s="286" customFormat="1" ht="33" thickTop="1" thickBot="1">
      <c r="A1867" s="459"/>
      <c r="B1867" s="215" t="s">
        <v>2324</v>
      </c>
      <c r="C1867" s="337" t="s">
        <v>2325</v>
      </c>
      <c r="D1867" s="217"/>
      <c r="E1867" s="218" t="s">
        <v>39</v>
      </c>
      <c r="F1867" s="75">
        <v>17160</v>
      </c>
      <c r="G1867" s="81">
        <f t="shared" si="149"/>
        <v>12012</v>
      </c>
      <c r="H1867" s="147"/>
      <c r="I1867" s="82"/>
      <c r="J1867" s="83">
        <f t="shared" si="150"/>
        <v>0</v>
      </c>
      <c r="K1867" s="147"/>
      <c r="L1867" s="217" t="s">
        <v>1725</v>
      </c>
      <c r="M1867" s="217" t="s">
        <v>2547</v>
      </c>
      <c r="N1867" s="217" t="s">
        <v>2100</v>
      </c>
      <c r="O1867" s="217">
        <v>192</v>
      </c>
      <c r="P1867" s="217" t="s">
        <v>2536</v>
      </c>
      <c r="Q1867" s="217"/>
      <c r="R1867" s="217">
        <v>1</v>
      </c>
      <c r="S1867" s="217">
        <v>345</v>
      </c>
      <c r="T1867" s="236">
        <v>7.1</v>
      </c>
      <c r="U1867" s="217">
        <v>20</v>
      </c>
    </row>
    <row r="1868" spans="1:21" s="286" customFormat="1" ht="26.25" thickTop="1">
      <c r="A1868" s="447"/>
      <c r="B1868" s="221" t="s">
        <v>1836</v>
      </c>
      <c r="C1868" s="338" t="s">
        <v>1837</v>
      </c>
      <c r="D1868" s="223">
        <v>1</v>
      </c>
      <c r="E1868" s="224" t="s">
        <v>46</v>
      </c>
      <c r="F1868" s="20">
        <v>10080</v>
      </c>
      <c r="G1868" s="120">
        <f t="shared" si="149"/>
        <v>7056</v>
      </c>
      <c r="H1868" s="147"/>
      <c r="I1868" s="121"/>
      <c r="J1868" s="122">
        <f t="shared" si="150"/>
        <v>0</v>
      </c>
      <c r="K1868" s="147"/>
      <c r="L1868" s="223" t="s">
        <v>1725</v>
      </c>
      <c r="M1868" s="223" t="s">
        <v>2547</v>
      </c>
      <c r="N1868" s="223" t="s">
        <v>2100</v>
      </c>
      <c r="O1868" s="223">
        <v>192</v>
      </c>
      <c r="P1868" s="223" t="s">
        <v>2536</v>
      </c>
      <c r="Q1868" s="223"/>
      <c r="R1868" s="223">
        <v>1</v>
      </c>
      <c r="S1868" s="223">
        <v>345</v>
      </c>
      <c r="T1868" s="225">
        <v>7.1</v>
      </c>
      <c r="U1868" s="223">
        <v>20</v>
      </c>
    </row>
    <row r="1869" spans="1:21" s="286" customFormat="1">
      <c r="A1869" s="447"/>
      <c r="B1869" s="226" t="s">
        <v>1812</v>
      </c>
      <c r="C1869" s="339" t="s">
        <v>1813</v>
      </c>
      <c r="D1869" s="228">
        <v>1</v>
      </c>
      <c r="E1869" s="229" t="s">
        <v>46</v>
      </c>
      <c r="F1869" s="20">
        <v>2640</v>
      </c>
      <c r="G1869" s="128">
        <f t="shared" si="149"/>
        <v>1848</v>
      </c>
      <c r="H1869" s="147"/>
      <c r="I1869" s="123"/>
      <c r="J1869" s="124">
        <f t="shared" si="150"/>
        <v>0</v>
      </c>
      <c r="K1869" s="147"/>
      <c r="L1869" s="223" t="s">
        <v>1725</v>
      </c>
      <c r="M1869" s="223" t="s">
        <v>2547</v>
      </c>
      <c r="N1869" s="223" t="s">
        <v>2100</v>
      </c>
      <c r="O1869" s="223">
        <v>192</v>
      </c>
      <c r="P1869" s="223" t="s">
        <v>2536</v>
      </c>
      <c r="Q1869" s="228"/>
      <c r="R1869" s="223">
        <v>1</v>
      </c>
      <c r="S1869" s="223">
        <v>345</v>
      </c>
      <c r="T1869" s="225">
        <v>7.1</v>
      </c>
      <c r="U1869" s="223">
        <v>20</v>
      </c>
    </row>
    <row r="1870" spans="1:21" s="286" customFormat="1">
      <c r="A1870" s="447"/>
      <c r="B1870" s="226" t="s">
        <v>2181</v>
      </c>
      <c r="C1870" s="339" t="s">
        <v>2182</v>
      </c>
      <c r="D1870" s="228">
        <v>1</v>
      </c>
      <c r="E1870" s="229" t="s">
        <v>46</v>
      </c>
      <c r="F1870" s="20">
        <v>2136</v>
      </c>
      <c r="G1870" s="128">
        <f t="shared" si="149"/>
        <v>1495.2</v>
      </c>
      <c r="H1870" s="147"/>
      <c r="I1870" s="123"/>
      <c r="J1870" s="124">
        <f t="shared" si="150"/>
        <v>0</v>
      </c>
      <c r="K1870" s="147"/>
      <c r="L1870" s="223" t="s">
        <v>1725</v>
      </c>
      <c r="M1870" s="223" t="s">
        <v>2547</v>
      </c>
      <c r="N1870" s="223" t="s">
        <v>2100</v>
      </c>
      <c r="O1870" s="223">
        <v>192</v>
      </c>
      <c r="P1870" s="223" t="s">
        <v>2536</v>
      </c>
      <c r="Q1870" s="228"/>
      <c r="R1870" s="223">
        <v>1</v>
      </c>
      <c r="S1870" s="223">
        <v>345</v>
      </c>
      <c r="T1870" s="225">
        <v>7.1</v>
      </c>
      <c r="U1870" s="223">
        <v>20</v>
      </c>
    </row>
    <row r="1871" spans="1:21" s="286" customFormat="1" ht="16.5" thickBot="1">
      <c r="A1871" s="447"/>
      <c r="B1871" s="231" t="s">
        <v>2184</v>
      </c>
      <c r="C1871" s="340" t="s">
        <v>2185</v>
      </c>
      <c r="D1871" s="233">
        <v>1</v>
      </c>
      <c r="E1871" s="234" t="s">
        <v>46</v>
      </c>
      <c r="F1871" s="20">
        <v>2304</v>
      </c>
      <c r="G1871" s="131">
        <f t="shared" si="149"/>
        <v>1612.8000000000002</v>
      </c>
      <c r="H1871" s="147"/>
      <c r="I1871" s="126"/>
      <c r="J1871" s="127">
        <f t="shared" si="150"/>
        <v>0</v>
      </c>
      <c r="K1871" s="147"/>
      <c r="L1871" s="223" t="s">
        <v>1725</v>
      </c>
      <c r="M1871" s="223" t="s">
        <v>2547</v>
      </c>
      <c r="N1871" s="223" t="s">
        <v>2100</v>
      </c>
      <c r="O1871" s="223">
        <v>192</v>
      </c>
      <c r="P1871" s="223" t="s">
        <v>2536</v>
      </c>
      <c r="Q1871" s="233"/>
      <c r="R1871" s="223">
        <v>1</v>
      </c>
      <c r="S1871" s="223">
        <v>345</v>
      </c>
      <c r="T1871" s="225">
        <v>7.1</v>
      </c>
      <c r="U1871" s="223">
        <v>20</v>
      </c>
    </row>
    <row r="1872" spans="1:21" s="286" customFormat="1" ht="33" thickTop="1" thickBot="1">
      <c r="A1872" s="447"/>
      <c r="B1872" s="215" t="s">
        <v>2326</v>
      </c>
      <c r="C1872" s="337" t="s">
        <v>2327</v>
      </c>
      <c r="D1872" s="217"/>
      <c r="E1872" s="218" t="s">
        <v>39</v>
      </c>
      <c r="F1872" s="75">
        <v>17520</v>
      </c>
      <c r="G1872" s="81">
        <f t="shared" si="149"/>
        <v>12264</v>
      </c>
      <c r="H1872" s="147"/>
      <c r="I1872" s="82"/>
      <c r="J1872" s="83">
        <f t="shared" si="150"/>
        <v>0</v>
      </c>
      <c r="K1872" s="147"/>
      <c r="L1872" s="217" t="s">
        <v>1725</v>
      </c>
      <c r="M1872" s="217" t="s">
        <v>2547</v>
      </c>
      <c r="N1872" s="217" t="s">
        <v>2101</v>
      </c>
      <c r="O1872" s="217">
        <v>192</v>
      </c>
      <c r="P1872" s="217" t="s">
        <v>2536</v>
      </c>
      <c r="Q1872" s="217"/>
      <c r="R1872" s="217">
        <v>1</v>
      </c>
      <c r="S1872" s="217">
        <v>345</v>
      </c>
      <c r="T1872" s="236">
        <v>7.3</v>
      </c>
      <c r="U1872" s="217">
        <v>20</v>
      </c>
    </row>
    <row r="1873" spans="1:21" s="286" customFormat="1" ht="26.25" thickTop="1">
      <c r="A1873" s="447"/>
      <c r="B1873" s="221" t="s">
        <v>1836</v>
      </c>
      <c r="C1873" s="338" t="s">
        <v>1837</v>
      </c>
      <c r="D1873" s="223">
        <v>1</v>
      </c>
      <c r="E1873" s="224" t="s">
        <v>46</v>
      </c>
      <c r="F1873" s="20">
        <v>10080</v>
      </c>
      <c r="G1873" s="120">
        <f t="shared" si="149"/>
        <v>7056</v>
      </c>
      <c r="H1873" s="147"/>
      <c r="I1873" s="121"/>
      <c r="J1873" s="122">
        <f t="shared" si="150"/>
        <v>0</v>
      </c>
      <c r="K1873" s="147"/>
      <c r="L1873" s="223" t="s">
        <v>1725</v>
      </c>
      <c r="M1873" s="223" t="s">
        <v>2547</v>
      </c>
      <c r="N1873" s="223" t="s">
        <v>2101</v>
      </c>
      <c r="O1873" s="223">
        <v>192</v>
      </c>
      <c r="P1873" s="223" t="s">
        <v>2536</v>
      </c>
      <c r="Q1873" s="223"/>
      <c r="R1873" s="223">
        <v>1</v>
      </c>
      <c r="S1873" s="223">
        <v>345</v>
      </c>
      <c r="T1873" s="225">
        <v>7.3</v>
      </c>
      <c r="U1873" s="223">
        <v>20</v>
      </c>
    </row>
    <row r="1874" spans="1:21" s="286" customFormat="1">
      <c r="A1874" s="447"/>
      <c r="B1874" s="226" t="s">
        <v>1812</v>
      </c>
      <c r="C1874" s="339" t="s">
        <v>1813</v>
      </c>
      <c r="D1874" s="228">
        <v>1</v>
      </c>
      <c r="E1874" s="229" t="s">
        <v>46</v>
      </c>
      <c r="F1874" s="20">
        <v>2640</v>
      </c>
      <c r="G1874" s="128">
        <f t="shared" si="149"/>
        <v>1848</v>
      </c>
      <c r="H1874" s="147"/>
      <c r="I1874" s="123"/>
      <c r="J1874" s="124">
        <f t="shared" si="150"/>
        <v>0</v>
      </c>
      <c r="K1874" s="147"/>
      <c r="L1874" s="223" t="s">
        <v>1725</v>
      </c>
      <c r="M1874" s="223" t="s">
        <v>2547</v>
      </c>
      <c r="N1874" s="223" t="s">
        <v>2101</v>
      </c>
      <c r="O1874" s="223">
        <v>192</v>
      </c>
      <c r="P1874" s="223" t="s">
        <v>2536</v>
      </c>
      <c r="Q1874" s="228"/>
      <c r="R1874" s="223">
        <v>1</v>
      </c>
      <c r="S1874" s="223">
        <v>345</v>
      </c>
      <c r="T1874" s="225">
        <v>7.3</v>
      </c>
      <c r="U1874" s="223">
        <v>20</v>
      </c>
    </row>
    <row r="1875" spans="1:21" s="286" customFormat="1">
      <c r="A1875" s="447"/>
      <c r="B1875" s="226" t="s">
        <v>2184</v>
      </c>
      <c r="C1875" s="339" t="s">
        <v>2185</v>
      </c>
      <c r="D1875" s="228">
        <v>1</v>
      </c>
      <c r="E1875" s="229" t="s">
        <v>46</v>
      </c>
      <c r="F1875" s="20">
        <v>2304</v>
      </c>
      <c r="G1875" s="128">
        <f t="shared" si="149"/>
        <v>1612.8000000000002</v>
      </c>
      <c r="H1875" s="147"/>
      <c r="I1875" s="123"/>
      <c r="J1875" s="124">
        <f t="shared" si="150"/>
        <v>0</v>
      </c>
      <c r="K1875" s="147"/>
      <c r="L1875" s="223" t="s">
        <v>1725</v>
      </c>
      <c r="M1875" s="223" t="s">
        <v>2547</v>
      </c>
      <c r="N1875" s="223" t="s">
        <v>2101</v>
      </c>
      <c r="O1875" s="223">
        <v>192</v>
      </c>
      <c r="P1875" s="223" t="s">
        <v>2536</v>
      </c>
      <c r="Q1875" s="228"/>
      <c r="R1875" s="223">
        <v>1</v>
      </c>
      <c r="S1875" s="223">
        <v>345</v>
      </c>
      <c r="T1875" s="225">
        <v>7.3</v>
      </c>
      <c r="U1875" s="223">
        <v>20</v>
      </c>
    </row>
    <row r="1876" spans="1:21" s="286" customFormat="1" ht="16.5" thickBot="1">
      <c r="A1876" s="447"/>
      <c r="B1876" s="231" t="s">
        <v>2187</v>
      </c>
      <c r="C1876" s="340" t="s">
        <v>2188</v>
      </c>
      <c r="D1876" s="233">
        <v>1</v>
      </c>
      <c r="E1876" s="234" t="s">
        <v>46</v>
      </c>
      <c r="F1876" s="20">
        <v>2496</v>
      </c>
      <c r="G1876" s="131">
        <f t="shared" si="149"/>
        <v>1747.2</v>
      </c>
      <c r="H1876" s="147"/>
      <c r="I1876" s="126"/>
      <c r="J1876" s="127">
        <f t="shared" si="150"/>
        <v>0</v>
      </c>
      <c r="K1876" s="147"/>
      <c r="L1876" s="223" t="s">
        <v>1725</v>
      </c>
      <c r="M1876" s="223" t="s">
        <v>2547</v>
      </c>
      <c r="N1876" s="223" t="s">
        <v>2101</v>
      </c>
      <c r="O1876" s="223">
        <v>192</v>
      </c>
      <c r="P1876" s="223" t="s">
        <v>2536</v>
      </c>
      <c r="Q1876" s="233"/>
      <c r="R1876" s="223">
        <v>1</v>
      </c>
      <c r="S1876" s="223">
        <v>345</v>
      </c>
      <c r="T1876" s="225">
        <v>7.3</v>
      </c>
      <c r="U1876" s="223">
        <v>20</v>
      </c>
    </row>
    <row r="1877" spans="1:21" s="286" customFormat="1" ht="33" thickTop="1" thickBot="1">
      <c r="A1877" s="447"/>
      <c r="B1877" s="215" t="s">
        <v>2328</v>
      </c>
      <c r="C1877" s="337" t="s">
        <v>2329</v>
      </c>
      <c r="D1877" s="217"/>
      <c r="E1877" s="218" t="s">
        <v>39</v>
      </c>
      <c r="F1877" s="75">
        <v>17880</v>
      </c>
      <c r="G1877" s="81">
        <f t="shared" si="149"/>
        <v>12516</v>
      </c>
      <c r="H1877" s="147"/>
      <c r="I1877" s="82"/>
      <c r="J1877" s="83">
        <f t="shared" si="150"/>
        <v>0</v>
      </c>
      <c r="K1877" s="147"/>
      <c r="L1877" s="217" t="s">
        <v>1725</v>
      </c>
      <c r="M1877" s="217" t="s">
        <v>2547</v>
      </c>
      <c r="N1877" s="217" t="s">
        <v>2102</v>
      </c>
      <c r="O1877" s="217">
        <v>192</v>
      </c>
      <c r="P1877" s="217" t="s">
        <v>2536</v>
      </c>
      <c r="Q1877" s="217"/>
      <c r="R1877" s="217">
        <v>1</v>
      </c>
      <c r="S1877" s="217">
        <v>345</v>
      </c>
      <c r="T1877" s="236">
        <v>7.5</v>
      </c>
      <c r="U1877" s="217">
        <v>20</v>
      </c>
    </row>
    <row r="1878" spans="1:21" s="286" customFormat="1" ht="26.25" thickTop="1">
      <c r="A1878" s="447"/>
      <c r="B1878" s="221" t="s">
        <v>1836</v>
      </c>
      <c r="C1878" s="338" t="s">
        <v>1837</v>
      </c>
      <c r="D1878" s="223">
        <v>1</v>
      </c>
      <c r="E1878" s="224" t="s">
        <v>46</v>
      </c>
      <c r="F1878" s="20">
        <v>10080</v>
      </c>
      <c r="G1878" s="120">
        <f t="shared" si="149"/>
        <v>7056</v>
      </c>
      <c r="H1878" s="147"/>
      <c r="I1878" s="121"/>
      <c r="J1878" s="122">
        <f t="shared" si="150"/>
        <v>0</v>
      </c>
      <c r="K1878" s="147"/>
      <c r="L1878" s="223" t="s">
        <v>1725</v>
      </c>
      <c r="M1878" s="223" t="s">
        <v>2547</v>
      </c>
      <c r="N1878" s="223" t="s">
        <v>2102</v>
      </c>
      <c r="O1878" s="223">
        <v>192</v>
      </c>
      <c r="P1878" s="223" t="s">
        <v>2536</v>
      </c>
      <c r="Q1878" s="223"/>
      <c r="R1878" s="223">
        <v>1</v>
      </c>
      <c r="S1878" s="223">
        <v>345</v>
      </c>
      <c r="T1878" s="225">
        <v>7.5</v>
      </c>
      <c r="U1878" s="223">
        <v>20</v>
      </c>
    </row>
    <row r="1879" spans="1:21" s="286" customFormat="1">
      <c r="A1879" s="447"/>
      <c r="B1879" s="226" t="s">
        <v>1812</v>
      </c>
      <c r="C1879" s="339" t="s">
        <v>1813</v>
      </c>
      <c r="D1879" s="228">
        <v>1</v>
      </c>
      <c r="E1879" s="229" t="s">
        <v>46</v>
      </c>
      <c r="F1879" s="20">
        <v>2640</v>
      </c>
      <c r="G1879" s="128">
        <f t="shared" si="149"/>
        <v>1848</v>
      </c>
      <c r="H1879" s="147"/>
      <c r="I1879" s="123"/>
      <c r="J1879" s="124">
        <f t="shared" si="150"/>
        <v>0</v>
      </c>
      <c r="K1879" s="147"/>
      <c r="L1879" s="223" t="s">
        <v>1725</v>
      </c>
      <c r="M1879" s="223" t="s">
        <v>2547</v>
      </c>
      <c r="N1879" s="223" t="s">
        <v>2102</v>
      </c>
      <c r="O1879" s="223">
        <v>192</v>
      </c>
      <c r="P1879" s="223" t="s">
        <v>2536</v>
      </c>
      <c r="Q1879" s="228"/>
      <c r="R1879" s="223">
        <v>1</v>
      </c>
      <c r="S1879" s="223">
        <v>345</v>
      </c>
      <c r="T1879" s="225">
        <v>7.5</v>
      </c>
      <c r="U1879" s="223">
        <v>20</v>
      </c>
    </row>
    <row r="1880" spans="1:21" s="286" customFormat="1">
      <c r="A1880" s="447"/>
      <c r="B1880" s="226" t="s">
        <v>2187</v>
      </c>
      <c r="C1880" s="339" t="s">
        <v>2188</v>
      </c>
      <c r="D1880" s="228">
        <v>1</v>
      </c>
      <c r="E1880" s="229" t="s">
        <v>46</v>
      </c>
      <c r="F1880" s="20">
        <v>2496</v>
      </c>
      <c r="G1880" s="128">
        <f t="shared" si="149"/>
        <v>1747.2</v>
      </c>
      <c r="H1880" s="147"/>
      <c r="I1880" s="123"/>
      <c r="J1880" s="124">
        <f t="shared" si="150"/>
        <v>0</v>
      </c>
      <c r="K1880" s="147"/>
      <c r="L1880" s="223" t="s">
        <v>1725</v>
      </c>
      <c r="M1880" s="223" t="s">
        <v>2547</v>
      </c>
      <c r="N1880" s="223" t="s">
        <v>2102</v>
      </c>
      <c r="O1880" s="223">
        <v>192</v>
      </c>
      <c r="P1880" s="223" t="s">
        <v>2536</v>
      </c>
      <c r="Q1880" s="228"/>
      <c r="R1880" s="223">
        <v>1</v>
      </c>
      <c r="S1880" s="223">
        <v>345</v>
      </c>
      <c r="T1880" s="225">
        <v>7.5</v>
      </c>
      <c r="U1880" s="223">
        <v>20</v>
      </c>
    </row>
    <row r="1881" spans="1:21" s="286" customFormat="1" ht="16.5" thickBot="1">
      <c r="A1881" s="447"/>
      <c r="B1881" s="231" t="s">
        <v>2190</v>
      </c>
      <c r="C1881" s="340" t="s">
        <v>2191</v>
      </c>
      <c r="D1881" s="233">
        <v>1</v>
      </c>
      <c r="E1881" s="234" t="s">
        <v>46</v>
      </c>
      <c r="F1881" s="20">
        <v>2664</v>
      </c>
      <c r="G1881" s="131">
        <f t="shared" si="149"/>
        <v>1864.8000000000002</v>
      </c>
      <c r="H1881" s="147"/>
      <c r="I1881" s="126"/>
      <c r="J1881" s="127">
        <f t="shared" si="150"/>
        <v>0</v>
      </c>
      <c r="K1881" s="147"/>
      <c r="L1881" s="223" t="s">
        <v>1725</v>
      </c>
      <c r="M1881" s="223" t="s">
        <v>2547</v>
      </c>
      <c r="N1881" s="223" t="s">
        <v>2102</v>
      </c>
      <c r="O1881" s="223">
        <v>192</v>
      </c>
      <c r="P1881" s="223" t="s">
        <v>2536</v>
      </c>
      <c r="Q1881" s="233"/>
      <c r="R1881" s="223">
        <v>1</v>
      </c>
      <c r="S1881" s="223">
        <v>345</v>
      </c>
      <c r="T1881" s="225">
        <v>7.5</v>
      </c>
      <c r="U1881" s="223">
        <v>20</v>
      </c>
    </row>
    <row r="1882" spans="1:21" s="286" customFormat="1" ht="33" thickTop="1" thickBot="1">
      <c r="A1882" s="447"/>
      <c r="B1882" s="215" t="s">
        <v>2330</v>
      </c>
      <c r="C1882" s="337" t="s">
        <v>2331</v>
      </c>
      <c r="D1882" s="217"/>
      <c r="E1882" s="218" t="s">
        <v>39</v>
      </c>
      <c r="F1882" s="75">
        <v>18240</v>
      </c>
      <c r="G1882" s="81">
        <f t="shared" si="149"/>
        <v>12768</v>
      </c>
      <c r="H1882" s="147"/>
      <c r="I1882" s="82"/>
      <c r="J1882" s="83">
        <f t="shared" si="150"/>
        <v>0</v>
      </c>
      <c r="K1882" s="147"/>
      <c r="L1882" s="217" t="s">
        <v>1725</v>
      </c>
      <c r="M1882" s="217" t="s">
        <v>2547</v>
      </c>
      <c r="N1882" s="217" t="s">
        <v>2103</v>
      </c>
      <c r="O1882" s="217">
        <v>192</v>
      </c>
      <c r="P1882" s="217" t="s">
        <v>2536</v>
      </c>
      <c r="Q1882" s="217"/>
      <c r="R1882" s="217">
        <v>1</v>
      </c>
      <c r="S1882" s="217">
        <v>345</v>
      </c>
      <c r="T1882" s="236">
        <v>7.6999999999999993</v>
      </c>
      <c r="U1882" s="217">
        <v>20</v>
      </c>
    </row>
    <row r="1883" spans="1:21" s="286" customFormat="1" ht="26.25" thickTop="1">
      <c r="A1883" s="447"/>
      <c r="B1883" s="221" t="s">
        <v>1836</v>
      </c>
      <c r="C1883" s="338" t="s">
        <v>1837</v>
      </c>
      <c r="D1883" s="223">
        <v>1</v>
      </c>
      <c r="E1883" s="224" t="s">
        <v>46</v>
      </c>
      <c r="F1883" s="20">
        <v>10080</v>
      </c>
      <c r="G1883" s="120">
        <f t="shared" si="149"/>
        <v>7056</v>
      </c>
      <c r="H1883" s="147"/>
      <c r="I1883" s="121"/>
      <c r="J1883" s="122">
        <f t="shared" si="150"/>
        <v>0</v>
      </c>
      <c r="K1883" s="147"/>
      <c r="L1883" s="223" t="s">
        <v>1725</v>
      </c>
      <c r="M1883" s="223" t="s">
        <v>2547</v>
      </c>
      <c r="N1883" s="223" t="s">
        <v>2103</v>
      </c>
      <c r="O1883" s="223">
        <v>192</v>
      </c>
      <c r="P1883" s="223" t="s">
        <v>2536</v>
      </c>
      <c r="Q1883" s="223"/>
      <c r="R1883" s="223">
        <v>1</v>
      </c>
      <c r="S1883" s="223">
        <v>345</v>
      </c>
      <c r="T1883" s="225">
        <v>7.6999999999999993</v>
      </c>
      <c r="U1883" s="223">
        <v>20</v>
      </c>
    </row>
    <row r="1884" spans="1:21" s="286" customFormat="1">
      <c r="A1884" s="447"/>
      <c r="B1884" s="226" t="s">
        <v>1812</v>
      </c>
      <c r="C1884" s="339" t="s">
        <v>1813</v>
      </c>
      <c r="D1884" s="228">
        <v>1</v>
      </c>
      <c r="E1884" s="229" t="s">
        <v>46</v>
      </c>
      <c r="F1884" s="20">
        <v>2640</v>
      </c>
      <c r="G1884" s="128">
        <f t="shared" si="149"/>
        <v>1848</v>
      </c>
      <c r="H1884" s="147"/>
      <c r="I1884" s="123"/>
      <c r="J1884" s="124">
        <f t="shared" si="150"/>
        <v>0</v>
      </c>
      <c r="K1884" s="147"/>
      <c r="L1884" s="223" t="s">
        <v>1725</v>
      </c>
      <c r="M1884" s="223" t="s">
        <v>2547</v>
      </c>
      <c r="N1884" s="223" t="s">
        <v>2103</v>
      </c>
      <c r="O1884" s="223">
        <v>192</v>
      </c>
      <c r="P1884" s="223" t="s">
        <v>2536</v>
      </c>
      <c r="Q1884" s="228"/>
      <c r="R1884" s="223">
        <v>1</v>
      </c>
      <c r="S1884" s="223">
        <v>345</v>
      </c>
      <c r="T1884" s="225">
        <v>7.6999999999999993</v>
      </c>
      <c r="U1884" s="223">
        <v>20</v>
      </c>
    </row>
    <row r="1885" spans="1:21" s="286" customFormat="1">
      <c r="A1885" s="447"/>
      <c r="B1885" s="226" t="s">
        <v>2190</v>
      </c>
      <c r="C1885" s="339" t="s">
        <v>2191</v>
      </c>
      <c r="D1885" s="228">
        <v>1</v>
      </c>
      <c r="E1885" s="229" t="s">
        <v>46</v>
      </c>
      <c r="F1885" s="20">
        <v>2664</v>
      </c>
      <c r="G1885" s="128">
        <f t="shared" si="149"/>
        <v>1864.8000000000002</v>
      </c>
      <c r="H1885" s="147"/>
      <c r="I1885" s="123"/>
      <c r="J1885" s="124">
        <f t="shared" si="150"/>
        <v>0</v>
      </c>
      <c r="K1885" s="147"/>
      <c r="L1885" s="223" t="s">
        <v>1725</v>
      </c>
      <c r="M1885" s="223" t="s">
        <v>2547</v>
      </c>
      <c r="N1885" s="223" t="s">
        <v>2103</v>
      </c>
      <c r="O1885" s="223">
        <v>192</v>
      </c>
      <c r="P1885" s="223" t="s">
        <v>2536</v>
      </c>
      <c r="Q1885" s="228"/>
      <c r="R1885" s="223">
        <v>1</v>
      </c>
      <c r="S1885" s="223">
        <v>345</v>
      </c>
      <c r="T1885" s="225">
        <v>7.6999999999999993</v>
      </c>
      <c r="U1885" s="223">
        <v>20</v>
      </c>
    </row>
    <row r="1886" spans="1:21" s="286" customFormat="1" ht="16.5" thickBot="1">
      <c r="A1886" s="447"/>
      <c r="B1886" s="231" t="s">
        <v>2193</v>
      </c>
      <c r="C1886" s="340" t="s">
        <v>2194</v>
      </c>
      <c r="D1886" s="233">
        <v>1</v>
      </c>
      <c r="E1886" s="234" t="s">
        <v>46</v>
      </c>
      <c r="F1886" s="20">
        <v>2856</v>
      </c>
      <c r="G1886" s="131">
        <f t="shared" si="149"/>
        <v>1999.2</v>
      </c>
      <c r="H1886" s="147"/>
      <c r="I1886" s="126"/>
      <c r="J1886" s="127">
        <f t="shared" si="150"/>
        <v>0</v>
      </c>
      <c r="K1886" s="147"/>
      <c r="L1886" s="223" t="s">
        <v>1725</v>
      </c>
      <c r="M1886" s="223" t="s">
        <v>2547</v>
      </c>
      <c r="N1886" s="223" t="s">
        <v>2103</v>
      </c>
      <c r="O1886" s="223">
        <v>192</v>
      </c>
      <c r="P1886" s="223" t="s">
        <v>2536</v>
      </c>
      <c r="Q1886" s="233"/>
      <c r="R1886" s="223">
        <v>1</v>
      </c>
      <c r="S1886" s="223">
        <v>345</v>
      </c>
      <c r="T1886" s="225">
        <v>7.6999999999999993</v>
      </c>
      <c r="U1886" s="223">
        <v>20</v>
      </c>
    </row>
    <row r="1887" spans="1:21" s="286" customFormat="1" ht="33" thickTop="1" thickBot="1">
      <c r="A1887" s="447"/>
      <c r="B1887" s="215" t="s">
        <v>2332</v>
      </c>
      <c r="C1887" s="337" t="s">
        <v>2333</v>
      </c>
      <c r="D1887" s="217"/>
      <c r="E1887" s="218" t="s">
        <v>39</v>
      </c>
      <c r="F1887" s="75">
        <v>18600</v>
      </c>
      <c r="G1887" s="81">
        <f t="shared" si="149"/>
        <v>13020</v>
      </c>
      <c r="H1887" s="147"/>
      <c r="I1887" s="82"/>
      <c r="J1887" s="83">
        <f t="shared" si="150"/>
        <v>0</v>
      </c>
      <c r="K1887" s="147"/>
      <c r="L1887" s="217" t="s">
        <v>1725</v>
      </c>
      <c r="M1887" s="217" t="s">
        <v>2547</v>
      </c>
      <c r="N1887" s="217" t="s">
        <v>1122</v>
      </c>
      <c r="O1887" s="217">
        <v>192</v>
      </c>
      <c r="P1887" s="217" t="s">
        <v>2536</v>
      </c>
      <c r="Q1887" s="217"/>
      <c r="R1887" s="217">
        <v>1</v>
      </c>
      <c r="S1887" s="217">
        <v>345</v>
      </c>
      <c r="T1887" s="236">
        <v>7.9</v>
      </c>
      <c r="U1887" s="217">
        <v>20</v>
      </c>
    </row>
    <row r="1888" spans="1:21" s="286" customFormat="1" ht="26.25" thickTop="1">
      <c r="A1888" s="447"/>
      <c r="B1888" s="221" t="s">
        <v>1836</v>
      </c>
      <c r="C1888" s="338" t="s">
        <v>1837</v>
      </c>
      <c r="D1888" s="223">
        <v>1</v>
      </c>
      <c r="E1888" s="224" t="s">
        <v>46</v>
      </c>
      <c r="F1888" s="20">
        <v>10080</v>
      </c>
      <c r="G1888" s="120">
        <f t="shared" si="149"/>
        <v>7056</v>
      </c>
      <c r="H1888" s="147"/>
      <c r="I1888" s="121"/>
      <c r="J1888" s="122">
        <f t="shared" si="150"/>
        <v>0</v>
      </c>
      <c r="K1888" s="147"/>
      <c r="L1888" s="223" t="s">
        <v>1725</v>
      </c>
      <c r="M1888" s="223" t="s">
        <v>2547</v>
      </c>
      <c r="N1888" s="223" t="s">
        <v>1122</v>
      </c>
      <c r="O1888" s="223">
        <v>192</v>
      </c>
      <c r="P1888" s="223" t="s">
        <v>2536</v>
      </c>
      <c r="Q1888" s="223"/>
      <c r="R1888" s="223">
        <v>1</v>
      </c>
      <c r="S1888" s="223">
        <v>345</v>
      </c>
      <c r="T1888" s="225">
        <v>7.9</v>
      </c>
      <c r="U1888" s="223">
        <v>20</v>
      </c>
    </row>
    <row r="1889" spans="1:21" s="286" customFormat="1">
      <c r="A1889" s="447"/>
      <c r="B1889" s="226" t="s">
        <v>1812</v>
      </c>
      <c r="C1889" s="339" t="s">
        <v>1813</v>
      </c>
      <c r="D1889" s="228">
        <v>1</v>
      </c>
      <c r="E1889" s="229" t="s">
        <v>46</v>
      </c>
      <c r="F1889" s="20">
        <v>2640</v>
      </c>
      <c r="G1889" s="128">
        <f t="shared" si="149"/>
        <v>1848</v>
      </c>
      <c r="H1889" s="147"/>
      <c r="I1889" s="123"/>
      <c r="J1889" s="124">
        <f t="shared" si="150"/>
        <v>0</v>
      </c>
      <c r="K1889" s="147"/>
      <c r="L1889" s="223" t="s">
        <v>1725</v>
      </c>
      <c r="M1889" s="223" t="s">
        <v>2547</v>
      </c>
      <c r="N1889" s="223" t="s">
        <v>1122</v>
      </c>
      <c r="O1889" s="223">
        <v>192</v>
      </c>
      <c r="P1889" s="223" t="s">
        <v>2536</v>
      </c>
      <c r="Q1889" s="228"/>
      <c r="R1889" s="223">
        <v>1</v>
      </c>
      <c r="S1889" s="223">
        <v>345</v>
      </c>
      <c r="T1889" s="225">
        <v>7.9</v>
      </c>
      <c r="U1889" s="223">
        <v>20</v>
      </c>
    </row>
    <row r="1890" spans="1:21" s="286" customFormat="1">
      <c r="A1890" s="447"/>
      <c r="B1890" s="226" t="s">
        <v>2193</v>
      </c>
      <c r="C1890" s="339" t="s">
        <v>2194</v>
      </c>
      <c r="D1890" s="228">
        <v>1</v>
      </c>
      <c r="E1890" s="229" t="s">
        <v>46</v>
      </c>
      <c r="F1890" s="20">
        <v>2856</v>
      </c>
      <c r="G1890" s="128">
        <f t="shared" si="149"/>
        <v>1999.2</v>
      </c>
      <c r="H1890" s="147"/>
      <c r="I1890" s="123"/>
      <c r="J1890" s="124">
        <f t="shared" si="150"/>
        <v>0</v>
      </c>
      <c r="K1890" s="147"/>
      <c r="L1890" s="223" t="s">
        <v>1725</v>
      </c>
      <c r="M1890" s="223" t="s">
        <v>2547</v>
      </c>
      <c r="N1890" s="223" t="s">
        <v>1122</v>
      </c>
      <c r="O1890" s="223">
        <v>192</v>
      </c>
      <c r="P1890" s="223" t="s">
        <v>2536</v>
      </c>
      <c r="Q1890" s="228"/>
      <c r="R1890" s="223">
        <v>1</v>
      </c>
      <c r="S1890" s="223">
        <v>345</v>
      </c>
      <c r="T1890" s="225">
        <v>7.9</v>
      </c>
      <c r="U1890" s="223">
        <v>20</v>
      </c>
    </row>
    <row r="1891" spans="1:21" s="286" customFormat="1" ht="16.5" thickBot="1">
      <c r="A1891" s="447"/>
      <c r="B1891" s="231" t="s">
        <v>2196</v>
      </c>
      <c r="C1891" s="340" t="s">
        <v>2197</v>
      </c>
      <c r="D1891" s="233">
        <v>1</v>
      </c>
      <c r="E1891" s="234" t="s">
        <v>46</v>
      </c>
      <c r="F1891" s="20">
        <v>3024</v>
      </c>
      <c r="G1891" s="131">
        <f t="shared" si="149"/>
        <v>2116.8000000000002</v>
      </c>
      <c r="H1891" s="147"/>
      <c r="I1891" s="126"/>
      <c r="J1891" s="127">
        <f t="shared" si="150"/>
        <v>0</v>
      </c>
      <c r="K1891" s="147"/>
      <c r="L1891" s="223" t="s">
        <v>1725</v>
      </c>
      <c r="M1891" s="223" t="s">
        <v>2547</v>
      </c>
      <c r="N1891" s="223" t="s">
        <v>1122</v>
      </c>
      <c r="O1891" s="223">
        <v>192</v>
      </c>
      <c r="P1891" s="223" t="s">
        <v>2536</v>
      </c>
      <c r="Q1891" s="233"/>
      <c r="R1891" s="223">
        <v>1</v>
      </c>
      <c r="S1891" s="223">
        <v>345</v>
      </c>
      <c r="T1891" s="225">
        <v>7.9</v>
      </c>
      <c r="U1891" s="223">
        <v>20</v>
      </c>
    </row>
    <row r="1892" spans="1:21" s="286" customFormat="1" ht="33" thickTop="1" thickBot="1">
      <c r="A1892" s="447"/>
      <c r="B1892" s="215" t="s">
        <v>2334</v>
      </c>
      <c r="C1892" s="337" t="s">
        <v>2335</v>
      </c>
      <c r="D1892" s="217"/>
      <c r="E1892" s="218" t="s">
        <v>39</v>
      </c>
      <c r="F1892" s="75">
        <v>18960</v>
      </c>
      <c r="G1892" s="81">
        <f t="shared" si="149"/>
        <v>13272</v>
      </c>
      <c r="H1892" s="147"/>
      <c r="I1892" s="82"/>
      <c r="J1892" s="83">
        <f t="shared" si="150"/>
        <v>0</v>
      </c>
      <c r="K1892" s="147"/>
      <c r="L1892" s="217" t="s">
        <v>1725</v>
      </c>
      <c r="M1892" s="217" t="s">
        <v>2547</v>
      </c>
      <c r="N1892" s="217" t="s">
        <v>2104</v>
      </c>
      <c r="O1892" s="217">
        <v>192</v>
      </c>
      <c r="P1892" s="217" t="s">
        <v>2536</v>
      </c>
      <c r="Q1892" s="217"/>
      <c r="R1892" s="217">
        <v>1</v>
      </c>
      <c r="S1892" s="217">
        <v>345</v>
      </c>
      <c r="T1892" s="236">
        <v>8.1999999999999993</v>
      </c>
      <c r="U1892" s="217">
        <v>20</v>
      </c>
    </row>
    <row r="1893" spans="1:21" s="286" customFormat="1" ht="26.25" thickTop="1">
      <c r="A1893" s="447"/>
      <c r="B1893" s="221" t="s">
        <v>1836</v>
      </c>
      <c r="C1893" s="338" t="s">
        <v>1837</v>
      </c>
      <c r="D1893" s="223">
        <v>1</v>
      </c>
      <c r="E1893" s="224" t="s">
        <v>46</v>
      </c>
      <c r="F1893" s="20">
        <v>10080</v>
      </c>
      <c r="G1893" s="120">
        <f t="shared" si="149"/>
        <v>7056</v>
      </c>
      <c r="H1893" s="147"/>
      <c r="I1893" s="121"/>
      <c r="J1893" s="122">
        <f t="shared" si="150"/>
        <v>0</v>
      </c>
      <c r="K1893" s="147"/>
      <c r="L1893" s="223" t="s">
        <v>1725</v>
      </c>
      <c r="M1893" s="223" t="s">
        <v>2547</v>
      </c>
      <c r="N1893" s="223" t="s">
        <v>2104</v>
      </c>
      <c r="O1893" s="223">
        <v>192</v>
      </c>
      <c r="P1893" s="223" t="s">
        <v>2536</v>
      </c>
      <c r="Q1893" s="223"/>
      <c r="R1893" s="223">
        <v>1</v>
      </c>
      <c r="S1893" s="223">
        <v>345</v>
      </c>
      <c r="T1893" s="225">
        <v>8.1999999999999993</v>
      </c>
      <c r="U1893" s="223">
        <v>20</v>
      </c>
    </row>
    <row r="1894" spans="1:21" s="286" customFormat="1">
      <c r="A1894" s="447"/>
      <c r="B1894" s="226" t="s">
        <v>1812</v>
      </c>
      <c r="C1894" s="339" t="s">
        <v>1813</v>
      </c>
      <c r="D1894" s="228">
        <v>1</v>
      </c>
      <c r="E1894" s="229" t="s">
        <v>46</v>
      </c>
      <c r="F1894" s="20">
        <v>2640</v>
      </c>
      <c r="G1894" s="128">
        <f t="shared" si="149"/>
        <v>1848</v>
      </c>
      <c r="H1894" s="147"/>
      <c r="I1894" s="123"/>
      <c r="J1894" s="124">
        <f t="shared" si="150"/>
        <v>0</v>
      </c>
      <c r="K1894" s="147"/>
      <c r="L1894" s="223" t="s">
        <v>1725</v>
      </c>
      <c r="M1894" s="223" t="s">
        <v>2547</v>
      </c>
      <c r="N1894" s="223" t="s">
        <v>2104</v>
      </c>
      <c r="O1894" s="223">
        <v>192</v>
      </c>
      <c r="P1894" s="223" t="s">
        <v>2536</v>
      </c>
      <c r="Q1894" s="228"/>
      <c r="R1894" s="223">
        <v>1</v>
      </c>
      <c r="S1894" s="223">
        <v>345</v>
      </c>
      <c r="T1894" s="225">
        <v>8.1999999999999993</v>
      </c>
      <c r="U1894" s="223">
        <v>20</v>
      </c>
    </row>
    <row r="1895" spans="1:21" s="286" customFormat="1">
      <c r="A1895" s="447"/>
      <c r="B1895" s="226" t="s">
        <v>2196</v>
      </c>
      <c r="C1895" s="339" t="s">
        <v>2197</v>
      </c>
      <c r="D1895" s="228">
        <v>1</v>
      </c>
      <c r="E1895" s="229" t="s">
        <v>46</v>
      </c>
      <c r="F1895" s="20">
        <v>3024</v>
      </c>
      <c r="G1895" s="128">
        <f t="shared" si="149"/>
        <v>2116.8000000000002</v>
      </c>
      <c r="H1895" s="147"/>
      <c r="I1895" s="123"/>
      <c r="J1895" s="124">
        <f t="shared" si="150"/>
        <v>0</v>
      </c>
      <c r="K1895" s="147"/>
      <c r="L1895" s="223" t="s">
        <v>1725</v>
      </c>
      <c r="M1895" s="223" t="s">
        <v>2547</v>
      </c>
      <c r="N1895" s="223" t="s">
        <v>2104</v>
      </c>
      <c r="O1895" s="223">
        <v>192</v>
      </c>
      <c r="P1895" s="223" t="s">
        <v>2536</v>
      </c>
      <c r="Q1895" s="228"/>
      <c r="R1895" s="223">
        <v>1</v>
      </c>
      <c r="S1895" s="223">
        <v>345</v>
      </c>
      <c r="T1895" s="225">
        <v>8.1999999999999993</v>
      </c>
      <c r="U1895" s="223">
        <v>20</v>
      </c>
    </row>
    <row r="1896" spans="1:21" s="286" customFormat="1" ht="16.5" thickBot="1">
      <c r="A1896" s="448"/>
      <c r="B1896" s="231" t="s">
        <v>2199</v>
      </c>
      <c r="C1896" s="340" t="s">
        <v>2200</v>
      </c>
      <c r="D1896" s="233">
        <v>1</v>
      </c>
      <c r="E1896" s="234" t="s">
        <v>46</v>
      </c>
      <c r="F1896" s="20">
        <v>3216</v>
      </c>
      <c r="G1896" s="131">
        <f t="shared" si="149"/>
        <v>2251.1999999999998</v>
      </c>
      <c r="H1896" s="147"/>
      <c r="I1896" s="126"/>
      <c r="J1896" s="127">
        <f t="shared" si="150"/>
        <v>0</v>
      </c>
      <c r="K1896" s="147"/>
      <c r="L1896" s="223" t="s">
        <v>1725</v>
      </c>
      <c r="M1896" s="223" t="s">
        <v>2547</v>
      </c>
      <c r="N1896" s="223" t="s">
        <v>2104</v>
      </c>
      <c r="O1896" s="223">
        <v>192</v>
      </c>
      <c r="P1896" s="223" t="s">
        <v>2536</v>
      </c>
      <c r="Q1896" s="233"/>
      <c r="R1896" s="223">
        <v>1</v>
      </c>
      <c r="S1896" s="223">
        <v>345</v>
      </c>
      <c r="T1896" s="225">
        <v>8.1999999999999993</v>
      </c>
      <c r="U1896" s="223">
        <v>20</v>
      </c>
    </row>
    <row r="1897" spans="1:21" s="286" customFormat="1" ht="33" thickTop="1" thickBot="1">
      <c r="A1897" s="436"/>
      <c r="B1897" s="215" t="s">
        <v>2499</v>
      </c>
      <c r="C1897" s="337" t="s">
        <v>2372</v>
      </c>
      <c r="D1897" s="217"/>
      <c r="E1897" s="218" t="s">
        <v>39</v>
      </c>
      <c r="F1897" s="75">
        <v>15180</v>
      </c>
      <c r="G1897" s="81">
        <f t="shared" si="149"/>
        <v>10626</v>
      </c>
      <c r="H1897" s="147"/>
      <c r="I1897" s="82"/>
      <c r="J1897" s="83">
        <f>IF(I1897*G1897&gt;0,I1897*G1897,0)</f>
        <v>0</v>
      </c>
      <c r="K1897" s="147"/>
      <c r="L1897" s="217" t="s">
        <v>1725</v>
      </c>
      <c r="M1897" s="217" t="s">
        <v>2547</v>
      </c>
      <c r="N1897" s="217" t="s">
        <v>2094</v>
      </c>
      <c r="O1897" s="217">
        <v>192</v>
      </c>
      <c r="P1897" s="217" t="s">
        <v>2537</v>
      </c>
      <c r="Q1897" s="217"/>
      <c r="R1897" s="217">
        <v>1</v>
      </c>
      <c r="S1897" s="217">
        <v>345</v>
      </c>
      <c r="T1897" s="236">
        <v>5.5</v>
      </c>
      <c r="U1897" s="217">
        <v>20</v>
      </c>
    </row>
    <row r="1898" spans="1:21" s="286" customFormat="1" ht="26.25" thickTop="1">
      <c r="A1898" s="437"/>
      <c r="B1898" s="221" t="s">
        <v>1838</v>
      </c>
      <c r="C1898" s="338" t="s">
        <v>1839</v>
      </c>
      <c r="D1898" s="223">
        <v>1</v>
      </c>
      <c r="E1898" s="224" t="s">
        <v>46</v>
      </c>
      <c r="F1898" s="20">
        <v>10080</v>
      </c>
      <c r="G1898" s="120">
        <f t="shared" si="149"/>
        <v>7056</v>
      </c>
      <c r="H1898" s="147"/>
      <c r="I1898" s="121"/>
      <c r="J1898" s="122">
        <f>IF(I1898*G1898&gt;0,I1898*G1898,0)</f>
        <v>0</v>
      </c>
      <c r="K1898" s="147"/>
      <c r="L1898" s="223" t="s">
        <v>1725</v>
      </c>
      <c r="M1898" s="223" t="s">
        <v>2547</v>
      </c>
      <c r="N1898" s="223" t="s">
        <v>2094</v>
      </c>
      <c r="O1898" s="223">
        <v>192</v>
      </c>
      <c r="P1898" s="223" t="s">
        <v>2537</v>
      </c>
      <c r="Q1898" s="223"/>
      <c r="R1898" s="223">
        <v>1</v>
      </c>
      <c r="S1898" s="223">
        <v>345</v>
      </c>
      <c r="T1898" s="225">
        <v>5.5</v>
      </c>
      <c r="U1898" s="223">
        <v>20</v>
      </c>
    </row>
    <row r="1899" spans="1:21" s="286" customFormat="1">
      <c r="A1899" s="437"/>
      <c r="B1899" s="226" t="s">
        <v>1812</v>
      </c>
      <c r="C1899" s="339" t="s">
        <v>1813</v>
      </c>
      <c r="D1899" s="228">
        <v>1</v>
      </c>
      <c r="E1899" s="229" t="s">
        <v>46</v>
      </c>
      <c r="F1899" s="20">
        <v>2640</v>
      </c>
      <c r="G1899" s="128">
        <f t="shared" si="149"/>
        <v>1848</v>
      </c>
      <c r="H1899" s="147"/>
      <c r="I1899" s="123"/>
      <c r="J1899" s="124">
        <f>IF(I1899*G1899&gt;0,I1899*G1899,0)</f>
        <v>0</v>
      </c>
      <c r="K1899" s="147"/>
      <c r="L1899" s="223" t="s">
        <v>1725</v>
      </c>
      <c r="M1899" s="223" t="s">
        <v>2547</v>
      </c>
      <c r="N1899" s="223" t="s">
        <v>2094</v>
      </c>
      <c r="O1899" s="223">
        <v>192</v>
      </c>
      <c r="P1899" s="223" t="s">
        <v>2537</v>
      </c>
      <c r="Q1899" s="228"/>
      <c r="R1899" s="223">
        <v>1</v>
      </c>
      <c r="S1899" s="223">
        <v>345</v>
      </c>
      <c r="T1899" s="225">
        <v>5.5</v>
      </c>
      <c r="U1899" s="223">
        <v>20</v>
      </c>
    </row>
    <row r="1900" spans="1:21" s="286" customFormat="1">
      <c r="A1900" s="437"/>
      <c r="B1900" s="226" t="s">
        <v>2160</v>
      </c>
      <c r="C1900" s="339" t="s">
        <v>2161</v>
      </c>
      <c r="D1900" s="228">
        <v>1</v>
      </c>
      <c r="E1900" s="229" t="s">
        <v>46</v>
      </c>
      <c r="F1900" s="20">
        <v>1140</v>
      </c>
      <c r="G1900" s="128">
        <f t="shared" si="149"/>
        <v>798</v>
      </c>
      <c r="H1900" s="147"/>
      <c r="I1900" s="123"/>
      <c r="J1900" s="124">
        <f t="shared" ref="J1900:J1956" si="151">IF(I1900*G1900&gt;0,I1900*G1900,0)</f>
        <v>0</v>
      </c>
      <c r="K1900" s="147"/>
      <c r="L1900" s="223" t="s">
        <v>1725</v>
      </c>
      <c r="M1900" s="223" t="s">
        <v>2547</v>
      </c>
      <c r="N1900" s="223" t="s">
        <v>2094</v>
      </c>
      <c r="O1900" s="223">
        <v>192</v>
      </c>
      <c r="P1900" s="223" t="s">
        <v>2537</v>
      </c>
      <c r="Q1900" s="228"/>
      <c r="R1900" s="223">
        <v>1</v>
      </c>
      <c r="S1900" s="223">
        <v>345</v>
      </c>
      <c r="T1900" s="225">
        <v>5.5</v>
      </c>
      <c r="U1900" s="223">
        <v>20</v>
      </c>
    </row>
    <row r="1901" spans="1:21" s="286" customFormat="1" ht="16.5" thickBot="1">
      <c r="A1901" s="437"/>
      <c r="B1901" s="231" t="s">
        <v>2162</v>
      </c>
      <c r="C1901" s="340" t="s">
        <v>2163</v>
      </c>
      <c r="D1901" s="233">
        <v>1</v>
      </c>
      <c r="E1901" s="234" t="s">
        <v>46</v>
      </c>
      <c r="F1901" s="20">
        <v>1320</v>
      </c>
      <c r="G1901" s="131">
        <f t="shared" ref="G1901:G1964" si="152">F1901-F1901*$G$4</f>
        <v>924</v>
      </c>
      <c r="H1901" s="147"/>
      <c r="I1901" s="126"/>
      <c r="J1901" s="127">
        <f t="shared" si="151"/>
        <v>0</v>
      </c>
      <c r="K1901" s="147"/>
      <c r="L1901" s="223" t="s">
        <v>1725</v>
      </c>
      <c r="M1901" s="223" t="s">
        <v>2547</v>
      </c>
      <c r="N1901" s="223" t="s">
        <v>2094</v>
      </c>
      <c r="O1901" s="223">
        <v>192</v>
      </c>
      <c r="P1901" s="223" t="s">
        <v>2537</v>
      </c>
      <c r="Q1901" s="233"/>
      <c r="R1901" s="223">
        <v>1</v>
      </c>
      <c r="S1901" s="223">
        <v>345</v>
      </c>
      <c r="T1901" s="225">
        <v>5.5</v>
      </c>
      <c r="U1901" s="223">
        <v>20</v>
      </c>
    </row>
    <row r="1902" spans="1:21" s="286" customFormat="1" ht="33" thickTop="1" thickBot="1">
      <c r="A1902" s="437"/>
      <c r="B1902" s="215" t="s">
        <v>2500</v>
      </c>
      <c r="C1902" s="337" t="s">
        <v>2373</v>
      </c>
      <c r="D1902" s="217"/>
      <c r="E1902" s="218" t="s">
        <v>39</v>
      </c>
      <c r="F1902" s="75">
        <v>15540</v>
      </c>
      <c r="G1902" s="81">
        <f t="shared" si="152"/>
        <v>10878</v>
      </c>
      <c r="H1902" s="147"/>
      <c r="I1902" s="82"/>
      <c r="J1902" s="83">
        <f t="shared" si="151"/>
        <v>0</v>
      </c>
      <c r="K1902" s="147"/>
      <c r="L1902" s="217" t="s">
        <v>1725</v>
      </c>
      <c r="M1902" s="217" t="s">
        <v>2547</v>
      </c>
      <c r="N1902" s="217" t="s">
        <v>2095</v>
      </c>
      <c r="O1902" s="217">
        <v>192</v>
      </c>
      <c r="P1902" s="217" t="s">
        <v>2537</v>
      </c>
      <c r="Q1902" s="217"/>
      <c r="R1902" s="217">
        <v>1</v>
      </c>
      <c r="S1902" s="217">
        <v>345</v>
      </c>
      <c r="T1902" s="236">
        <v>5.7</v>
      </c>
      <c r="U1902" s="217">
        <v>20</v>
      </c>
    </row>
    <row r="1903" spans="1:21" s="286" customFormat="1" ht="26.25" thickTop="1">
      <c r="A1903" s="437"/>
      <c r="B1903" s="221" t="s">
        <v>1838</v>
      </c>
      <c r="C1903" s="338" t="s">
        <v>1839</v>
      </c>
      <c r="D1903" s="223">
        <v>1</v>
      </c>
      <c r="E1903" s="224" t="s">
        <v>46</v>
      </c>
      <c r="F1903" s="20">
        <v>10080</v>
      </c>
      <c r="G1903" s="120">
        <f t="shared" si="152"/>
        <v>7056</v>
      </c>
      <c r="H1903" s="147"/>
      <c r="I1903" s="121"/>
      <c r="J1903" s="122">
        <f t="shared" si="151"/>
        <v>0</v>
      </c>
      <c r="K1903" s="147"/>
      <c r="L1903" s="223" t="s">
        <v>1725</v>
      </c>
      <c r="M1903" s="223" t="s">
        <v>2547</v>
      </c>
      <c r="N1903" s="223" t="s">
        <v>2095</v>
      </c>
      <c r="O1903" s="223">
        <v>192</v>
      </c>
      <c r="P1903" s="223" t="s">
        <v>2537</v>
      </c>
      <c r="Q1903" s="223"/>
      <c r="R1903" s="223">
        <v>1</v>
      </c>
      <c r="S1903" s="223">
        <v>345</v>
      </c>
      <c r="T1903" s="225">
        <v>5.7</v>
      </c>
      <c r="U1903" s="223">
        <v>20</v>
      </c>
    </row>
    <row r="1904" spans="1:21" s="286" customFormat="1">
      <c r="A1904" s="437"/>
      <c r="B1904" s="226" t="s">
        <v>1812</v>
      </c>
      <c r="C1904" s="339" t="s">
        <v>1813</v>
      </c>
      <c r="D1904" s="228">
        <v>1</v>
      </c>
      <c r="E1904" s="229" t="s">
        <v>46</v>
      </c>
      <c r="F1904" s="20">
        <v>2640</v>
      </c>
      <c r="G1904" s="128">
        <f t="shared" si="152"/>
        <v>1848</v>
      </c>
      <c r="H1904" s="147"/>
      <c r="I1904" s="123"/>
      <c r="J1904" s="124">
        <f t="shared" si="151"/>
        <v>0</v>
      </c>
      <c r="K1904" s="147"/>
      <c r="L1904" s="223" t="s">
        <v>1725</v>
      </c>
      <c r="M1904" s="223" t="s">
        <v>2547</v>
      </c>
      <c r="N1904" s="223" t="s">
        <v>2095</v>
      </c>
      <c r="O1904" s="223">
        <v>192</v>
      </c>
      <c r="P1904" s="223" t="s">
        <v>2537</v>
      </c>
      <c r="Q1904" s="228"/>
      <c r="R1904" s="223">
        <v>1</v>
      </c>
      <c r="S1904" s="223">
        <v>345</v>
      </c>
      <c r="T1904" s="225">
        <v>5.7</v>
      </c>
      <c r="U1904" s="223">
        <v>20</v>
      </c>
    </row>
    <row r="1905" spans="1:21" s="286" customFormat="1">
      <c r="A1905" s="437"/>
      <c r="B1905" s="226" t="s">
        <v>2162</v>
      </c>
      <c r="C1905" s="339" t="s">
        <v>2163</v>
      </c>
      <c r="D1905" s="228">
        <v>1</v>
      </c>
      <c r="E1905" s="229" t="s">
        <v>46</v>
      </c>
      <c r="F1905" s="20">
        <v>1320</v>
      </c>
      <c r="G1905" s="128">
        <f t="shared" si="152"/>
        <v>924</v>
      </c>
      <c r="H1905" s="147"/>
      <c r="I1905" s="123"/>
      <c r="J1905" s="124">
        <f t="shared" si="151"/>
        <v>0</v>
      </c>
      <c r="K1905" s="147"/>
      <c r="L1905" s="223" t="s">
        <v>1725</v>
      </c>
      <c r="M1905" s="223" t="s">
        <v>2547</v>
      </c>
      <c r="N1905" s="223" t="s">
        <v>2095</v>
      </c>
      <c r="O1905" s="223">
        <v>192</v>
      </c>
      <c r="P1905" s="223" t="s">
        <v>2537</v>
      </c>
      <c r="Q1905" s="228"/>
      <c r="R1905" s="223">
        <v>1</v>
      </c>
      <c r="S1905" s="223">
        <v>345</v>
      </c>
      <c r="T1905" s="225">
        <v>5.7</v>
      </c>
      <c r="U1905" s="223">
        <v>20</v>
      </c>
    </row>
    <row r="1906" spans="1:21" s="286" customFormat="1" ht="16.5" thickBot="1">
      <c r="A1906" s="437"/>
      <c r="B1906" s="231" t="s">
        <v>2165</v>
      </c>
      <c r="C1906" s="340" t="s">
        <v>2166</v>
      </c>
      <c r="D1906" s="233">
        <v>1</v>
      </c>
      <c r="E1906" s="234" t="s">
        <v>46</v>
      </c>
      <c r="F1906" s="20">
        <v>1500</v>
      </c>
      <c r="G1906" s="131">
        <f t="shared" si="152"/>
        <v>1050</v>
      </c>
      <c r="H1906" s="147"/>
      <c r="I1906" s="126"/>
      <c r="J1906" s="127">
        <f t="shared" si="151"/>
        <v>0</v>
      </c>
      <c r="K1906" s="147"/>
      <c r="L1906" s="223" t="s">
        <v>1725</v>
      </c>
      <c r="M1906" s="223" t="s">
        <v>2547</v>
      </c>
      <c r="N1906" s="223" t="s">
        <v>2095</v>
      </c>
      <c r="O1906" s="223">
        <v>192</v>
      </c>
      <c r="P1906" s="223" t="s">
        <v>2537</v>
      </c>
      <c r="Q1906" s="233"/>
      <c r="R1906" s="223">
        <v>1</v>
      </c>
      <c r="S1906" s="223">
        <v>345</v>
      </c>
      <c r="T1906" s="225">
        <v>5.7</v>
      </c>
      <c r="U1906" s="223">
        <v>20</v>
      </c>
    </row>
    <row r="1907" spans="1:21" s="286" customFormat="1" ht="33" thickTop="1" thickBot="1">
      <c r="A1907" s="437"/>
      <c r="B1907" s="215" t="s">
        <v>2501</v>
      </c>
      <c r="C1907" s="337" t="s">
        <v>2374</v>
      </c>
      <c r="D1907" s="217"/>
      <c r="E1907" s="218" t="s">
        <v>39</v>
      </c>
      <c r="F1907" s="75">
        <v>15900</v>
      </c>
      <c r="G1907" s="81">
        <f t="shared" si="152"/>
        <v>11130</v>
      </c>
      <c r="H1907" s="147"/>
      <c r="I1907" s="82"/>
      <c r="J1907" s="83">
        <f t="shared" si="151"/>
        <v>0</v>
      </c>
      <c r="K1907" s="147"/>
      <c r="L1907" s="217" t="s">
        <v>1725</v>
      </c>
      <c r="M1907" s="217" t="s">
        <v>2547</v>
      </c>
      <c r="N1907" s="217" t="s">
        <v>2096</v>
      </c>
      <c r="O1907" s="217">
        <v>192</v>
      </c>
      <c r="P1907" s="217" t="s">
        <v>2537</v>
      </c>
      <c r="Q1907" s="217"/>
      <c r="R1907" s="217">
        <v>1</v>
      </c>
      <c r="S1907" s="217">
        <v>345</v>
      </c>
      <c r="T1907" s="236">
        <v>6</v>
      </c>
      <c r="U1907" s="217">
        <v>20</v>
      </c>
    </row>
    <row r="1908" spans="1:21" s="286" customFormat="1" ht="26.25" thickTop="1">
      <c r="A1908" s="437"/>
      <c r="B1908" s="221" t="s">
        <v>1838</v>
      </c>
      <c r="C1908" s="338" t="s">
        <v>1839</v>
      </c>
      <c r="D1908" s="223">
        <v>1</v>
      </c>
      <c r="E1908" s="224" t="s">
        <v>46</v>
      </c>
      <c r="F1908" s="20">
        <v>10080</v>
      </c>
      <c r="G1908" s="120">
        <f t="shared" si="152"/>
        <v>7056</v>
      </c>
      <c r="H1908" s="147"/>
      <c r="I1908" s="121"/>
      <c r="J1908" s="122">
        <f t="shared" si="151"/>
        <v>0</v>
      </c>
      <c r="K1908" s="147"/>
      <c r="L1908" s="223" t="s">
        <v>1725</v>
      </c>
      <c r="M1908" s="223" t="s">
        <v>2547</v>
      </c>
      <c r="N1908" s="223" t="s">
        <v>2096</v>
      </c>
      <c r="O1908" s="223">
        <v>192</v>
      </c>
      <c r="P1908" s="223" t="s">
        <v>2537</v>
      </c>
      <c r="Q1908" s="223"/>
      <c r="R1908" s="223">
        <v>1</v>
      </c>
      <c r="S1908" s="223">
        <v>345</v>
      </c>
      <c r="T1908" s="225">
        <v>6</v>
      </c>
      <c r="U1908" s="223">
        <v>20</v>
      </c>
    </row>
    <row r="1909" spans="1:21" s="286" customFormat="1">
      <c r="A1909" s="437"/>
      <c r="B1909" s="226" t="s">
        <v>1812</v>
      </c>
      <c r="C1909" s="339" t="s">
        <v>1813</v>
      </c>
      <c r="D1909" s="228">
        <v>1</v>
      </c>
      <c r="E1909" s="229" t="s">
        <v>46</v>
      </c>
      <c r="F1909" s="20">
        <v>2640</v>
      </c>
      <c r="G1909" s="128">
        <f t="shared" si="152"/>
        <v>1848</v>
      </c>
      <c r="H1909" s="147"/>
      <c r="I1909" s="123"/>
      <c r="J1909" s="124">
        <f t="shared" si="151"/>
        <v>0</v>
      </c>
      <c r="K1909" s="147"/>
      <c r="L1909" s="223" t="s">
        <v>1725</v>
      </c>
      <c r="M1909" s="223" t="s">
        <v>2547</v>
      </c>
      <c r="N1909" s="223" t="s">
        <v>2096</v>
      </c>
      <c r="O1909" s="223">
        <v>192</v>
      </c>
      <c r="P1909" s="223" t="s">
        <v>2537</v>
      </c>
      <c r="Q1909" s="228"/>
      <c r="R1909" s="223">
        <v>1</v>
      </c>
      <c r="S1909" s="223">
        <v>345</v>
      </c>
      <c r="T1909" s="225">
        <v>6</v>
      </c>
      <c r="U1909" s="223">
        <v>20</v>
      </c>
    </row>
    <row r="1910" spans="1:21" s="286" customFormat="1">
      <c r="A1910" s="437"/>
      <c r="B1910" s="226" t="s">
        <v>2165</v>
      </c>
      <c r="C1910" s="339" t="s">
        <v>2166</v>
      </c>
      <c r="D1910" s="228">
        <v>1</v>
      </c>
      <c r="E1910" s="229" t="s">
        <v>46</v>
      </c>
      <c r="F1910" s="20">
        <v>1500</v>
      </c>
      <c r="G1910" s="128">
        <f t="shared" si="152"/>
        <v>1050</v>
      </c>
      <c r="H1910" s="147"/>
      <c r="I1910" s="123"/>
      <c r="J1910" s="124">
        <f t="shared" si="151"/>
        <v>0</v>
      </c>
      <c r="K1910" s="147"/>
      <c r="L1910" s="223" t="s">
        <v>1725</v>
      </c>
      <c r="M1910" s="223" t="s">
        <v>2547</v>
      </c>
      <c r="N1910" s="223" t="s">
        <v>2096</v>
      </c>
      <c r="O1910" s="223">
        <v>192</v>
      </c>
      <c r="P1910" s="223" t="s">
        <v>2537</v>
      </c>
      <c r="Q1910" s="228"/>
      <c r="R1910" s="223">
        <v>1</v>
      </c>
      <c r="S1910" s="223">
        <v>345</v>
      </c>
      <c r="T1910" s="225">
        <v>6</v>
      </c>
      <c r="U1910" s="223">
        <v>20</v>
      </c>
    </row>
    <row r="1911" spans="1:21" s="286" customFormat="1" ht="16.5" thickBot="1">
      <c r="A1911" s="437"/>
      <c r="B1911" s="231" t="s">
        <v>2168</v>
      </c>
      <c r="C1911" s="340" t="s">
        <v>2169</v>
      </c>
      <c r="D1911" s="233">
        <v>1</v>
      </c>
      <c r="E1911" s="234" t="s">
        <v>46</v>
      </c>
      <c r="F1911" s="20">
        <v>1680</v>
      </c>
      <c r="G1911" s="131">
        <f t="shared" si="152"/>
        <v>1176</v>
      </c>
      <c r="H1911" s="147"/>
      <c r="I1911" s="126"/>
      <c r="J1911" s="127">
        <f t="shared" si="151"/>
        <v>0</v>
      </c>
      <c r="K1911" s="147"/>
      <c r="L1911" s="223" t="s">
        <v>1725</v>
      </c>
      <c r="M1911" s="223" t="s">
        <v>2547</v>
      </c>
      <c r="N1911" s="223" t="s">
        <v>2096</v>
      </c>
      <c r="O1911" s="223">
        <v>192</v>
      </c>
      <c r="P1911" s="223" t="s">
        <v>2537</v>
      </c>
      <c r="Q1911" s="233"/>
      <c r="R1911" s="223">
        <v>1</v>
      </c>
      <c r="S1911" s="223">
        <v>345</v>
      </c>
      <c r="T1911" s="225">
        <v>6</v>
      </c>
      <c r="U1911" s="223">
        <v>20</v>
      </c>
    </row>
    <row r="1912" spans="1:21" s="286" customFormat="1" ht="33" thickTop="1" thickBot="1">
      <c r="A1912" s="437"/>
      <c r="B1912" s="215" t="s">
        <v>2502</v>
      </c>
      <c r="C1912" s="337" t="s">
        <v>2375</v>
      </c>
      <c r="D1912" s="217"/>
      <c r="E1912" s="218" t="s">
        <v>39</v>
      </c>
      <c r="F1912" s="75">
        <v>16080</v>
      </c>
      <c r="G1912" s="81">
        <f t="shared" si="152"/>
        <v>11256</v>
      </c>
      <c r="H1912" s="147"/>
      <c r="I1912" s="82"/>
      <c r="J1912" s="83">
        <f t="shared" si="151"/>
        <v>0</v>
      </c>
      <c r="K1912" s="147"/>
      <c r="L1912" s="217" t="s">
        <v>1725</v>
      </c>
      <c r="M1912" s="217" t="s">
        <v>2547</v>
      </c>
      <c r="N1912" s="217" t="s">
        <v>2097</v>
      </c>
      <c r="O1912" s="217">
        <v>192</v>
      </c>
      <c r="P1912" s="217" t="s">
        <v>2537</v>
      </c>
      <c r="Q1912" s="217"/>
      <c r="R1912" s="217">
        <v>1</v>
      </c>
      <c r="S1912" s="217">
        <v>345</v>
      </c>
      <c r="T1912" s="236">
        <v>6.2</v>
      </c>
      <c r="U1912" s="217">
        <v>20</v>
      </c>
    </row>
    <row r="1913" spans="1:21" s="286" customFormat="1" ht="26.25" thickTop="1">
      <c r="A1913" s="437"/>
      <c r="B1913" s="221" t="s">
        <v>1838</v>
      </c>
      <c r="C1913" s="338" t="s">
        <v>1839</v>
      </c>
      <c r="D1913" s="223">
        <v>1</v>
      </c>
      <c r="E1913" s="224" t="s">
        <v>46</v>
      </c>
      <c r="F1913" s="20">
        <v>10080</v>
      </c>
      <c r="G1913" s="120">
        <f t="shared" si="152"/>
        <v>7056</v>
      </c>
      <c r="H1913" s="147"/>
      <c r="I1913" s="121"/>
      <c r="J1913" s="122">
        <f t="shared" si="151"/>
        <v>0</v>
      </c>
      <c r="K1913" s="147"/>
      <c r="L1913" s="223" t="s">
        <v>1725</v>
      </c>
      <c r="M1913" s="223" t="s">
        <v>2547</v>
      </c>
      <c r="N1913" s="223" t="s">
        <v>2097</v>
      </c>
      <c r="O1913" s="223">
        <v>192</v>
      </c>
      <c r="P1913" s="223" t="s">
        <v>2537</v>
      </c>
      <c r="Q1913" s="223"/>
      <c r="R1913" s="223">
        <v>1</v>
      </c>
      <c r="S1913" s="223">
        <v>345</v>
      </c>
      <c r="T1913" s="225">
        <v>6.2</v>
      </c>
      <c r="U1913" s="223">
        <v>20</v>
      </c>
    </row>
    <row r="1914" spans="1:21" s="286" customFormat="1">
      <c r="A1914" s="437"/>
      <c r="B1914" s="226" t="s">
        <v>1812</v>
      </c>
      <c r="C1914" s="339" t="s">
        <v>1813</v>
      </c>
      <c r="D1914" s="228">
        <v>1</v>
      </c>
      <c r="E1914" s="229" t="s">
        <v>46</v>
      </c>
      <c r="F1914" s="20">
        <v>2640</v>
      </c>
      <c r="G1914" s="128">
        <f t="shared" si="152"/>
        <v>1848</v>
      </c>
      <c r="H1914" s="147"/>
      <c r="I1914" s="123"/>
      <c r="J1914" s="124">
        <f t="shared" si="151"/>
        <v>0</v>
      </c>
      <c r="K1914" s="147"/>
      <c r="L1914" s="223" t="s">
        <v>1725</v>
      </c>
      <c r="M1914" s="223" t="s">
        <v>2547</v>
      </c>
      <c r="N1914" s="223" t="s">
        <v>2097</v>
      </c>
      <c r="O1914" s="223">
        <v>192</v>
      </c>
      <c r="P1914" s="223" t="s">
        <v>2537</v>
      </c>
      <c r="Q1914" s="228"/>
      <c r="R1914" s="223">
        <v>1</v>
      </c>
      <c r="S1914" s="223">
        <v>345</v>
      </c>
      <c r="T1914" s="225">
        <v>6.2</v>
      </c>
      <c r="U1914" s="223">
        <v>20</v>
      </c>
    </row>
    <row r="1915" spans="1:21" s="286" customFormat="1">
      <c r="A1915" s="437"/>
      <c r="B1915" s="226" t="s">
        <v>2171</v>
      </c>
      <c r="C1915" s="339" t="s">
        <v>2172</v>
      </c>
      <c r="D1915" s="228">
        <v>1</v>
      </c>
      <c r="E1915" s="229" t="s">
        <v>46</v>
      </c>
      <c r="F1915" s="20">
        <v>1584</v>
      </c>
      <c r="G1915" s="128">
        <f t="shared" si="152"/>
        <v>1108.8</v>
      </c>
      <c r="H1915" s="147"/>
      <c r="I1915" s="123"/>
      <c r="J1915" s="124">
        <f t="shared" si="151"/>
        <v>0</v>
      </c>
      <c r="K1915" s="147"/>
      <c r="L1915" s="223" t="s">
        <v>1725</v>
      </c>
      <c r="M1915" s="223" t="s">
        <v>2547</v>
      </c>
      <c r="N1915" s="223" t="s">
        <v>2097</v>
      </c>
      <c r="O1915" s="223">
        <v>192</v>
      </c>
      <c r="P1915" s="223" t="s">
        <v>2537</v>
      </c>
      <c r="Q1915" s="228"/>
      <c r="R1915" s="223">
        <v>1</v>
      </c>
      <c r="S1915" s="223">
        <v>345</v>
      </c>
      <c r="T1915" s="225">
        <v>6.2</v>
      </c>
      <c r="U1915" s="223">
        <v>20</v>
      </c>
    </row>
    <row r="1916" spans="1:21" s="286" customFormat="1" ht="16.5" thickBot="1">
      <c r="A1916" s="437"/>
      <c r="B1916" s="231" t="s">
        <v>2173</v>
      </c>
      <c r="C1916" s="340" t="s">
        <v>2174</v>
      </c>
      <c r="D1916" s="233">
        <v>1</v>
      </c>
      <c r="E1916" s="234" t="s">
        <v>46</v>
      </c>
      <c r="F1916" s="20">
        <v>1776</v>
      </c>
      <c r="G1916" s="131">
        <f t="shared" si="152"/>
        <v>1243.2</v>
      </c>
      <c r="H1916" s="147"/>
      <c r="I1916" s="126"/>
      <c r="J1916" s="127">
        <f t="shared" si="151"/>
        <v>0</v>
      </c>
      <c r="K1916" s="147"/>
      <c r="L1916" s="223" t="s">
        <v>1725</v>
      </c>
      <c r="M1916" s="223" t="s">
        <v>2547</v>
      </c>
      <c r="N1916" s="223" t="s">
        <v>2097</v>
      </c>
      <c r="O1916" s="223">
        <v>192</v>
      </c>
      <c r="P1916" s="223" t="s">
        <v>2537</v>
      </c>
      <c r="Q1916" s="233"/>
      <c r="R1916" s="223">
        <v>1</v>
      </c>
      <c r="S1916" s="223">
        <v>345</v>
      </c>
      <c r="T1916" s="225">
        <v>6.2</v>
      </c>
      <c r="U1916" s="223">
        <v>20</v>
      </c>
    </row>
    <row r="1917" spans="1:21" s="286" customFormat="1" ht="33" thickTop="1" thickBot="1">
      <c r="A1917" s="437"/>
      <c r="B1917" s="215" t="s">
        <v>2503</v>
      </c>
      <c r="C1917" s="337" t="s">
        <v>2376</v>
      </c>
      <c r="D1917" s="217"/>
      <c r="E1917" s="218" t="s">
        <v>39</v>
      </c>
      <c r="F1917" s="75">
        <v>16440</v>
      </c>
      <c r="G1917" s="81">
        <f t="shared" si="152"/>
        <v>11508</v>
      </c>
      <c r="H1917" s="147"/>
      <c r="I1917" s="82"/>
      <c r="J1917" s="83">
        <f t="shared" si="151"/>
        <v>0</v>
      </c>
      <c r="K1917" s="147"/>
      <c r="L1917" s="217" t="s">
        <v>1725</v>
      </c>
      <c r="M1917" s="217" t="s">
        <v>2547</v>
      </c>
      <c r="N1917" s="217" t="s">
        <v>2098</v>
      </c>
      <c r="O1917" s="217">
        <v>192</v>
      </c>
      <c r="P1917" s="217" t="s">
        <v>2537</v>
      </c>
      <c r="Q1917" s="217"/>
      <c r="R1917" s="217">
        <v>1</v>
      </c>
      <c r="S1917" s="217">
        <v>345</v>
      </c>
      <c r="T1917" s="236">
        <v>6.6999999999999993</v>
      </c>
      <c r="U1917" s="217">
        <v>20</v>
      </c>
    </row>
    <row r="1918" spans="1:21" s="286" customFormat="1" ht="26.25" thickTop="1">
      <c r="A1918" s="437"/>
      <c r="B1918" s="221" t="s">
        <v>1838</v>
      </c>
      <c r="C1918" s="338" t="s">
        <v>1839</v>
      </c>
      <c r="D1918" s="223">
        <v>1</v>
      </c>
      <c r="E1918" s="224" t="s">
        <v>46</v>
      </c>
      <c r="F1918" s="20">
        <v>10080</v>
      </c>
      <c r="G1918" s="120">
        <f t="shared" si="152"/>
        <v>7056</v>
      </c>
      <c r="H1918" s="147"/>
      <c r="I1918" s="121"/>
      <c r="J1918" s="122">
        <f t="shared" si="151"/>
        <v>0</v>
      </c>
      <c r="K1918" s="147"/>
      <c r="L1918" s="223" t="s">
        <v>1725</v>
      </c>
      <c r="M1918" s="223" t="s">
        <v>2547</v>
      </c>
      <c r="N1918" s="223" t="s">
        <v>2098</v>
      </c>
      <c r="O1918" s="223">
        <v>192</v>
      </c>
      <c r="P1918" s="223" t="s">
        <v>2537</v>
      </c>
      <c r="Q1918" s="223"/>
      <c r="R1918" s="223">
        <v>1</v>
      </c>
      <c r="S1918" s="223">
        <v>345</v>
      </c>
      <c r="T1918" s="225">
        <v>6.6999999999999993</v>
      </c>
      <c r="U1918" s="223">
        <v>20</v>
      </c>
    </row>
    <row r="1919" spans="1:21" s="286" customFormat="1">
      <c r="A1919" s="437"/>
      <c r="B1919" s="226" t="s">
        <v>1812</v>
      </c>
      <c r="C1919" s="339" t="s">
        <v>1813</v>
      </c>
      <c r="D1919" s="228">
        <v>1</v>
      </c>
      <c r="E1919" s="229" t="s">
        <v>46</v>
      </c>
      <c r="F1919" s="20">
        <v>2640</v>
      </c>
      <c r="G1919" s="128">
        <f t="shared" si="152"/>
        <v>1848</v>
      </c>
      <c r="H1919" s="147"/>
      <c r="I1919" s="123"/>
      <c r="J1919" s="124">
        <f t="shared" si="151"/>
        <v>0</v>
      </c>
      <c r="K1919" s="147"/>
      <c r="L1919" s="223" t="s">
        <v>1725</v>
      </c>
      <c r="M1919" s="223" t="s">
        <v>2547</v>
      </c>
      <c r="N1919" s="223" t="s">
        <v>2098</v>
      </c>
      <c r="O1919" s="223">
        <v>192</v>
      </c>
      <c r="P1919" s="223" t="s">
        <v>2537</v>
      </c>
      <c r="Q1919" s="228"/>
      <c r="R1919" s="223">
        <v>1</v>
      </c>
      <c r="S1919" s="223">
        <v>345</v>
      </c>
      <c r="T1919" s="225">
        <v>6.6999999999999993</v>
      </c>
      <c r="U1919" s="223">
        <v>20</v>
      </c>
    </row>
    <row r="1920" spans="1:21" s="286" customFormat="1">
      <c r="A1920" s="437"/>
      <c r="B1920" s="226" t="s">
        <v>2176</v>
      </c>
      <c r="C1920" s="339" t="s">
        <v>2177</v>
      </c>
      <c r="D1920" s="228">
        <v>1</v>
      </c>
      <c r="E1920" s="229" t="s">
        <v>46</v>
      </c>
      <c r="F1920" s="20">
        <v>1776</v>
      </c>
      <c r="G1920" s="128">
        <f t="shared" si="152"/>
        <v>1243.2</v>
      </c>
      <c r="H1920" s="147"/>
      <c r="I1920" s="123"/>
      <c r="J1920" s="124">
        <f t="shared" si="151"/>
        <v>0</v>
      </c>
      <c r="K1920" s="147"/>
      <c r="L1920" s="223" t="s">
        <v>1725</v>
      </c>
      <c r="M1920" s="223" t="s">
        <v>2547</v>
      </c>
      <c r="N1920" s="223" t="s">
        <v>2098</v>
      </c>
      <c r="O1920" s="223">
        <v>192</v>
      </c>
      <c r="P1920" s="223" t="s">
        <v>2537</v>
      </c>
      <c r="Q1920" s="228"/>
      <c r="R1920" s="223">
        <v>1</v>
      </c>
      <c r="S1920" s="223">
        <v>345</v>
      </c>
      <c r="T1920" s="225">
        <v>6.6999999999999993</v>
      </c>
      <c r="U1920" s="223">
        <v>20</v>
      </c>
    </row>
    <row r="1921" spans="1:21" s="286" customFormat="1" ht="16.5" thickBot="1">
      <c r="A1921" s="437"/>
      <c r="B1921" s="231" t="s">
        <v>2178</v>
      </c>
      <c r="C1921" s="340" t="s">
        <v>2179</v>
      </c>
      <c r="D1921" s="233">
        <v>1</v>
      </c>
      <c r="E1921" s="234" t="s">
        <v>46</v>
      </c>
      <c r="F1921" s="20">
        <v>1944</v>
      </c>
      <c r="G1921" s="131">
        <f t="shared" si="152"/>
        <v>1360.8000000000002</v>
      </c>
      <c r="H1921" s="147"/>
      <c r="I1921" s="126"/>
      <c r="J1921" s="127">
        <f t="shared" si="151"/>
        <v>0</v>
      </c>
      <c r="K1921" s="147"/>
      <c r="L1921" s="223" t="s">
        <v>1725</v>
      </c>
      <c r="M1921" s="223" t="s">
        <v>2547</v>
      </c>
      <c r="N1921" s="223" t="s">
        <v>2098</v>
      </c>
      <c r="O1921" s="223">
        <v>192</v>
      </c>
      <c r="P1921" s="223" t="s">
        <v>2537</v>
      </c>
      <c r="Q1921" s="233"/>
      <c r="R1921" s="223">
        <v>1</v>
      </c>
      <c r="S1921" s="223">
        <v>345</v>
      </c>
      <c r="T1921" s="225">
        <v>6.6999999999999993</v>
      </c>
      <c r="U1921" s="223">
        <v>20</v>
      </c>
    </row>
    <row r="1922" spans="1:21" s="286" customFormat="1" ht="33" thickTop="1" thickBot="1">
      <c r="A1922" s="437"/>
      <c r="B1922" s="215" t="s">
        <v>2504</v>
      </c>
      <c r="C1922" s="337" t="s">
        <v>2377</v>
      </c>
      <c r="D1922" s="217"/>
      <c r="E1922" s="218" t="s">
        <v>39</v>
      </c>
      <c r="F1922" s="75">
        <v>16800</v>
      </c>
      <c r="G1922" s="81">
        <f t="shared" si="152"/>
        <v>11760</v>
      </c>
      <c r="H1922" s="147"/>
      <c r="I1922" s="82"/>
      <c r="J1922" s="83">
        <f t="shared" si="151"/>
        <v>0</v>
      </c>
      <c r="K1922" s="147"/>
      <c r="L1922" s="217" t="s">
        <v>1725</v>
      </c>
      <c r="M1922" s="217" t="s">
        <v>2547</v>
      </c>
      <c r="N1922" s="217" t="s">
        <v>2099</v>
      </c>
      <c r="O1922" s="217">
        <v>192</v>
      </c>
      <c r="P1922" s="217" t="s">
        <v>2537</v>
      </c>
      <c r="Q1922" s="217"/>
      <c r="R1922" s="217">
        <v>1</v>
      </c>
      <c r="S1922" s="217">
        <v>345</v>
      </c>
      <c r="T1922" s="236">
        <v>6.9</v>
      </c>
      <c r="U1922" s="217">
        <v>20</v>
      </c>
    </row>
    <row r="1923" spans="1:21" s="286" customFormat="1" ht="26.25" thickTop="1">
      <c r="A1923" s="437"/>
      <c r="B1923" s="221" t="s">
        <v>1838</v>
      </c>
      <c r="C1923" s="338" t="s">
        <v>1839</v>
      </c>
      <c r="D1923" s="223">
        <v>1</v>
      </c>
      <c r="E1923" s="224" t="s">
        <v>46</v>
      </c>
      <c r="F1923" s="20">
        <v>10080</v>
      </c>
      <c r="G1923" s="120">
        <f t="shared" si="152"/>
        <v>7056</v>
      </c>
      <c r="H1923" s="147"/>
      <c r="I1923" s="121"/>
      <c r="J1923" s="122">
        <f t="shared" si="151"/>
        <v>0</v>
      </c>
      <c r="K1923" s="147"/>
      <c r="L1923" s="223" t="s">
        <v>1725</v>
      </c>
      <c r="M1923" s="223" t="s">
        <v>2547</v>
      </c>
      <c r="N1923" s="223" t="s">
        <v>2099</v>
      </c>
      <c r="O1923" s="223">
        <v>192</v>
      </c>
      <c r="P1923" s="223" t="s">
        <v>2537</v>
      </c>
      <c r="Q1923" s="223"/>
      <c r="R1923" s="223">
        <v>1</v>
      </c>
      <c r="S1923" s="223">
        <v>345</v>
      </c>
      <c r="T1923" s="225">
        <v>6.9</v>
      </c>
      <c r="U1923" s="223">
        <v>20</v>
      </c>
    </row>
    <row r="1924" spans="1:21" s="286" customFormat="1">
      <c r="A1924" s="437"/>
      <c r="B1924" s="226" t="s">
        <v>1812</v>
      </c>
      <c r="C1924" s="339" t="s">
        <v>1813</v>
      </c>
      <c r="D1924" s="228">
        <v>1</v>
      </c>
      <c r="E1924" s="229" t="s">
        <v>46</v>
      </c>
      <c r="F1924" s="20">
        <v>2640</v>
      </c>
      <c r="G1924" s="128">
        <f t="shared" si="152"/>
        <v>1848</v>
      </c>
      <c r="H1924" s="147"/>
      <c r="I1924" s="123"/>
      <c r="J1924" s="124">
        <f t="shared" si="151"/>
        <v>0</v>
      </c>
      <c r="K1924" s="147"/>
      <c r="L1924" s="223" t="s">
        <v>1725</v>
      </c>
      <c r="M1924" s="223" t="s">
        <v>2547</v>
      </c>
      <c r="N1924" s="223" t="s">
        <v>2099</v>
      </c>
      <c r="O1924" s="223">
        <v>192</v>
      </c>
      <c r="P1924" s="223" t="s">
        <v>2537</v>
      </c>
      <c r="Q1924" s="228"/>
      <c r="R1924" s="223">
        <v>1</v>
      </c>
      <c r="S1924" s="223">
        <v>345</v>
      </c>
      <c r="T1924" s="225">
        <v>6.9</v>
      </c>
      <c r="U1924" s="223">
        <v>20</v>
      </c>
    </row>
    <row r="1925" spans="1:21" s="286" customFormat="1">
      <c r="A1925" s="437"/>
      <c r="B1925" s="226" t="s">
        <v>2178</v>
      </c>
      <c r="C1925" s="339" t="s">
        <v>2179</v>
      </c>
      <c r="D1925" s="228">
        <v>1</v>
      </c>
      <c r="E1925" s="229" t="s">
        <v>46</v>
      </c>
      <c r="F1925" s="20">
        <v>1944</v>
      </c>
      <c r="G1925" s="128">
        <f t="shared" si="152"/>
        <v>1360.8000000000002</v>
      </c>
      <c r="H1925" s="147"/>
      <c r="I1925" s="123"/>
      <c r="J1925" s="124">
        <f t="shared" si="151"/>
        <v>0</v>
      </c>
      <c r="K1925" s="147"/>
      <c r="L1925" s="223" t="s">
        <v>1725</v>
      </c>
      <c r="M1925" s="223" t="s">
        <v>2547</v>
      </c>
      <c r="N1925" s="223" t="s">
        <v>2099</v>
      </c>
      <c r="O1925" s="223">
        <v>192</v>
      </c>
      <c r="P1925" s="223" t="s">
        <v>2537</v>
      </c>
      <c r="Q1925" s="228"/>
      <c r="R1925" s="223">
        <v>1</v>
      </c>
      <c r="S1925" s="223">
        <v>345</v>
      </c>
      <c r="T1925" s="225">
        <v>6.9</v>
      </c>
      <c r="U1925" s="223">
        <v>20</v>
      </c>
    </row>
    <row r="1926" spans="1:21" s="286" customFormat="1" ht="16.5" thickBot="1">
      <c r="A1926" s="440"/>
      <c r="B1926" s="231" t="s">
        <v>2181</v>
      </c>
      <c r="C1926" s="340" t="s">
        <v>2182</v>
      </c>
      <c r="D1926" s="233">
        <v>1</v>
      </c>
      <c r="E1926" s="234" t="s">
        <v>46</v>
      </c>
      <c r="F1926" s="20">
        <v>2136</v>
      </c>
      <c r="G1926" s="131">
        <f t="shared" si="152"/>
        <v>1495.2</v>
      </c>
      <c r="H1926" s="147"/>
      <c r="I1926" s="126"/>
      <c r="J1926" s="127">
        <f t="shared" si="151"/>
        <v>0</v>
      </c>
      <c r="K1926" s="147"/>
      <c r="L1926" s="223" t="s">
        <v>1725</v>
      </c>
      <c r="M1926" s="223" t="s">
        <v>2547</v>
      </c>
      <c r="N1926" s="223" t="s">
        <v>2099</v>
      </c>
      <c r="O1926" s="223">
        <v>192</v>
      </c>
      <c r="P1926" s="223" t="s">
        <v>2537</v>
      </c>
      <c r="Q1926" s="233"/>
      <c r="R1926" s="223">
        <v>1</v>
      </c>
      <c r="S1926" s="223">
        <v>345</v>
      </c>
      <c r="T1926" s="225">
        <v>6.9</v>
      </c>
      <c r="U1926" s="223">
        <v>20</v>
      </c>
    </row>
    <row r="1927" spans="1:21" s="286" customFormat="1" ht="33" thickTop="1" thickBot="1">
      <c r="A1927" s="436"/>
      <c r="B1927" s="215" t="s">
        <v>2505</v>
      </c>
      <c r="C1927" s="337" t="s">
        <v>2378</v>
      </c>
      <c r="D1927" s="217"/>
      <c r="E1927" s="218" t="s">
        <v>39</v>
      </c>
      <c r="F1927" s="75">
        <v>17160</v>
      </c>
      <c r="G1927" s="81">
        <f t="shared" si="152"/>
        <v>12012</v>
      </c>
      <c r="H1927" s="147"/>
      <c r="I1927" s="82"/>
      <c r="J1927" s="83">
        <f t="shared" si="151"/>
        <v>0</v>
      </c>
      <c r="K1927" s="147"/>
      <c r="L1927" s="217" t="s">
        <v>1725</v>
      </c>
      <c r="M1927" s="217" t="s">
        <v>2547</v>
      </c>
      <c r="N1927" s="217" t="s">
        <v>2100</v>
      </c>
      <c r="O1927" s="217">
        <v>192</v>
      </c>
      <c r="P1927" s="217" t="s">
        <v>2537</v>
      </c>
      <c r="Q1927" s="217"/>
      <c r="R1927" s="217">
        <v>1</v>
      </c>
      <c r="S1927" s="217">
        <v>345</v>
      </c>
      <c r="T1927" s="236">
        <v>7.1</v>
      </c>
      <c r="U1927" s="217">
        <v>20</v>
      </c>
    </row>
    <row r="1928" spans="1:21" s="286" customFormat="1" ht="26.25" thickTop="1">
      <c r="A1928" s="437"/>
      <c r="B1928" s="221" t="s">
        <v>1838</v>
      </c>
      <c r="C1928" s="338" t="s">
        <v>1839</v>
      </c>
      <c r="D1928" s="223">
        <v>1</v>
      </c>
      <c r="E1928" s="224" t="s">
        <v>46</v>
      </c>
      <c r="F1928" s="20">
        <v>10080</v>
      </c>
      <c r="G1928" s="120">
        <f t="shared" si="152"/>
        <v>7056</v>
      </c>
      <c r="H1928" s="147"/>
      <c r="I1928" s="121"/>
      <c r="J1928" s="122">
        <f t="shared" si="151"/>
        <v>0</v>
      </c>
      <c r="K1928" s="147"/>
      <c r="L1928" s="223" t="s">
        <v>1725</v>
      </c>
      <c r="M1928" s="223" t="s">
        <v>2547</v>
      </c>
      <c r="N1928" s="223" t="s">
        <v>2100</v>
      </c>
      <c r="O1928" s="223">
        <v>192</v>
      </c>
      <c r="P1928" s="223" t="s">
        <v>2537</v>
      </c>
      <c r="Q1928" s="223"/>
      <c r="R1928" s="223">
        <v>1</v>
      </c>
      <c r="S1928" s="223">
        <v>345</v>
      </c>
      <c r="T1928" s="225">
        <v>7.1</v>
      </c>
      <c r="U1928" s="223">
        <v>20</v>
      </c>
    </row>
    <row r="1929" spans="1:21" s="286" customFormat="1">
      <c r="A1929" s="437"/>
      <c r="B1929" s="226" t="s">
        <v>1812</v>
      </c>
      <c r="C1929" s="339" t="s">
        <v>1813</v>
      </c>
      <c r="D1929" s="228">
        <v>1</v>
      </c>
      <c r="E1929" s="229" t="s">
        <v>46</v>
      </c>
      <c r="F1929" s="20">
        <v>2640</v>
      </c>
      <c r="G1929" s="128">
        <f t="shared" si="152"/>
        <v>1848</v>
      </c>
      <c r="H1929" s="147"/>
      <c r="I1929" s="123"/>
      <c r="J1929" s="124">
        <f t="shared" si="151"/>
        <v>0</v>
      </c>
      <c r="K1929" s="147"/>
      <c r="L1929" s="223" t="s">
        <v>1725</v>
      </c>
      <c r="M1929" s="223" t="s">
        <v>2547</v>
      </c>
      <c r="N1929" s="223" t="s">
        <v>2100</v>
      </c>
      <c r="O1929" s="223">
        <v>192</v>
      </c>
      <c r="P1929" s="223" t="s">
        <v>2537</v>
      </c>
      <c r="Q1929" s="228"/>
      <c r="R1929" s="223">
        <v>1</v>
      </c>
      <c r="S1929" s="223">
        <v>345</v>
      </c>
      <c r="T1929" s="225">
        <v>7.1</v>
      </c>
      <c r="U1929" s="223">
        <v>20</v>
      </c>
    </row>
    <row r="1930" spans="1:21" s="286" customFormat="1">
      <c r="A1930" s="437"/>
      <c r="B1930" s="226" t="s">
        <v>2181</v>
      </c>
      <c r="C1930" s="339" t="s">
        <v>2182</v>
      </c>
      <c r="D1930" s="228">
        <v>1</v>
      </c>
      <c r="E1930" s="229" t="s">
        <v>46</v>
      </c>
      <c r="F1930" s="20">
        <v>2136</v>
      </c>
      <c r="G1930" s="128">
        <f t="shared" si="152"/>
        <v>1495.2</v>
      </c>
      <c r="H1930" s="147"/>
      <c r="I1930" s="123"/>
      <c r="J1930" s="124">
        <f t="shared" si="151"/>
        <v>0</v>
      </c>
      <c r="K1930" s="147"/>
      <c r="L1930" s="223" t="s">
        <v>1725</v>
      </c>
      <c r="M1930" s="223" t="s">
        <v>2547</v>
      </c>
      <c r="N1930" s="223" t="s">
        <v>2100</v>
      </c>
      <c r="O1930" s="223">
        <v>192</v>
      </c>
      <c r="P1930" s="223" t="s">
        <v>2537</v>
      </c>
      <c r="Q1930" s="228"/>
      <c r="R1930" s="223">
        <v>1</v>
      </c>
      <c r="S1930" s="223">
        <v>345</v>
      </c>
      <c r="T1930" s="225">
        <v>7.1</v>
      </c>
      <c r="U1930" s="223">
        <v>20</v>
      </c>
    </row>
    <row r="1931" spans="1:21" s="286" customFormat="1" ht="16.5" thickBot="1">
      <c r="A1931" s="437"/>
      <c r="B1931" s="231" t="s">
        <v>2184</v>
      </c>
      <c r="C1931" s="340" t="s">
        <v>2185</v>
      </c>
      <c r="D1931" s="233">
        <v>1</v>
      </c>
      <c r="E1931" s="234" t="s">
        <v>46</v>
      </c>
      <c r="F1931" s="20">
        <v>2304</v>
      </c>
      <c r="G1931" s="131">
        <f t="shared" si="152"/>
        <v>1612.8000000000002</v>
      </c>
      <c r="H1931" s="147"/>
      <c r="I1931" s="126"/>
      <c r="J1931" s="127">
        <f t="shared" si="151"/>
        <v>0</v>
      </c>
      <c r="K1931" s="147"/>
      <c r="L1931" s="223" t="s">
        <v>1725</v>
      </c>
      <c r="M1931" s="223" t="s">
        <v>2547</v>
      </c>
      <c r="N1931" s="223" t="s">
        <v>2100</v>
      </c>
      <c r="O1931" s="223">
        <v>192</v>
      </c>
      <c r="P1931" s="223" t="s">
        <v>2537</v>
      </c>
      <c r="Q1931" s="233"/>
      <c r="R1931" s="223">
        <v>1</v>
      </c>
      <c r="S1931" s="223">
        <v>345</v>
      </c>
      <c r="T1931" s="225">
        <v>7.1</v>
      </c>
      <c r="U1931" s="223">
        <v>20</v>
      </c>
    </row>
    <row r="1932" spans="1:21" s="286" customFormat="1" ht="33" thickTop="1" thickBot="1">
      <c r="A1932" s="437"/>
      <c r="B1932" s="215" t="s">
        <v>2506</v>
      </c>
      <c r="C1932" s="337" t="s">
        <v>2379</v>
      </c>
      <c r="D1932" s="217"/>
      <c r="E1932" s="218" t="s">
        <v>39</v>
      </c>
      <c r="F1932" s="75">
        <v>17520</v>
      </c>
      <c r="G1932" s="81">
        <f t="shared" si="152"/>
        <v>12264</v>
      </c>
      <c r="H1932" s="147"/>
      <c r="I1932" s="82"/>
      <c r="J1932" s="83">
        <f t="shared" si="151"/>
        <v>0</v>
      </c>
      <c r="K1932" s="147"/>
      <c r="L1932" s="217" t="s">
        <v>1725</v>
      </c>
      <c r="M1932" s="217" t="s">
        <v>2547</v>
      </c>
      <c r="N1932" s="217" t="s">
        <v>2101</v>
      </c>
      <c r="O1932" s="217">
        <v>192</v>
      </c>
      <c r="P1932" s="217" t="s">
        <v>2537</v>
      </c>
      <c r="Q1932" s="217"/>
      <c r="R1932" s="217">
        <v>1</v>
      </c>
      <c r="S1932" s="217">
        <v>345</v>
      </c>
      <c r="T1932" s="236">
        <v>7.3</v>
      </c>
      <c r="U1932" s="217">
        <v>20</v>
      </c>
    </row>
    <row r="1933" spans="1:21" s="286" customFormat="1" ht="26.25" thickTop="1">
      <c r="A1933" s="437"/>
      <c r="B1933" s="221" t="s">
        <v>1838</v>
      </c>
      <c r="C1933" s="338" t="s">
        <v>1839</v>
      </c>
      <c r="D1933" s="223">
        <v>1</v>
      </c>
      <c r="E1933" s="224" t="s">
        <v>46</v>
      </c>
      <c r="F1933" s="20">
        <v>10080</v>
      </c>
      <c r="G1933" s="120">
        <f t="shared" si="152"/>
        <v>7056</v>
      </c>
      <c r="H1933" s="147"/>
      <c r="I1933" s="121"/>
      <c r="J1933" s="122">
        <f t="shared" si="151"/>
        <v>0</v>
      </c>
      <c r="K1933" s="147"/>
      <c r="L1933" s="223" t="s">
        <v>1725</v>
      </c>
      <c r="M1933" s="223" t="s">
        <v>2547</v>
      </c>
      <c r="N1933" s="223" t="s">
        <v>2101</v>
      </c>
      <c r="O1933" s="223">
        <v>192</v>
      </c>
      <c r="P1933" s="223" t="s">
        <v>2537</v>
      </c>
      <c r="Q1933" s="223"/>
      <c r="R1933" s="223">
        <v>1</v>
      </c>
      <c r="S1933" s="223">
        <v>345</v>
      </c>
      <c r="T1933" s="225">
        <v>7.3</v>
      </c>
      <c r="U1933" s="223">
        <v>20</v>
      </c>
    </row>
    <row r="1934" spans="1:21" s="286" customFormat="1">
      <c r="A1934" s="437"/>
      <c r="B1934" s="226" t="s">
        <v>1812</v>
      </c>
      <c r="C1934" s="339" t="s">
        <v>1813</v>
      </c>
      <c r="D1934" s="228">
        <v>1</v>
      </c>
      <c r="E1934" s="229" t="s">
        <v>46</v>
      </c>
      <c r="F1934" s="20">
        <v>2640</v>
      </c>
      <c r="G1934" s="128">
        <f t="shared" si="152"/>
        <v>1848</v>
      </c>
      <c r="H1934" s="147"/>
      <c r="I1934" s="123"/>
      <c r="J1934" s="124">
        <f t="shared" si="151"/>
        <v>0</v>
      </c>
      <c r="K1934" s="147"/>
      <c r="L1934" s="223" t="s">
        <v>1725</v>
      </c>
      <c r="M1934" s="223" t="s">
        <v>2547</v>
      </c>
      <c r="N1934" s="223" t="s">
        <v>2101</v>
      </c>
      <c r="O1934" s="223">
        <v>192</v>
      </c>
      <c r="P1934" s="223" t="s">
        <v>2537</v>
      </c>
      <c r="Q1934" s="228"/>
      <c r="R1934" s="223">
        <v>1</v>
      </c>
      <c r="S1934" s="223">
        <v>345</v>
      </c>
      <c r="T1934" s="225">
        <v>7.3</v>
      </c>
      <c r="U1934" s="223">
        <v>20</v>
      </c>
    </row>
    <row r="1935" spans="1:21" s="286" customFormat="1">
      <c r="A1935" s="437"/>
      <c r="B1935" s="226" t="s">
        <v>2184</v>
      </c>
      <c r="C1935" s="339" t="s">
        <v>2185</v>
      </c>
      <c r="D1935" s="228">
        <v>1</v>
      </c>
      <c r="E1935" s="229" t="s">
        <v>46</v>
      </c>
      <c r="F1935" s="20">
        <v>2304</v>
      </c>
      <c r="G1935" s="128">
        <f t="shared" si="152"/>
        <v>1612.8000000000002</v>
      </c>
      <c r="H1935" s="147"/>
      <c r="I1935" s="123"/>
      <c r="J1935" s="124">
        <f t="shared" si="151"/>
        <v>0</v>
      </c>
      <c r="K1935" s="147"/>
      <c r="L1935" s="223" t="s">
        <v>1725</v>
      </c>
      <c r="M1935" s="223" t="s">
        <v>2547</v>
      </c>
      <c r="N1935" s="223" t="s">
        <v>2101</v>
      </c>
      <c r="O1935" s="223">
        <v>192</v>
      </c>
      <c r="P1935" s="223" t="s">
        <v>2537</v>
      </c>
      <c r="Q1935" s="228"/>
      <c r="R1935" s="223">
        <v>1</v>
      </c>
      <c r="S1935" s="223">
        <v>345</v>
      </c>
      <c r="T1935" s="225">
        <v>7.3</v>
      </c>
      <c r="U1935" s="223">
        <v>20</v>
      </c>
    </row>
    <row r="1936" spans="1:21" s="286" customFormat="1" ht="16.5" thickBot="1">
      <c r="A1936" s="437"/>
      <c r="B1936" s="231" t="s">
        <v>2187</v>
      </c>
      <c r="C1936" s="340" t="s">
        <v>2188</v>
      </c>
      <c r="D1936" s="233">
        <v>1</v>
      </c>
      <c r="E1936" s="234" t="s">
        <v>46</v>
      </c>
      <c r="F1936" s="20">
        <v>2496</v>
      </c>
      <c r="G1936" s="131">
        <f t="shared" si="152"/>
        <v>1747.2</v>
      </c>
      <c r="H1936" s="147"/>
      <c r="I1936" s="126"/>
      <c r="J1936" s="127">
        <f t="shared" si="151"/>
        <v>0</v>
      </c>
      <c r="K1936" s="147"/>
      <c r="L1936" s="223" t="s">
        <v>1725</v>
      </c>
      <c r="M1936" s="223" t="s">
        <v>2547</v>
      </c>
      <c r="N1936" s="223" t="s">
        <v>2101</v>
      </c>
      <c r="O1936" s="223">
        <v>192</v>
      </c>
      <c r="P1936" s="223" t="s">
        <v>2537</v>
      </c>
      <c r="Q1936" s="233"/>
      <c r="R1936" s="223">
        <v>1</v>
      </c>
      <c r="S1936" s="223">
        <v>345</v>
      </c>
      <c r="T1936" s="225">
        <v>7.3</v>
      </c>
      <c r="U1936" s="223">
        <v>20</v>
      </c>
    </row>
    <row r="1937" spans="1:21" s="286" customFormat="1" ht="33" thickTop="1" thickBot="1">
      <c r="A1937" s="437"/>
      <c r="B1937" s="215" t="s">
        <v>2507</v>
      </c>
      <c r="C1937" s="337" t="s">
        <v>2380</v>
      </c>
      <c r="D1937" s="217"/>
      <c r="E1937" s="218" t="s">
        <v>39</v>
      </c>
      <c r="F1937" s="75">
        <v>17880</v>
      </c>
      <c r="G1937" s="81">
        <f t="shared" si="152"/>
        <v>12516</v>
      </c>
      <c r="H1937" s="147"/>
      <c r="I1937" s="82"/>
      <c r="J1937" s="83">
        <f t="shared" si="151"/>
        <v>0</v>
      </c>
      <c r="K1937" s="147"/>
      <c r="L1937" s="217" t="s">
        <v>1725</v>
      </c>
      <c r="M1937" s="217" t="s">
        <v>2547</v>
      </c>
      <c r="N1937" s="217" t="s">
        <v>2102</v>
      </c>
      <c r="O1937" s="217">
        <v>192</v>
      </c>
      <c r="P1937" s="217" t="s">
        <v>2537</v>
      </c>
      <c r="Q1937" s="217"/>
      <c r="R1937" s="217">
        <v>1</v>
      </c>
      <c r="S1937" s="217">
        <v>345</v>
      </c>
      <c r="T1937" s="236">
        <v>7.5</v>
      </c>
      <c r="U1937" s="217">
        <v>20</v>
      </c>
    </row>
    <row r="1938" spans="1:21" s="286" customFormat="1" ht="26.25" thickTop="1">
      <c r="A1938" s="437"/>
      <c r="B1938" s="221" t="s">
        <v>1838</v>
      </c>
      <c r="C1938" s="338" t="s">
        <v>1839</v>
      </c>
      <c r="D1938" s="223">
        <v>1</v>
      </c>
      <c r="E1938" s="224" t="s">
        <v>46</v>
      </c>
      <c r="F1938" s="20">
        <v>10080</v>
      </c>
      <c r="G1938" s="120">
        <f t="shared" si="152"/>
        <v>7056</v>
      </c>
      <c r="H1938" s="147"/>
      <c r="I1938" s="121"/>
      <c r="J1938" s="122">
        <f t="shared" si="151"/>
        <v>0</v>
      </c>
      <c r="K1938" s="147"/>
      <c r="L1938" s="223" t="s">
        <v>1725</v>
      </c>
      <c r="M1938" s="223" t="s">
        <v>2547</v>
      </c>
      <c r="N1938" s="223" t="s">
        <v>2102</v>
      </c>
      <c r="O1938" s="223">
        <v>192</v>
      </c>
      <c r="P1938" s="223" t="s">
        <v>2537</v>
      </c>
      <c r="Q1938" s="223"/>
      <c r="R1938" s="223">
        <v>1</v>
      </c>
      <c r="S1938" s="223">
        <v>345</v>
      </c>
      <c r="T1938" s="225">
        <v>7.5</v>
      </c>
      <c r="U1938" s="223">
        <v>20</v>
      </c>
    </row>
    <row r="1939" spans="1:21" s="286" customFormat="1">
      <c r="A1939" s="437"/>
      <c r="B1939" s="226" t="s">
        <v>1812</v>
      </c>
      <c r="C1939" s="339" t="s">
        <v>1813</v>
      </c>
      <c r="D1939" s="228">
        <v>1</v>
      </c>
      <c r="E1939" s="229" t="s">
        <v>46</v>
      </c>
      <c r="F1939" s="20">
        <v>2640</v>
      </c>
      <c r="G1939" s="128">
        <f t="shared" si="152"/>
        <v>1848</v>
      </c>
      <c r="H1939" s="147"/>
      <c r="I1939" s="123"/>
      <c r="J1939" s="124">
        <f t="shared" si="151"/>
        <v>0</v>
      </c>
      <c r="K1939" s="147"/>
      <c r="L1939" s="223" t="s">
        <v>1725</v>
      </c>
      <c r="M1939" s="223" t="s">
        <v>2547</v>
      </c>
      <c r="N1939" s="223" t="s">
        <v>2102</v>
      </c>
      <c r="O1939" s="223">
        <v>192</v>
      </c>
      <c r="P1939" s="223" t="s">
        <v>2537</v>
      </c>
      <c r="Q1939" s="228"/>
      <c r="R1939" s="223">
        <v>1</v>
      </c>
      <c r="S1939" s="223">
        <v>345</v>
      </c>
      <c r="T1939" s="225">
        <v>7.5</v>
      </c>
      <c r="U1939" s="223">
        <v>20</v>
      </c>
    </row>
    <row r="1940" spans="1:21" s="286" customFormat="1">
      <c r="A1940" s="437"/>
      <c r="B1940" s="226" t="s">
        <v>2187</v>
      </c>
      <c r="C1940" s="339" t="s">
        <v>2188</v>
      </c>
      <c r="D1940" s="228">
        <v>1</v>
      </c>
      <c r="E1940" s="229" t="s">
        <v>46</v>
      </c>
      <c r="F1940" s="20">
        <v>2496</v>
      </c>
      <c r="G1940" s="128">
        <f t="shared" si="152"/>
        <v>1747.2</v>
      </c>
      <c r="H1940" s="147"/>
      <c r="I1940" s="123"/>
      <c r="J1940" s="124">
        <f t="shared" si="151"/>
        <v>0</v>
      </c>
      <c r="K1940" s="147"/>
      <c r="L1940" s="223" t="s">
        <v>1725</v>
      </c>
      <c r="M1940" s="223" t="s">
        <v>2547</v>
      </c>
      <c r="N1940" s="223" t="s">
        <v>2102</v>
      </c>
      <c r="O1940" s="223">
        <v>192</v>
      </c>
      <c r="P1940" s="223" t="s">
        <v>2537</v>
      </c>
      <c r="Q1940" s="228"/>
      <c r="R1940" s="223">
        <v>1</v>
      </c>
      <c r="S1940" s="223">
        <v>345</v>
      </c>
      <c r="T1940" s="225">
        <v>7.5</v>
      </c>
      <c r="U1940" s="223">
        <v>20</v>
      </c>
    </row>
    <row r="1941" spans="1:21" s="286" customFormat="1" ht="16.5" thickBot="1">
      <c r="A1941" s="437"/>
      <c r="B1941" s="231" t="s">
        <v>2190</v>
      </c>
      <c r="C1941" s="340" t="s">
        <v>2191</v>
      </c>
      <c r="D1941" s="233">
        <v>1</v>
      </c>
      <c r="E1941" s="234" t="s">
        <v>46</v>
      </c>
      <c r="F1941" s="20">
        <v>2664</v>
      </c>
      <c r="G1941" s="131">
        <f t="shared" si="152"/>
        <v>1864.8000000000002</v>
      </c>
      <c r="H1941" s="147"/>
      <c r="I1941" s="126"/>
      <c r="J1941" s="127">
        <f t="shared" si="151"/>
        <v>0</v>
      </c>
      <c r="K1941" s="147"/>
      <c r="L1941" s="223" t="s">
        <v>1725</v>
      </c>
      <c r="M1941" s="223" t="s">
        <v>2547</v>
      </c>
      <c r="N1941" s="223" t="s">
        <v>2102</v>
      </c>
      <c r="O1941" s="223">
        <v>192</v>
      </c>
      <c r="P1941" s="223" t="s">
        <v>2537</v>
      </c>
      <c r="Q1941" s="233"/>
      <c r="R1941" s="223">
        <v>1</v>
      </c>
      <c r="S1941" s="223">
        <v>345</v>
      </c>
      <c r="T1941" s="225">
        <v>7.5</v>
      </c>
      <c r="U1941" s="223">
        <v>20</v>
      </c>
    </row>
    <row r="1942" spans="1:21" s="286" customFormat="1" ht="33" thickTop="1" thickBot="1">
      <c r="A1942" s="437"/>
      <c r="B1942" s="215" t="s">
        <v>2508</v>
      </c>
      <c r="C1942" s="337" t="s">
        <v>2381</v>
      </c>
      <c r="D1942" s="217"/>
      <c r="E1942" s="218" t="s">
        <v>39</v>
      </c>
      <c r="F1942" s="75">
        <v>18240</v>
      </c>
      <c r="G1942" s="81">
        <f t="shared" si="152"/>
        <v>12768</v>
      </c>
      <c r="H1942" s="147"/>
      <c r="I1942" s="82"/>
      <c r="J1942" s="83">
        <f t="shared" si="151"/>
        <v>0</v>
      </c>
      <c r="K1942" s="147"/>
      <c r="L1942" s="217" t="s">
        <v>1725</v>
      </c>
      <c r="M1942" s="217" t="s">
        <v>2547</v>
      </c>
      <c r="N1942" s="217" t="s">
        <v>2103</v>
      </c>
      <c r="O1942" s="217">
        <v>192</v>
      </c>
      <c r="P1942" s="217" t="s">
        <v>2537</v>
      </c>
      <c r="Q1942" s="217"/>
      <c r="R1942" s="217">
        <v>1</v>
      </c>
      <c r="S1942" s="217">
        <v>345</v>
      </c>
      <c r="T1942" s="236">
        <v>7.6999999999999993</v>
      </c>
      <c r="U1942" s="217">
        <v>20</v>
      </c>
    </row>
    <row r="1943" spans="1:21" s="286" customFormat="1" ht="26.25" thickTop="1">
      <c r="A1943" s="437"/>
      <c r="B1943" s="221" t="s">
        <v>1838</v>
      </c>
      <c r="C1943" s="338" t="s">
        <v>1839</v>
      </c>
      <c r="D1943" s="223">
        <v>1</v>
      </c>
      <c r="E1943" s="224" t="s">
        <v>46</v>
      </c>
      <c r="F1943" s="20">
        <v>10080</v>
      </c>
      <c r="G1943" s="120">
        <f t="shared" si="152"/>
        <v>7056</v>
      </c>
      <c r="H1943" s="147"/>
      <c r="I1943" s="121"/>
      <c r="J1943" s="122">
        <f t="shared" si="151"/>
        <v>0</v>
      </c>
      <c r="K1943" s="147"/>
      <c r="L1943" s="223" t="s">
        <v>1725</v>
      </c>
      <c r="M1943" s="223" t="s">
        <v>2547</v>
      </c>
      <c r="N1943" s="223" t="s">
        <v>2103</v>
      </c>
      <c r="O1943" s="223">
        <v>192</v>
      </c>
      <c r="P1943" s="223" t="s">
        <v>2537</v>
      </c>
      <c r="Q1943" s="223"/>
      <c r="R1943" s="223">
        <v>1</v>
      </c>
      <c r="S1943" s="223">
        <v>345</v>
      </c>
      <c r="T1943" s="225">
        <v>7.6999999999999993</v>
      </c>
      <c r="U1943" s="223">
        <v>20</v>
      </c>
    </row>
    <row r="1944" spans="1:21" s="286" customFormat="1">
      <c r="A1944" s="437"/>
      <c r="B1944" s="226" t="s">
        <v>1812</v>
      </c>
      <c r="C1944" s="339" t="s">
        <v>1813</v>
      </c>
      <c r="D1944" s="228">
        <v>1</v>
      </c>
      <c r="E1944" s="229" t="s">
        <v>46</v>
      </c>
      <c r="F1944" s="20">
        <v>2640</v>
      </c>
      <c r="G1944" s="128">
        <f t="shared" si="152"/>
        <v>1848</v>
      </c>
      <c r="H1944" s="147"/>
      <c r="I1944" s="123"/>
      <c r="J1944" s="124">
        <f t="shared" si="151"/>
        <v>0</v>
      </c>
      <c r="K1944" s="147"/>
      <c r="L1944" s="223" t="s">
        <v>1725</v>
      </c>
      <c r="M1944" s="223" t="s">
        <v>2547</v>
      </c>
      <c r="N1944" s="223" t="s">
        <v>2103</v>
      </c>
      <c r="O1944" s="223">
        <v>192</v>
      </c>
      <c r="P1944" s="223" t="s">
        <v>2537</v>
      </c>
      <c r="Q1944" s="228"/>
      <c r="R1944" s="223">
        <v>1</v>
      </c>
      <c r="S1944" s="223">
        <v>345</v>
      </c>
      <c r="T1944" s="225">
        <v>7.6999999999999993</v>
      </c>
      <c r="U1944" s="223">
        <v>20</v>
      </c>
    </row>
    <row r="1945" spans="1:21" s="286" customFormat="1">
      <c r="A1945" s="437"/>
      <c r="B1945" s="226" t="s">
        <v>2190</v>
      </c>
      <c r="C1945" s="339" t="s">
        <v>2191</v>
      </c>
      <c r="D1945" s="228">
        <v>1</v>
      </c>
      <c r="E1945" s="229" t="s">
        <v>46</v>
      </c>
      <c r="F1945" s="20">
        <v>2664</v>
      </c>
      <c r="G1945" s="128">
        <f t="shared" si="152"/>
        <v>1864.8000000000002</v>
      </c>
      <c r="H1945" s="147"/>
      <c r="I1945" s="123"/>
      <c r="J1945" s="124">
        <f t="shared" si="151"/>
        <v>0</v>
      </c>
      <c r="K1945" s="147"/>
      <c r="L1945" s="223" t="s">
        <v>1725</v>
      </c>
      <c r="M1945" s="223" t="s">
        <v>2547</v>
      </c>
      <c r="N1945" s="223" t="s">
        <v>2103</v>
      </c>
      <c r="O1945" s="223">
        <v>192</v>
      </c>
      <c r="P1945" s="223" t="s">
        <v>2537</v>
      </c>
      <c r="Q1945" s="228"/>
      <c r="R1945" s="223">
        <v>1</v>
      </c>
      <c r="S1945" s="223">
        <v>345</v>
      </c>
      <c r="T1945" s="225">
        <v>7.6999999999999993</v>
      </c>
      <c r="U1945" s="223">
        <v>20</v>
      </c>
    </row>
    <row r="1946" spans="1:21" s="286" customFormat="1" ht="16.5" thickBot="1">
      <c r="A1946" s="437"/>
      <c r="B1946" s="231" t="s">
        <v>2193</v>
      </c>
      <c r="C1946" s="340" t="s">
        <v>2194</v>
      </c>
      <c r="D1946" s="233">
        <v>1</v>
      </c>
      <c r="E1946" s="234" t="s">
        <v>46</v>
      </c>
      <c r="F1946" s="20">
        <v>2856</v>
      </c>
      <c r="G1946" s="131">
        <f t="shared" si="152"/>
        <v>1999.2</v>
      </c>
      <c r="H1946" s="147"/>
      <c r="I1946" s="126"/>
      <c r="J1946" s="127">
        <f t="shared" si="151"/>
        <v>0</v>
      </c>
      <c r="K1946" s="147"/>
      <c r="L1946" s="223" t="s">
        <v>1725</v>
      </c>
      <c r="M1946" s="223" t="s">
        <v>2547</v>
      </c>
      <c r="N1946" s="223" t="s">
        <v>2103</v>
      </c>
      <c r="O1946" s="223">
        <v>192</v>
      </c>
      <c r="P1946" s="223" t="s">
        <v>2537</v>
      </c>
      <c r="Q1946" s="233"/>
      <c r="R1946" s="223">
        <v>1</v>
      </c>
      <c r="S1946" s="223">
        <v>345</v>
      </c>
      <c r="T1946" s="225">
        <v>7.6999999999999993</v>
      </c>
      <c r="U1946" s="223">
        <v>20</v>
      </c>
    </row>
    <row r="1947" spans="1:21" s="286" customFormat="1" ht="33" thickTop="1" thickBot="1">
      <c r="A1947" s="437"/>
      <c r="B1947" s="215" t="s">
        <v>2509</v>
      </c>
      <c r="C1947" s="337" t="s">
        <v>2382</v>
      </c>
      <c r="D1947" s="217"/>
      <c r="E1947" s="218" t="s">
        <v>39</v>
      </c>
      <c r="F1947" s="75">
        <v>18600</v>
      </c>
      <c r="G1947" s="81">
        <f t="shared" si="152"/>
        <v>13020</v>
      </c>
      <c r="H1947" s="147"/>
      <c r="I1947" s="82"/>
      <c r="J1947" s="83">
        <f t="shared" si="151"/>
        <v>0</v>
      </c>
      <c r="K1947" s="147"/>
      <c r="L1947" s="217" t="s">
        <v>1725</v>
      </c>
      <c r="M1947" s="217" t="s">
        <v>2547</v>
      </c>
      <c r="N1947" s="217" t="s">
        <v>1122</v>
      </c>
      <c r="O1947" s="217">
        <v>192</v>
      </c>
      <c r="P1947" s="217" t="s">
        <v>2537</v>
      </c>
      <c r="Q1947" s="217"/>
      <c r="R1947" s="217">
        <v>1</v>
      </c>
      <c r="S1947" s="217">
        <v>345</v>
      </c>
      <c r="T1947" s="236">
        <v>7.9</v>
      </c>
      <c r="U1947" s="217">
        <v>20</v>
      </c>
    </row>
    <row r="1948" spans="1:21" s="286" customFormat="1" ht="26.25" thickTop="1">
      <c r="A1948" s="437"/>
      <c r="B1948" s="221" t="s">
        <v>1838</v>
      </c>
      <c r="C1948" s="338" t="s">
        <v>1839</v>
      </c>
      <c r="D1948" s="223">
        <v>1</v>
      </c>
      <c r="E1948" s="224" t="s">
        <v>46</v>
      </c>
      <c r="F1948" s="20">
        <v>10080</v>
      </c>
      <c r="G1948" s="120">
        <f t="shared" si="152"/>
        <v>7056</v>
      </c>
      <c r="H1948" s="147"/>
      <c r="I1948" s="121"/>
      <c r="J1948" s="122">
        <f t="shared" si="151"/>
        <v>0</v>
      </c>
      <c r="K1948" s="147"/>
      <c r="L1948" s="223" t="s">
        <v>1725</v>
      </c>
      <c r="M1948" s="223" t="s">
        <v>2547</v>
      </c>
      <c r="N1948" s="223" t="s">
        <v>1122</v>
      </c>
      <c r="O1948" s="223">
        <v>192</v>
      </c>
      <c r="P1948" s="223" t="s">
        <v>2537</v>
      </c>
      <c r="Q1948" s="223"/>
      <c r="R1948" s="223">
        <v>1</v>
      </c>
      <c r="S1948" s="223">
        <v>345</v>
      </c>
      <c r="T1948" s="225">
        <v>7.9</v>
      </c>
      <c r="U1948" s="223">
        <v>20</v>
      </c>
    </row>
    <row r="1949" spans="1:21" s="286" customFormat="1">
      <c r="A1949" s="437"/>
      <c r="B1949" s="226" t="s">
        <v>1812</v>
      </c>
      <c r="C1949" s="339" t="s">
        <v>1813</v>
      </c>
      <c r="D1949" s="228">
        <v>1</v>
      </c>
      <c r="E1949" s="229" t="s">
        <v>46</v>
      </c>
      <c r="F1949" s="20">
        <v>2640</v>
      </c>
      <c r="G1949" s="128">
        <f t="shared" si="152"/>
        <v>1848</v>
      </c>
      <c r="H1949" s="147"/>
      <c r="I1949" s="123"/>
      <c r="J1949" s="124">
        <f t="shared" si="151"/>
        <v>0</v>
      </c>
      <c r="K1949" s="147"/>
      <c r="L1949" s="223" t="s">
        <v>1725</v>
      </c>
      <c r="M1949" s="223" t="s">
        <v>2547</v>
      </c>
      <c r="N1949" s="223" t="s">
        <v>1122</v>
      </c>
      <c r="O1949" s="223">
        <v>192</v>
      </c>
      <c r="P1949" s="223" t="s">
        <v>2537</v>
      </c>
      <c r="Q1949" s="228"/>
      <c r="R1949" s="223">
        <v>1</v>
      </c>
      <c r="S1949" s="223">
        <v>345</v>
      </c>
      <c r="T1949" s="225">
        <v>7.9</v>
      </c>
      <c r="U1949" s="223">
        <v>20</v>
      </c>
    </row>
    <row r="1950" spans="1:21" s="286" customFormat="1">
      <c r="A1950" s="437"/>
      <c r="B1950" s="226" t="s">
        <v>2193</v>
      </c>
      <c r="C1950" s="339" t="s">
        <v>2194</v>
      </c>
      <c r="D1950" s="228">
        <v>1</v>
      </c>
      <c r="E1950" s="229" t="s">
        <v>46</v>
      </c>
      <c r="F1950" s="20">
        <v>2856</v>
      </c>
      <c r="G1950" s="128">
        <f t="shared" si="152"/>
        <v>1999.2</v>
      </c>
      <c r="H1950" s="147"/>
      <c r="I1950" s="123"/>
      <c r="J1950" s="124">
        <f t="shared" si="151"/>
        <v>0</v>
      </c>
      <c r="K1950" s="147"/>
      <c r="L1950" s="223" t="s">
        <v>1725</v>
      </c>
      <c r="M1950" s="223" t="s">
        <v>2547</v>
      </c>
      <c r="N1950" s="223" t="s">
        <v>1122</v>
      </c>
      <c r="O1950" s="223">
        <v>192</v>
      </c>
      <c r="P1950" s="223" t="s">
        <v>2537</v>
      </c>
      <c r="Q1950" s="228"/>
      <c r="R1950" s="223">
        <v>1</v>
      </c>
      <c r="S1950" s="223">
        <v>345</v>
      </c>
      <c r="T1950" s="225">
        <v>7.9</v>
      </c>
      <c r="U1950" s="223">
        <v>20</v>
      </c>
    </row>
    <row r="1951" spans="1:21" s="286" customFormat="1" ht="16.5" thickBot="1">
      <c r="A1951" s="437"/>
      <c r="B1951" s="231" t="s">
        <v>2196</v>
      </c>
      <c r="C1951" s="340" t="s">
        <v>2197</v>
      </c>
      <c r="D1951" s="233">
        <v>1</v>
      </c>
      <c r="E1951" s="234" t="s">
        <v>46</v>
      </c>
      <c r="F1951" s="20">
        <v>3024</v>
      </c>
      <c r="G1951" s="131">
        <f t="shared" si="152"/>
        <v>2116.8000000000002</v>
      </c>
      <c r="H1951" s="147"/>
      <c r="I1951" s="126"/>
      <c r="J1951" s="127">
        <f t="shared" si="151"/>
        <v>0</v>
      </c>
      <c r="K1951" s="147"/>
      <c r="L1951" s="223" t="s">
        <v>1725</v>
      </c>
      <c r="M1951" s="223" t="s">
        <v>2547</v>
      </c>
      <c r="N1951" s="223" t="s">
        <v>1122</v>
      </c>
      <c r="O1951" s="223">
        <v>192</v>
      </c>
      <c r="P1951" s="223" t="s">
        <v>2537</v>
      </c>
      <c r="Q1951" s="233"/>
      <c r="R1951" s="223">
        <v>1</v>
      </c>
      <c r="S1951" s="223">
        <v>345</v>
      </c>
      <c r="T1951" s="225">
        <v>7.9</v>
      </c>
      <c r="U1951" s="223">
        <v>20</v>
      </c>
    </row>
    <row r="1952" spans="1:21" s="286" customFormat="1" ht="33" thickTop="1" thickBot="1">
      <c r="A1952" s="437"/>
      <c r="B1952" s="215" t="s">
        <v>2434</v>
      </c>
      <c r="C1952" s="337" t="s">
        <v>2383</v>
      </c>
      <c r="D1952" s="217"/>
      <c r="E1952" s="218" t="s">
        <v>39</v>
      </c>
      <c r="F1952" s="75">
        <v>18960</v>
      </c>
      <c r="G1952" s="81">
        <f t="shared" si="152"/>
        <v>13272</v>
      </c>
      <c r="H1952" s="147"/>
      <c r="I1952" s="82"/>
      <c r="J1952" s="83">
        <f t="shared" si="151"/>
        <v>0</v>
      </c>
      <c r="K1952" s="147"/>
      <c r="L1952" s="217" t="s">
        <v>1725</v>
      </c>
      <c r="M1952" s="217" t="s">
        <v>2547</v>
      </c>
      <c r="N1952" s="217" t="s">
        <v>2104</v>
      </c>
      <c r="O1952" s="217">
        <v>192</v>
      </c>
      <c r="P1952" s="217" t="s">
        <v>2537</v>
      </c>
      <c r="Q1952" s="217"/>
      <c r="R1952" s="217">
        <v>1</v>
      </c>
      <c r="S1952" s="217">
        <v>345</v>
      </c>
      <c r="T1952" s="236">
        <v>8.1999999999999993</v>
      </c>
      <c r="U1952" s="217">
        <v>20</v>
      </c>
    </row>
    <row r="1953" spans="1:21" s="286" customFormat="1" ht="26.25" thickTop="1">
      <c r="A1953" s="437"/>
      <c r="B1953" s="221" t="s">
        <v>1838</v>
      </c>
      <c r="C1953" s="338" t="s">
        <v>1839</v>
      </c>
      <c r="D1953" s="223">
        <v>1</v>
      </c>
      <c r="E1953" s="224" t="s">
        <v>46</v>
      </c>
      <c r="F1953" s="20">
        <v>10080</v>
      </c>
      <c r="G1953" s="120">
        <f t="shared" si="152"/>
        <v>7056</v>
      </c>
      <c r="H1953" s="147"/>
      <c r="I1953" s="121"/>
      <c r="J1953" s="122">
        <f t="shared" si="151"/>
        <v>0</v>
      </c>
      <c r="K1953" s="147"/>
      <c r="L1953" s="223" t="s">
        <v>1725</v>
      </c>
      <c r="M1953" s="223" t="s">
        <v>2547</v>
      </c>
      <c r="N1953" s="223" t="s">
        <v>2104</v>
      </c>
      <c r="O1953" s="223">
        <v>192</v>
      </c>
      <c r="P1953" s="223" t="s">
        <v>2537</v>
      </c>
      <c r="Q1953" s="223"/>
      <c r="R1953" s="223">
        <v>1</v>
      </c>
      <c r="S1953" s="223">
        <v>345</v>
      </c>
      <c r="T1953" s="225">
        <v>8.1999999999999993</v>
      </c>
      <c r="U1953" s="223">
        <v>20</v>
      </c>
    </row>
    <row r="1954" spans="1:21" s="286" customFormat="1">
      <c r="A1954" s="437"/>
      <c r="B1954" s="226" t="s">
        <v>1812</v>
      </c>
      <c r="C1954" s="339" t="s">
        <v>1813</v>
      </c>
      <c r="D1954" s="228">
        <v>1</v>
      </c>
      <c r="E1954" s="229" t="s">
        <v>46</v>
      </c>
      <c r="F1954" s="20">
        <v>2640</v>
      </c>
      <c r="G1954" s="128">
        <f t="shared" si="152"/>
        <v>1848</v>
      </c>
      <c r="H1954" s="147"/>
      <c r="I1954" s="123"/>
      <c r="J1954" s="124">
        <f t="shared" si="151"/>
        <v>0</v>
      </c>
      <c r="K1954" s="147"/>
      <c r="L1954" s="223" t="s">
        <v>1725</v>
      </c>
      <c r="M1954" s="223" t="s">
        <v>2547</v>
      </c>
      <c r="N1954" s="223" t="s">
        <v>2104</v>
      </c>
      <c r="O1954" s="223">
        <v>192</v>
      </c>
      <c r="P1954" s="223" t="s">
        <v>2537</v>
      </c>
      <c r="Q1954" s="228"/>
      <c r="R1954" s="223">
        <v>1</v>
      </c>
      <c r="S1954" s="223">
        <v>345</v>
      </c>
      <c r="T1954" s="225">
        <v>8.1999999999999993</v>
      </c>
      <c r="U1954" s="223">
        <v>20</v>
      </c>
    </row>
    <row r="1955" spans="1:21" s="286" customFormat="1">
      <c r="A1955" s="437"/>
      <c r="B1955" s="226" t="s">
        <v>2196</v>
      </c>
      <c r="C1955" s="339" t="s">
        <v>2197</v>
      </c>
      <c r="D1955" s="228">
        <v>1</v>
      </c>
      <c r="E1955" s="229" t="s">
        <v>46</v>
      </c>
      <c r="F1955" s="20">
        <v>3024</v>
      </c>
      <c r="G1955" s="128">
        <f t="shared" si="152"/>
        <v>2116.8000000000002</v>
      </c>
      <c r="H1955" s="147"/>
      <c r="I1955" s="123"/>
      <c r="J1955" s="124">
        <f t="shared" si="151"/>
        <v>0</v>
      </c>
      <c r="K1955" s="147"/>
      <c r="L1955" s="223" t="s">
        <v>1725</v>
      </c>
      <c r="M1955" s="223" t="s">
        <v>2547</v>
      </c>
      <c r="N1955" s="223" t="s">
        <v>2104</v>
      </c>
      <c r="O1955" s="223">
        <v>192</v>
      </c>
      <c r="P1955" s="223" t="s">
        <v>2537</v>
      </c>
      <c r="Q1955" s="228"/>
      <c r="R1955" s="223">
        <v>1</v>
      </c>
      <c r="S1955" s="223">
        <v>345</v>
      </c>
      <c r="T1955" s="225">
        <v>8.1999999999999993</v>
      </c>
      <c r="U1955" s="223">
        <v>20</v>
      </c>
    </row>
    <row r="1956" spans="1:21" s="286" customFormat="1" ht="16.5" thickBot="1">
      <c r="A1956" s="440"/>
      <c r="B1956" s="231" t="s">
        <v>2199</v>
      </c>
      <c r="C1956" s="340" t="s">
        <v>2200</v>
      </c>
      <c r="D1956" s="233">
        <v>1</v>
      </c>
      <c r="E1956" s="234" t="s">
        <v>46</v>
      </c>
      <c r="F1956" s="20">
        <v>3216</v>
      </c>
      <c r="G1956" s="131">
        <f t="shared" si="152"/>
        <v>2251.1999999999998</v>
      </c>
      <c r="H1956" s="147"/>
      <c r="I1956" s="126"/>
      <c r="J1956" s="127">
        <f t="shared" si="151"/>
        <v>0</v>
      </c>
      <c r="K1956" s="147"/>
      <c r="L1956" s="223" t="s">
        <v>1725</v>
      </c>
      <c r="M1956" s="223" t="s">
        <v>2547</v>
      </c>
      <c r="N1956" s="223" t="s">
        <v>2104</v>
      </c>
      <c r="O1956" s="223">
        <v>192</v>
      </c>
      <c r="P1956" s="223" t="s">
        <v>2537</v>
      </c>
      <c r="Q1956" s="233"/>
      <c r="R1956" s="223">
        <v>1</v>
      </c>
      <c r="S1956" s="223">
        <v>345</v>
      </c>
      <c r="T1956" s="225">
        <v>8.1999999999999993</v>
      </c>
      <c r="U1956" s="223">
        <v>20</v>
      </c>
    </row>
    <row r="1957" spans="1:21" s="286" customFormat="1" ht="33" thickTop="1" thickBot="1">
      <c r="A1957" s="446"/>
      <c r="B1957" s="215" t="s">
        <v>2264</v>
      </c>
      <c r="C1957" s="337" t="s">
        <v>2265</v>
      </c>
      <c r="D1957" s="217"/>
      <c r="E1957" s="218" t="s">
        <v>39</v>
      </c>
      <c r="F1957" s="75">
        <v>16380</v>
      </c>
      <c r="G1957" s="81">
        <f t="shared" si="152"/>
        <v>11466</v>
      </c>
      <c r="H1957" s="147"/>
      <c r="I1957" s="82"/>
      <c r="J1957" s="83">
        <f>IF(I1957*G1957&gt;0,I1957*G1957,0)</f>
        <v>0</v>
      </c>
      <c r="K1957" s="147"/>
      <c r="L1957" s="217" t="s">
        <v>1725</v>
      </c>
      <c r="M1957" s="217" t="s">
        <v>2547</v>
      </c>
      <c r="N1957" s="217" t="s">
        <v>2094</v>
      </c>
      <c r="O1957" s="217">
        <v>192</v>
      </c>
      <c r="P1957" s="217" t="s">
        <v>2536</v>
      </c>
      <c r="Q1957" s="217"/>
      <c r="R1957" s="217">
        <v>1</v>
      </c>
      <c r="S1957" s="217">
        <v>475</v>
      </c>
      <c r="T1957" s="236">
        <v>6.85</v>
      </c>
      <c r="U1957" s="217">
        <v>20</v>
      </c>
    </row>
    <row r="1958" spans="1:21" s="286" customFormat="1" ht="26.25" thickTop="1">
      <c r="A1958" s="447"/>
      <c r="B1958" s="221" t="s">
        <v>1840</v>
      </c>
      <c r="C1958" s="338" t="s">
        <v>1841</v>
      </c>
      <c r="D1958" s="223">
        <v>1</v>
      </c>
      <c r="E1958" s="224" t="s">
        <v>46</v>
      </c>
      <c r="F1958" s="20">
        <v>10800</v>
      </c>
      <c r="G1958" s="120">
        <f t="shared" si="152"/>
        <v>7560</v>
      </c>
      <c r="H1958" s="147"/>
      <c r="I1958" s="121"/>
      <c r="J1958" s="122">
        <f>IF(I1958*G1958&gt;0,I1958*G1958,0)</f>
        <v>0</v>
      </c>
      <c r="K1958" s="147"/>
      <c r="L1958" s="223" t="s">
        <v>1725</v>
      </c>
      <c r="M1958" s="223" t="s">
        <v>2547</v>
      </c>
      <c r="N1958" s="223" t="s">
        <v>2094</v>
      </c>
      <c r="O1958" s="223">
        <v>192</v>
      </c>
      <c r="P1958" s="223" t="s">
        <v>2536</v>
      </c>
      <c r="Q1958" s="223"/>
      <c r="R1958" s="223">
        <v>1</v>
      </c>
      <c r="S1958" s="223">
        <v>475</v>
      </c>
      <c r="T1958" s="225">
        <v>6.85</v>
      </c>
      <c r="U1958" s="223">
        <v>20</v>
      </c>
    </row>
    <row r="1959" spans="1:21" s="286" customFormat="1">
      <c r="A1959" s="447"/>
      <c r="B1959" s="226" t="s">
        <v>1820</v>
      </c>
      <c r="C1959" s="339" t="s">
        <v>1821</v>
      </c>
      <c r="D1959" s="228">
        <v>1</v>
      </c>
      <c r="E1959" s="229" t="s">
        <v>46</v>
      </c>
      <c r="F1959" s="20">
        <v>3120</v>
      </c>
      <c r="G1959" s="128">
        <f t="shared" si="152"/>
        <v>2184</v>
      </c>
      <c r="H1959" s="147"/>
      <c r="I1959" s="123"/>
      <c r="J1959" s="124">
        <f>IF(I1959*G1959&gt;0,I1959*G1959,0)</f>
        <v>0</v>
      </c>
      <c r="K1959" s="147"/>
      <c r="L1959" s="223" t="s">
        <v>1725</v>
      </c>
      <c r="M1959" s="223" t="s">
        <v>2547</v>
      </c>
      <c r="N1959" s="223" t="s">
        <v>2094</v>
      </c>
      <c r="O1959" s="223">
        <v>192</v>
      </c>
      <c r="P1959" s="223" t="s">
        <v>2536</v>
      </c>
      <c r="Q1959" s="228"/>
      <c r="R1959" s="223">
        <v>1</v>
      </c>
      <c r="S1959" s="223">
        <v>475</v>
      </c>
      <c r="T1959" s="225">
        <v>6.85</v>
      </c>
      <c r="U1959" s="223">
        <v>20</v>
      </c>
    </row>
    <row r="1960" spans="1:21" s="286" customFormat="1">
      <c r="A1960" s="447"/>
      <c r="B1960" s="226" t="s">
        <v>2160</v>
      </c>
      <c r="C1960" s="339" t="s">
        <v>2161</v>
      </c>
      <c r="D1960" s="228">
        <v>1</v>
      </c>
      <c r="E1960" s="229" t="s">
        <v>46</v>
      </c>
      <c r="F1960" s="20">
        <v>1140</v>
      </c>
      <c r="G1960" s="128">
        <f t="shared" si="152"/>
        <v>798</v>
      </c>
      <c r="H1960" s="147"/>
      <c r="I1960" s="123"/>
      <c r="J1960" s="124">
        <f t="shared" ref="J1960:J2016" si="153">IF(I1960*G1960&gt;0,I1960*G1960,0)</f>
        <v>0</v>
      </c>
      <c r="K1960" s="147"/>
      <c r="L1960" s="223" t="s">
        <v>1725</v>
      </c>
      <c r="M1960" s="223" t="s">
        <v>2547</v>
      </c>
      <c r="N1960" s="223" t="s">
        <v>2094</v>
      </c>
      <c r="O1960" s="223">
        <v>192</v>
      </c>
      <c r="P1960" s="223" t="s">
        <v>2536</v>
      </c>
      <c r="Q1960" s="228"/>
      <c r="R1960" s="223">
        <v>1</v>
      </c>
      <c r="S1960" s="223">
        <v>475</v>
      </c>
      <c r="T1960" s="225">
        <v>6.85</v>
      </c>
      <c r="U1960" s="223">
        <v>20</v>
      </c>
    </row>
    <row r="1961" spans="1:21" s="286" customFormat="1" ht="16.5" thickBot="1">
      <c r="A1961" s="447"/>
      <c r="B1961" s="231" t="s">
        <v>2162</v>
      </c>
      <c r="C1961" s="340" t="s">
        <v>2163</v>
      </c>
      <c r="D1961" s="233">
        <v>1</v>
      </c>
      <c r="E1961" s="234" t="s">
        <v>46</v>
      </c>
      <c r="F1961" s="20">
        <v>1320</v>
      </c>
      <c r="G1961" s="131">
        <f t="shared" si="152"/>
        <v>924</v>
      </c>
      <c r="H1961" s="147"/>
      <c r="I1961" s="126"/>
      <c r="J1961" s="127">
        <f t="shared" si="153"/>
        <v>0</v>
      </c>
      <c r="K1961" s="147"/>
      <c r="L1961" s="223" t="s">
        <v>1725</v>
      </c>
      <c r="M1961" s="223" t="s">
        <v>2547</v>
      </c>
      <c r="N1961" s="223" t="s">
        <v>2094</v>
      </c>
      <c r="O1961" s="223">
        <v>192</v>
      </c>
      <c r="P1961" s="223" t="s">
        <v>2536</v>
      </c>
      <c r="Q1961" s="233"/>
      <c r="R1961" s="223">
        <v>1</v>
      </c>
      <c r="S1961" s="223">
        <v>475</v>
      </c>
      <c r="T1961" s="225">
        <v>6.85</v>
      </c>
      <c r="U1961" s="223">
        <v>20</v>
      </c>
    </row>
    <row r="1962" spans="1:21" s="286" customFormat="1" ht="33" thickTop="1" thickBot="1">
      <c r="A1962" s="447"/>
      <c r="B1962" s="215" t="s">
        <v>2266</v>
      </c>
      <c r="C1962" s="337" t="s">
        <v>2267</v>
      </c>
      <c r="D1962" s="217"/>
      <c r="E1962" s="218" t="s">
        <v>39</v>
      </c>
      <c r="F1962" s="75">
        <v>16740</v>
      </c>
      <c r="G1962" s="81">
        <f t="shared" si="152"/>
        <v>11718</v>
      </c>
      <c r="H1962" s="147"/>
      <c r="I1962" s="82"/>
      <c r="J1962" s="83">
        <f t="shared" si="153"/>
        <v>0</v>
      </c>
      <c r="K1962" s="147"/>
      <c r="L1962" s="217" t="s">
        <v>1725</v>
      </c>
      <c r="M1962" s="217" t="s">
        <v>2547</v>
      </c>
      <c r="N1962" s="217" t="s">
        <v>2095</v>
      </c>
      <c r="O1962" s="217">
        <v>192</v>
      </c>
      <c r="P1962" s="217" t="s">
        <v>2536</v>
      </c>
      <c r="Q1962" s="217"/>
      <c r="R1962" s="217">
        <v>1</v>
      </c>
      <c r="S1962" s="217">
        <v>475</v>
      </c>
      <c r="T1962" s="236">
        <v>7.05</v>
      </c>
      <c r="U1962" s="217">
        <v>20</v>
      </c>
    </row>
    <row r="1963" spans="1:21" s="286" customFormat="1" ht="26.25" thickTop="1">
      <c r="A1963" s="447"/>
      <c r="B1963" s="221" t="s">
        <v>1840</v>
      </c>
      <c r="C1963" s="338" t="s">
        <v>1841</v>
      </c>
      <c r="D1963" s="223">
        <v>1</v>
      </c>
      <c r="E1963" s="224" t="s">
        <v>46</v>
      </c>
      <c r="F1963" s="20">
        <v>10800</v>
      </c>
      <c r="G1963" s="120">
        <f t="shared" si="152"/>
        <v>7560</v>
      </c>
      <c r="H1963" s="147"/>
      <c r="I1963" s="121"/>
      <c r="J1963" s="122">
        <f t="shared" si="153"/>
        <v>0</v>
      </c>
      <c r="K1963" s="147"/>
      <c r="L1963" s="223" t="s">
        <v>1725</v>
      </c>
      <c r="M1963" s="223" t="s">
        <v>2547</v>
      </c>
      <c r="N1963" s="223" t="s">
        <v>2095</v>
      </c>
      <c r="O1963" s="223">
        <v>192</v>
      </c>
      <c r="P1963" s="223" t="s">
        <v>2536</v>
      </c>
      <c r="Q1963" s="223"/>
      <c r="R1963" s="223">
        <v>1</v>
      </c>
      <c r="S1963" s="223">
        <v>475</v>
      </c>
      <c r="T1963" s="225">
        <v>7.05</v>
      </c>
      <c r="U1963" s="223">
        <v>20</v>
      </c>
    </row>
    <row r="1964" spans="1:21" s="286" customFormat="1">
      <c r="A1964" s="447"/>
      <c r="B1964" s="226" t="s">
        <v>1820</v>
      </c>
      <c r="C1964" s="339" t="s">
        <v>1821</v>
      </c>
      <c r="D1964" s="228">
        <v>1</v>
      </c>
      <c r="E1964" s="229" t="s">
        <v>46</v>
      </c>
      <c r="F1964" s="20">
        <v>3120</v>
      </c>
      <c r="G1964" s="128">
        <f t="shared" si="152"/>
        <v>2184</v>
      </c>
      <c r="H1964" s="147"/>
      <c r="I1964" s="123"/>
      <c r="J1964" s="124">
        <f t="shared" si="153"/>
        <v>0</v>
      </c>
      <c r="K1964" s="147"/>
      <c r="L1964" s="223" t="s">
        <v>1725</v>
      </c>
      <c r="M1964" s="223" t="s">
        <v>2547</v>
      </c>
      <c r="N1964" s="223" t="s">
        <v>2095</v>
      </c>
      <c r="O1964" s="223">
        <v>192</v>
      </c>
      <c r="P1964" s="223" t="s">
        <v>2536</v>
      </c>
      <c r="Q1964" s="228"/>
      <c r="R1964" s="223">
        <v>1</v>
      </c>
      <c r="S1964" s="223">
        <v>475</v>
      </c>
      <c r="T1964" s="225">
        <v>7.05</v>
      </c>
      <c r="U1964" s="223">
        <v>20</v>
      </c>
    </row>
    <row r="1965" spans="1:21" s="286" customFormat="1">
      <c r="A1965" s="447"/>
      <c r="B1965" s="226" t="s">
        <v>2162</v>
      </c>
      <c r="C1965" s="339" t="s">
        <v>2163</v>
      </c>
      <c r="D1965" s="228">
        <v>1</v>
      </c>
      <c r="E1965" s="229" t="s">
        <v>46</v>
      </c>
      <c r="F1965" s="20">
        <v>1320</v>
      </c>
      <c r="G1965" s="128">
        <f t="shared" ref="G1965:G2028" si="154">F1965-F1965*$G$4</f>
        <v>924</v>
      </c>
      <c r="H1965" s="147"/>
      <c r="I1965" s="123"/>
      <c r="J1965" s="124">
        <f t="shared" si="153"/>
        <v>0</v>
      </c>
      <c r="K1965" s="147"/>
      <c r="L1965" s="223" t="s">
        <v>1725</v>
      </c>
      <c r="M1965" s="223" t="s">
        <v>2547</v>
      </c>
      <c r="N1965" s="223" t="s">
        <v>2095</v>
      </c>
      <c r="O1965" s="223">
        <v>192</v>
      </c>
      <c r="P1965" s="223" t="s">
        <v>2536</v>
      </c>
      <c r="Q1965" s="228"/>
      <c r="R1965" s="223">
        <v>1</v>
      </c>
      <c r="S1965" s="223">
        <v>475</v>
      </c>
      <c r="T1965" s="225">
        <v>7.05</v>
      </c>
      <c r="U1965" s="223">
        <v>20</v>
      </c>
    </row>
    <row r="1966" spans="1:21" s="286" customFormat="1" ht="16.5" thickBot="1">
      <c r="A1966" s="447"/>
      <c r="B1966" s="231" t="s">
        <v>2165</v>
      </c>
      <c r="C1966" s="340" t="s">
        <v>2166</v>
      </c>
      <c r="D1966" s="233">
        <v>1</v>
      </c>
      <c r="E1966" s="234" t="s">
        <v>46</v>
      </c>
      <c r="F1966" s="20">
        <v>1500</v>
      </c>
      <c r="G1966" s="131">
        <f t="shared" si="154"/>
        <v>1050</v>
      </c>
      <c r="H1966" s="147"/>
      <c r="I1966" s="126"/>
      <c r="J1966" s="127">
        <f t="shared" si="153"/>
        <v>0</v>
      </c>
      <c r="K1966" s="147"/>
      <c r="L1966" s="223" t="s">
        <v>1725</v>
      </c>
      <c r="M1966" s="223" t="s">
        <v>2547</v>
      </c>
      <c r="N1966" s="223" t="s">
        <v>2095</v>
      </c>
      <c r="O1966" s="223">
        <v>192</v>
      </c>
      <c r="P1966" s="223" t="s">
        <v>2536</v>
      </c>
      <c r="Q1966" s="233"/>
      <c r="R1966" s="223">
        <v>1</v>
      </c>
      <c r="S1966" s="223">
        <v>475</v>
      </c>
      <c r="T1966" s="225">
        <v>7.05</v>
      </c>
      <c r="U1966" s="223">
        <v>20</v>
      </c>
    </row>
    <row r="1967" spans="1:21" s="286" customFormat="1" ht="33" thickTop="1" thickBot="1">
      <c r="A1967" s="447"/>
      <c r="B1967" s="215" t="s">
        <v>2268</v>
      </c>
      <c r="C1967" s="337" t="s">
        <v>2269</v>
      </c>
      <c r="D1967" s="217"/>
      <c r="E1967" s="218" t="s">
        <v>39</v>
      </c>
      <c r="F1967" s="75">
        <v>17100</v>
      </c>
      <c r="G1967" s="81">
        <f t="shared" si="154"/>
        <v>11970</v>
      </c>
      <c r="H1967" s="147"/>
      <c r="I1967" s="82"/>
      <c r="J1967" s="83">
        <f t="shared" si="153"/>
        <v>0</v>
      </c>
      <c r="K1967" s="147"/>
      <c r="L1967" s="217" t="s">
        <v>1725</v>
      </c>
      <c r="M1967" s="217" t="s">
        <v>2547</v>
      </c>
      <c r="N1967" s="217" t="s">
        <v>2096</v>
      </c>
      <c r="O1967" s="217">
        <v>192</v>
      </c>
      <c r="P1967" s="217" t="s">
        <v>2536</v>
      </c>
      <c r="Q1967" s="217"/>
      <c r="R1967" s="217">
        <v>1</v>
      </c>
      <c r="S1967" s="217">
        <v>475</v>
      </c>
      <c r="T1967" s="236">
        <v>7.35</v>
      </c>
      <c r="U1967" s="217">
        <v>20</v>
      </c>
    </row>
    <row r="1968" spans="1:21" s="286" customFormat="1" ht="26.25" thickTop="1">
      <c r="A1968" s="447"/>
      <c r="B1968" s="221" t="s">
        <v>1840</v>
      </c>
      <c r="C1968" s="338" t="s">
        <v>1841</v>
      </c>
      <c r="D1968" s="223">
        <v>1</v>
      </c>
      <c r="E1968" s="224" t="s">
        <v>46</v>
      </c>
      <c r="F1968" s="20">
        <v>10800</v>
      </c>
      <c r="G1968" s="120">
        <f t="shared" si="154"/>
        <v>7560</v>
      </c>
      <c r="H1968" s="147"/>
      <c r="I1968" s="121"/>
      <c r="J1968" s="122">
        <f t="shared" si="153"/>
        <v>0</v>
      </c>
      <c r="K1968" s="147"/>
      <c r="L1968" s="223" t="s">
        <v>1725</v>
      </c>
      <c r="M1968" s="223" t="s">
        <v>2547</v>
      </c>
      <c r="N1968" s="223" t="s">
        <v>2096</v>
      </c>
      <c r="O1968" s="223">
        <v>192</v>
      </c>
      <c r="P1968" s="223" t="s">
        <v>2536</v>
      </c>
      <c r="Q1968" s="223"/>
      <c r="R1968" s="223">
        <v>1</v>
      </c>
      <c r="S1968" s="223">
        <v>475</v>
      </c>
      <c r="T1968" s="225">
        <v>7.35</v>
      </c>
      <c r="U1968" s="223">
        <v>20</v>
      </c>
    </row>
    <row r="1969" spans="1:21" s="286" customFormat="1">
      <c r="A1969" s="447"/>
      <c r="B1969" s="226" t="s">
        <v>1820</v>
      </c>
      <c r="C1969" s="339" t="s">
        <v>1821</v>
      </c>
      <c r="D1969" s="228">
        <v>1</v>
      </c>
      <c r="E1969" s="229" t="s">
        <v>46</v>
      </c>
      <c r="F1969" s="20">
        <v>3120</v>
      </c>
      <c r="G1969" s="128">
        <f t="shared" si="154"/>
        <v>2184</v>
      </c>
      <c r="H1969" s="147"/>
      <c r="I1969" s="123"/>
      <c r="J1969" s="124">
        <f t="shared" si="153"/>
        <v>0</v>
      </c>
      <c r="K1969" s="147"/>
      <c r="L1969" s="223" t="s">
        <v>1725</v>
      </c>
      <c r="M1969" s="223" t="s">
        <v>2547</v>
      </c>
      <c r="N1969" s="223" t="s">
        <v>2096</v>
      </c>
      <c r="O1969" s="223">
        <v>192</v>
      </c>
      <c r="P1969" s="223" t="s">
        <v>2536</v>
      </c>
      <c r="Q1969" s="228"/>
      <c r="R1969" s="223">
        <v>1</v>
      </c>
      <c r="S1969" s="223">
        <v>475</v>
      </c>
      <c r="T1969" s="225">
        <v>7.35</v>
      </c>
      <c r="U1969" s="223">
        <v>20</v>
      </c>
    </row>
    <row r="1970" spans="1:21" s="286" customFormat="1">
      <c r="A1970" s="447"/>
      <c r="B1970" s="226" t="s">
        <v>2165</v>
      </c>
      <c r="C1970" s="339" t="s">
        <v>2166</v>
      </c>
      <c r="D1970" s="228">
        <v>1</v>
      </c>
      <c r="E1970" s="229" t="s">
        <v>46</v>
      </c>
      <c r="F1970" s="20">
        <v>1500</v>
      </c>
      <c r="G1970" s="128">
        <f t="shared" si="154"/>
        <v>1050</v>
      </c>
      <c r="H1970" s="147"/>
      <c r="I1970" s="123"/>
      <c r="J1970" s="124">
        <f t="shared" si="153"/>
        <v>0</v>
      </c>
      <c r="K1970" s="147"/>
      <c r="L1970" s="223" t="s">
        <v>1725</v>
      </c>
      <c r="M1970" s="223" t="s">
        <v>2547</v>
      </c>
      <c r="N1970" s="223" t="s">
        <v>2096</v>
      </c>
      <c r="O1970" s="223">
        <v>192</v>
      </c>
      <c r="P1970" s="223" t="s">
        <v>2536</v>
      </c>
      <c r="Q1970" s="228"/>
      <c r="R1970" s="223">
        <v>1</v>
      </c>
      <c r="S1970" s="223">
        <v>475</v>
      </c>
      <c r="T1970" s="225">
        <v>7.35</v>
      </c>
      <c r="U1970" s="223">
        <v>20</v>
      </c>
    </row>
    <row r="1971" spans="1:21" s="286" customFormat="1" ht="16.5" thickBot="1">
      <c r="A1971" s="447"/>
      <c r="B1971" s="231" t="s">
        <v>2168</v>
      </c>
      <c r="C1971" s="340" t="s">
        <v>2169</v>
      </c>
      <c r="D1971" s="233">
        <v>1</v>
      </c>
      <c r="E1971" s="234" t="s">
        <v>46</v>
      </c>
      <c r="F1971" s="20">
        <v>1680</v>
      </c>
      <c r="G1971" s="131">
        <f t="shared" si="154"/>
        <v>1176</v>
      </c>
      <c r="H1971" s="147"/>
      <c r="I1971" s="126"/>
      <c r="J1971" s="127">
        <f t="shared" si="153"/>
        <v>0</v>
      </c>
      <c r="K1971" s="147"/>
      <c r="L1971" s="223" t="s">
        <v>1725</v>
      </c>
      <c r="M1971" s="223" t="s">
        <v>2547</v>
      </c>
      <c r="N1971" s="223" t="s">
        <v>2096</v>
      </c>
      <c r="O1971" s="223">
        <v>192</v>
      </c>
      <c r="P1971" s="223" t="s">
        <v>2536</v>
      </c>
      <c r="Q1971" s="233"/>
      <c r="R1971" s="223">
        <v>1</v>
      </c>
      <c r="S1971" s="223">
        <v>475</v>
      </c>
      <c r="T1971" s="225">
        <v>7.35</v>
      </c>
      <c r="U1971" s="223">
        <v>20</v>
      </c>
    </row>
    <row r="1972" spans="1:21" s="286" customFormat="1" ht="33" thickTop="1" thickBot="1">
      <c r="A1972" s="447"/>
      <c r="B1972" s="215" t="s">
        <v>2270</v>
      </c>
      <c r="C1972" s="337" t="s">
        <v>2271</v>
      </c>
      <c r="D1972" s="217"/>
      <c r="E1972" s="218" t="s">
        <v>39</v>
      </c>
      <c r="F1972" s="75">
        <v>17280</v>
      </c>
      <c r="G1972" s="81">
        <f t="shared" si="154"/>
        <v>12096</v>
      </c>
      <c r="H1972" s="147"/>
      <c r="I1972" s="82"/>
      <c r="J1972" s="83">
        <f t="shared" si="153"/>
        <v>0</v>
      </c>
      <c r="K1972" s="147"/>
      <c r="L1972" s="217" t="s">
        <v>1725</v>
      </c>
      <c r="M1972" s="217" t="s">
        <v>2547</v>
      </c>
      <c r="N1972" s="217" t="s">
        <v>2097</v>
      </c>
      <c r="O1972" s="217">
        <v>192</v>
      </c>
      <c r="P1972" s="217" t="s">
        <v>2536</v>
      </c>
      <c r="Q1972" s="217"/>
      <c r="R1972" s="217">
        <v>1</v>
      </c>
      <c r="S1972" s="217">
        <v>475</v>
      </c>
      <c r="T1972" s="236">
        <v>7.55</v>
      </c>
      <c r="U1972" s="217">
        <v>20</v>
      </c>
    </row>
    <row r="1973" spans="1:21" s="286" customFormat="1" ht="26.25" thickTop="1">
      <c r="A1973" s="447"/>
      <c r="B1973" s="221" t="s">
        <v>1840</v>
      </c>
      <c r="C1973" s="338" t="s">
        <v>1841</v>
      </c>
      <c r="D1973" s="223">
        <v>1</v>
      </c>
      <c r="E1973" s="224" t="s">
        <v>46</v>
      </c>
      <c r="F1973" s="20">
        <v>10800</v>
      </c>
      <c r="G1973" s="120">
        <f t="shared" si="154"/>
        <v>7560</v>
      </c>
      <c r="H1973" s="147"/>
      <c r="I1973" s="121"/>
      <c r="J1973" s="122">
        <f t="shared" si="153"/>
        <v>0</v>
      </c>
      <c r="K1973" s="147"/>
      <c r="L1973" s="223" t="s">
        <v>1725</v>
      </c>
      <c r="M1973" s="223" t="s">
        <v>2547</v>
      </c>
      <c r="N1973" s="223" t="s">
        <v>2097</v>
      </c>
      <c r="O1973" s="223">
        <v>192</v>
      </c>
      <c r="P1973" s="223" t="s">
        <v>2536</v>
      </c>
      <c r="Q1973" s="223"/>
      <c r="R1973" s="223">
        <v>1</v>
      </c>
      <c r="S1973" s="223">
        <v>475</v>
      </c>
      <c r="T1973" s="225">
        <v>7.55</v>
      </c>
      <c r="U1973" s="223">
        <v>20</v>
      </c>
    </row>
    <row r="1974" spans="1:21" s="286" customFormat="1">
      <c r="A1974" s="447"/>
      <c r="B1974" s="226" t="s">
        <v>1820</v>
      </c>
      <c r="C1974" s="339" t="s">
        <v>1821</v>
      </c>
      <c r="D1974" s="228">
        <v>1</v>
      </c>
      <c r="E1974" s="229" t="s">
        <v>46</v>
      </c>
      <c r="F1974" s="20">
        <v>3120</v>
      </c>
      <c r="G1974" s="128">
        <f t="shared" si="154"/>
        <v>2184</v>
      </c>
      <c r="H1974" s="147"/>
      <c r="I1974" s="123"/>
      <c r="J1974" s="124">
        <f t="shared" si="153"/>
        <v>0</v>
      </c>
      <c r="K1974" s="147"/>
      <c r="L1974" s="223" t="s">
        <v>1725</v>
      </c>
      <c r="M1974" s="223" t="s">
        <v>2547</v>
      </c>
      <c r="N1974" s="223" t="s">
        <v>2097</v>
      </c>
      <c r="O1974" s="223">
        <v>192</v>
      </c>
      <c r="P1974" s="223" t="s">
        <v>2536</v>
      </c>
      <c r="Q1974" s="228"/>
      <c r="R1974" s="223">
        <v>1</v>
      </c>
      <c r="S1974" s="223">
        <v>475</v>
      </c>
      <c r="T1974" s="225">
        <v>7.55</v>
      </c>
      <c r="U1974" s="223">
        <v>20</v>
      </c>
    </row>
    <row r="1975" spans="1:21" s="286" customFormat="1">
      <c r="A1975" s="447"/>
      <c r="B1975" s="226" t="s">
        <v>2171</v>
      </c>
      <c r="C1975" s="339" t="s">
        <v>2172</v>
      </c>
      <c r="D1975" s="228">
        <v>1</v>
      </c>
      <c r="E1975" s="229" t="s">
        <v>46</v>
      </c>
      <c r="F1975" s="20">
        <v>1584</v>
      </c>
      <c r="G1975" s="128">
        <f t="shared" si="154"/>
        <v>1108.8</v>
      </c>
      <c r="H1975" s="147"/>
      <c r="I1975" s="123"/>
      <c r="J1975" s="124">
        <f t="shared" si="153"/>
        <v>0</v>
      </c>
      <c r="K1975" s="147"/>
      <c r="L1975" s="223" t="s">
        <v>1725</v>
      </c>
      <c r="M1975" s="223" t="s">
        <v>2547</v>
      </c>
      <c r="N1975" s="223" t="s">
        <v>2097</v>
      </c>
      <c r="O1975" s="223">
        <v>192</v>
      </c>
      <c r="P1975" s="223" t="s">
        <v>2536</v>
      </c>
      <c r="Q1975" s="228"/>
      <c r="R1975" s="223">
        <v>1</v>
      </c>
      <c r="S1975" s="223">
        <v>475</v>
      </c>
      <c r="T1975" s="225">
        <v>7.55</v>
      </c>
      <c r="U1975" s="223">
        <v>20</v>
      </c>
    </row>
    <row r="1976" spans="1:21" s="286" customFormat="1" ht="16.5" thickBot="1">
      <c r="A1976" s="447"/>
      <c r="B1976" s="231" t="s">
        <v>2173</v>
      </c>
      <c r="C1976" s="340" t="s">
        <v>2174</v>
      </c>
      <c r="D1976" s="233">
        <v>1</v>
      </c>
      <c r="E1976" s="234" t="s">
        <v>46</v>
      </c>
      <c r="F1976" s="20">
        <v>1776</v>
      </c>
      <c r="G1976" s="131">
        <f t="shared" si="154"/>
        <v>1243.2</v>
      </c>
      <c r="H1976" s="147"/>
      <c r="I1976" s="126"/>
      <c r="J1976" s="127">
        <f t="shared" si="153"/>
        <v>0</v>
      </c>
      <c r="K1976" s="147"/>
      <c r="L1976" s="223" t="s">
        <v>1725</v>
      </c>
      <c r="M1976" s="223" t="s">
        <v>2547</v>
      </c>
      <c r="N1976" s="223" t="s">
        <v>2097</v>
      </c>
      <c r="O1976" s="223">
        <v>192</v>
      </c>
      <c r="P1976" s="223" t="s">
        <v>2536</v>
      </c>
      <c r="Q1976" s="233"/>
      <c r="R1976" s="223">
        <v>1</v>
      </c>
      <c r="S1976" s="223">
        <v>475</v>
      </c>
      <c r="T1976" s="225">
        <v>7.55</v>
      </c>
      <c r="U1976" s="223">
        <v>20</v>
      </c>
    </row>
    <row r="1977" spans="1:21" s="286" customFormat="1" ht="33" thickTop="1" thickBot="1">
      <c r="A1977" s="447"/>
      <c r="B1977" s="215" t="s">
        <v>2272</v>
      </c>
      <c r="C1977" s="337" t="s">
        <v>2273</v>
      </c>
      <c r="D1977" s="217"/>
      <c r="E1977" s="218" t="s">
        <v>39</v>
      </c>
      <c r="F1977" s="75">
        <v>17640</v>
      </c>
      <c r="G1977" s="81">
        <f t="shared" si="154"/>
        <v>12348</v>
      </c>
      <c r="H1977" s="147"/>
      <c r="I1977" s="82"/>
      <c r="J1977" s="83">
        <f t="shared" si="153"/>
        <v>0</v>
      </c>
      <c r="K1977" s="147"/>
      <c r="L1977" s="217" t="s">
        <v>1725</v>
      </c>
      <c r="M1977" s="217" t="s">
        <v>2547</v>
      </c>
      <c r="N1977" s="217" t="s">
        <v>2098</v>
      </c>
      <c r="O1977" s="217">
        <v>192</v>
      </c>
      <c r="P1977" s="217" t="s">
        <v>2536</v>
      </c>
      <c r="Q1977" s="217"/>
      <c r="R1977" s="217">
        <v>1</v>
      </c>
      <c r="S1977" s="217">
        <v>475</v>
      </c>
      <c r="T1977" s="236">
        <v>8.0499999999999989</v>
      </c>
      <c r="U1977" s="217">
        <v>20</v>
      </c>
    </row>
    <row r="1978" spans="1:21" s="286" customFormat="1" ht="26.25" thickTop="1">
      <c r="A1978" s="447"/>
      <c r="B1978" s="221" t="s">
        <v>1840</v>
      </c>
      <c r="C1978" s="338" t="s">
        <v>1841</v>
      </c>
      <c r="D1978" s="223">
        <v>1</v>
      </c>
      <c r="E1978" s="224" t="s">
        <v>46</v>
      </c>
      <c r="F1978" s="20">
        <v>10800</v>
      </c>
      <c r="G1978" s="120">
        <f t="shared" si="154"/>
        <v>7560</v>
      </c>
      <c r="H1978" s="147"/>
      <c r="I1978" s="121"/>
      <c r="J1978" s="122">
        <f t="shared" si="153"/>
        <v>0</v>
      </c>
      <c r="K1978" s="147"/>
      <c r="L1978" s="223" t="s">
        <v>1725</v>
      </c>
      <c r="M1978" s="223" t="s">
        <v>2547</v>
      </c>
      <c r="N1978" s="223" t="s">
        <v>2098</v>
      </c>
      <c r="O1978" s="223">
        <v>192</v>
      </c>
      <c r="P1978" s="223" t="s">
        <v>2536</v>
      </c>
      <c r="Q1978" s="223"/>
      <c r="R1978" s="223">
        <v>1</v>
      </c>
      <c r="S1978" s="223">
        <v>475</v>
      </c>
      <c r="T1978" s="225">
        <v>8.0499999999999989</v>
      </c>
      <c r="U1978" s="223">
        <v>20</v>
      </c>
    </row>
    <row r="1979" spans="1:21" s="286" customFormat="1">
      <c r="A1979" s="447"/>
      <c r="B1979" s="226" t="s">
        <v>1820</v>
      </c>
      <c r="C1979" s="339" t="s">
        <v>1821</v>
      </c>
      <c r="D1979" s="228">
        <v>1</v>
      </c>
      <c r="E1979" s="229" t="s">
        <v>46</v>
      </c>
      <c r="F1979" s="20">
        <v>3120</v>
      </c>
      <c r="G1979" s="128">
        <f t="shared" si="154"/>
        <v>2184</v>
      </c>
      <c r="H1979" s="147"/>
      <c r="I1979" s="123"/>
      <c r="J1979" s="124">
        <f t="shared" si="153"/>
        <v>0</v>
      </c>
      <c r="K1979" s="147"/>
      <c r="L1979" s="223" t="s">
        <v>1725</v>
      </c>
      <c r="M1979" s="223" t="s">
        <v>2547</v>
      </c>
      <c r="N1979" s="223" t="s">
        <v>2098</v>
      </c>
      <c r="O1979" s="223">
        <v>192</v>
      </c>
      <c r="P1979" s="223" t="s">
        <v>2536</v>
      </c>
      <c r="Q1979" s="228"/>
      <c r="R1979" s="223">
        <v>1</v>
      </c>
      <c r="S1979" s="223">
        <v>475</v>
      </c>
      <c r="T1979" s="225">
        <v>8.0499999999999989</v>
      </c>
      <c r="U1979" s="223">
        <v>20</v>
      </c>
    </row>
    <row r="1980" spans="1:21" s="286" customFormat="1">
      <c r="A1980" s="447"/>
      <c r="B1980" s="226" t="s">
        <v>2176</v>
      </c>
      <c r="C1980" s="339" t="s">
        <v>2177</v>
      </c>
      <c r="D1980" s="228">
        <v>1</v>
      </c>
      <c r="E1980" s="229" t="s">
        <v>46</v>
      </c>
      <c r="F1980" s="20">
        <v>1776</v>
      </c>
      <c r="G1980" s="128">
        <f t="shared" si="154"/>
        <v>1243.2</v>
      </c>
      <c r="H1980" s="147"/>
      <c r="I1980" s="123"/>
      <c r="J1980" s="124">
        <f t="shared" si="153"/>
        <v>0</v>
      </c>
      <c r="K1980" s="147"/>
      <c r="L1980" s="223" t="s">
        <v>1725</v>
      </c>
      <c r="M1980" s="223" t="s">
        <v>2547</v>
      </c>
      <c r="N1980" s="223" t="s">
        <v>2098</v>
      </c>
      <c r="O1980" s="223">
        <v>192</v>
      </c>
      <c r="P1980" s="223" t="s">
        <v>2536</v>
      </c>
      <c r="Q1980" s="228"/>
      <c r="R1980" s="223">
        <v>1</v>
      </c>
      <c r="S1980" s="223">
        <v>475</v>
      </c>
      <c r="T1980" s="225">
        <v>8.0499999999999989</v>
      </c>
      <c r="U1980" s="223">
        <v>20</v>
      </c>
    </row>
    <row r="1981" spans="1:21" s="286" customFormat="1" ht="16.5" thickBot="1">
      <c r="A1981" s="447"/>
      <c r="B1981" s="231" t="s">
        <v>2178</v>
      </c>
      <c r="C1981" s="340" t="s">
        <v>2179</v>
      </c>
      <c r="D1981" s="233">
        <v>1</v>
      </c>
      <c r="E1981" s="234" t="s">
        <v>46</v>
      </c>
      <c r="F1981" s="20">
        <v>1944</v>
      </c>
      <c r="G1981" s="131">
        <f t="shared" si="154"/>
        <v>1360.8000000000002</v>
      </c>
      <c r="H1981" s="147"/>
      <c r="I1981" s="126"/>
      <c r="J1981" s="127">
        <f t="shared" si="153"/>
        <v>0</v>
      </c>
      <c r="K1981" s="147"/>
      <c r="L1981" s="223" t="s">
        <v>1725</v>
      </c>
      <c r="M1981" s="223" t="s">
        <v>2547</v>
      </c>
      <c r="N1981" s="223" t="s">
        <v>2098</v>
      </c>
      <c r="O1981" s="223">
        <v>192</v>
      </c>
      <c r="P1981" s="223" t="s">
        <v>2536</v>
      </c>
      <c r="Q1981" s="233"/>
      <c r="R1981" s="223">
        <v>1</v>
      </c>
      <c r="S1981" s="223">
        <v>475</v>
      </c>
      <c r="T1981" s="225">
        <v>8.0499999999999989</v>
      </c>
      <c r="U1981" s="223">
        <v>20</v>
      </c>
    </row>
    <row r="1982" spans="1:21" s="286" customFormat="1" ht="33" thickTop="1" thickBot="1">
      <c r="A1982" s="447"/>
      <c r="B1982" s="215" t="s">
        <v>2274</v>
      </c>
      <c r="C1982" s="337" t="s">
        <v>2275</v>
      </c>
      <c r="D1982" s="217"/>
      <c r="E1982" s="218" t="s">
        <v>39</v>
      </c>
      <c r="F1982" s="75">
        <v>18000</v>
      </c>
      <c r="G1982" s="81">
        <f t="shared" si="154"/>
        <v>12600</v>
      </c>
      <c r="H1982" s="147"/>
      <c r="I1982" s="82"/>
      <c r="J1982" s="83">
        <f t="shared" si="153"/>
        <v>0</v>
      </c>
      <c r="K1982" s="147"/>
      <c r="L1982" s="217" t="s">
        <v>1725</v>
      </c>
      <c r="M1982" s="217" t="s">
        <v>2547</v>
      </c>
      <c r="N1982" s="217" t="s">
        <v>2099</v>
      </c>
      <c r="O1982" s="217">
        <v>192</v>
      </c>
      <c r="P1982" s="217" t="s">
        <v>2536</v>
      </c>
      <c r="Q1982" s="217"/>
      <c r="R1982" s="217">
        <v>1</v>
      </c>
      <c r="S1982" s="217">
        <v>475</v>
      </c>
      <c r="T1982" s="236">
        <v>8.25</v>
      </c>
      <c r="U1982" s="217">
        <v>20</v>
      </c>
    </row>
    <row r="1983" spans="1:21" s="286" customFormat="1" ht="26.25" thickTop="1">
      <c r="A1983" s="447"/>
      <c r="B1983" s="221" t="s">
        <v>1840</v>
      </c>
      <c r="C1983" s="338" t="s">
        <v>1841</v>
      </c>
      <c r="D1983" s="223">
        <v>1</v>
      </c>
      <c r="E1983" s="224" t="s">
        <v>46</v>
      </c>
      <c r="F1983" s="20">
        <v>10800</v>
      </c>
      <c r="G1983" s="120">
        <f t="shared" si="154"/>
        <v>7560</v>
      </c>
      <c r="H1983" s="147"/>
      <c r="I1983" s="121"/>
      <c r="J1983" s="122">
        <f t="shared" si="153"/>
        <v>0</v>
      </c>
      <c r="K1983" s="147"/>
      <c r="L1983" s="223" t="s">
        <v>1725</v>
      </c>
      <c r="M1983" s="223" t="s">
        <v>2547</v>
      </c>
      <c r="N1983" s="223" t="s">
        <v>2099</v>
      </c>
      <c r="O1983" s="223">
        <v>192</v>
      </c>
      <c r="P1983" s="223" t="s">
        <v>2536</v>
      </c>
      <c r="Q1983" s="223"/>
      <c r="R1983" s="223">
        <v>1</v>
      </c>
      <c r="S1983" s="223">
        <v>475</v>
      </c>
      <c r="T1983" s="225">
        <v>8.25</v>
      </c>
      <c r="U1983" s="223">
        <v>20</v>
      </c>
    </row>
    <row r="1984" spans="1:21" s="286" customFormat="1">
      <c r="A1984" s="447"/>
      <c r="B1984" s="226" t="s">
        <v>1820</v>
      </c>
      <c r="C1984" s="339" t="s">
        <v>1821</v>
      </c>
      <c r="D1984" s="228">
        <v>1</v>
      </c>
      <c r="E1984" s="229" t="s">
        <v>46</v>
      </c>
      <c r="F1984" s="20">
        <v>3120</v>
      </c>
      <c r="G1984" s="128">
        <f t="shared" si="154"/>
        <v>2184</v>
      </c>
      <c r="H1984" s="147"/>
      <c r="I1984" s="123"/>
      <c r="J1984" s="124">
        <f t="shared" si="153"/>
        <v>0</v>
      </c>
      <c r="K1984" s="147"/>
      <c r="L1984" s="223" t="s">
        <v>1725</v>
      </c>
      <c r="M1984" s="223" t="s">
        <v>2547</v>
      </c>
      <c r="N1984" s="223" t="s">
        <v>2099</v>
      </c>
      <c r="O1984" s="223">
        <v>192</v>
      </c>
      <c r="P1984" s="223" t="s">
        <v>2536</v>
      </c>
      <c r="Q1984" s="228"/>
      <c r="R1984" s="223">
        <v>1</v>
      </c>
      <c r="S1984" s="223">
        <v>475</v>
      </c>
      <c r="T1984" s="225">
        <v>8.25</v>
      </c>
      <c r="U1984" s="223">
        <v>20</v>
      </c>
    </row>
    <row r="1985" spans="1:21" s="286" customFormat="1">
      <c r="A1985" s="447"/>
      <c r="B1985" s="226" t="s">
        <v>2178</v>
      </c>
      <c r="C1985" s="339" t="s">
        <v>2179</v>
      </c>
      <c r="D1985" s="228">
        <v>1</v>
      </c>
      <c r="E1985" s="229" t="s">
        <v>46</v>
      </c>
      <c r="F1985" s="20">
        <v>1944</v>
      </c>
      <c r="G1985" s="128">
        <f t="shared" si="154"/>
        <v>1360.8000000000002</v>
      </c>
      <c r="H1985" s="147"/>
      <c r="I1985" s="123"/>
      <c r="J1985" s="124">
        <f t="shared" si="153"/>
        <v>0</v>
      </c>
      <c r="K1985" s="147"/>
      <c r="L1985" s="223" t="s">
        <v>1725</v>
      </c>
      <c r="M1985" s="223" t="s">
        <v>2547</v>
      </c>
      <c r="N1985" s="223" t="s">
        <v>2099</v>
      </c>
      <c r="O1985" s="223">
        <v>192</v>
      </c>
      <c r="P1985" s="223" t="s">
        <v>2536</v>
      </c>
      <c r="Q1985" s="228"/>
      <c r="R1985" s="223">
        <v>1</v>
      </c>
      <c r="S1985" s="223">
        <v>475</v>
      </c>
      <c r="T1985" s="225">
        <v>8.25</v>
      </c>
      <c r="U1985" s="223">
        <v>20</v>
      </c>
    </row>
    <row r="1986" spans="1:21" s="286" customFormat="1" ht="16.5" thickBot="1">
      <c r="A1986" s="463"/>
      <c r="B1986" s="231" t="s">
        <v>2181</v>
      </c>
      <c r="C1986" s="340" t="s">
        <v>2182</v>
      </c>
      <c r="D1986" s="233">
        <v>1</v>
      </c>
      <c r="E1986" s="234" t="s">
        <v>46</v>
      </c>
      <c r="F1986" s="20">
        <v>2136</v>
      </c>
      <c r="G1986" s="131">
        <f t="shared" si="154"/>
        <v>1495.2</v>
      </c>
      <c r="H1986" s="147"/>
      <c r="I1986" s="126"/>
      <c r="J1986" s="127">
        <f t="shared" si="153"/>
        <v>0</v>
      </c>
      <c r="K1986" s="147"/>
      <c r="L1986" s="223" t="s">
        <v>1725</v>
      </c>
      <c r="M1986" s="223" t="s">
        <v>2547</v>
      </c>
      <c r="N1986" s="223" t="s">
        <v>2099</v>
      </c>
      <c r="O1986" s="223">
        <v>192</v>
      </c>
      <c r="P1986" s="223" t="s">
        <v>2536</v>
      </c>
      <c r="Q1986" s="233"/>
      <c r="R1986" s="223">
        <v>1</v>
      </c>
      <c r="S1986" s="223">
        <v>475</v>
      </c>
      <c r="T1986" s="225">
        <v>8.25</v>
      </c>
      <c r="U1986" s="223">
        <v>20</v>
      </c>
    </row>
    <row r="1987" spans="1:21" s="286" customFormat="1" ht="33" thickTop="1" thickBot="1">
      <c r="A1987" s="459"/>
      <c r="B1987" s="215" t="s">
        <v>2276</v>
      </c>
      <c r="C1987" s="337" t="s">
        <v>2277</v>
      </c>
      <c r="D1987" s="217"/>
      <c r="E1987" s="218" t="s">
        <v>39</v>
      </c>
      <c r="F1987" s="75">
        <v>18360</v>
      </c>
      <c r="G1987" s="81">
        <f t="shared" si="154"/>
        <v>12852</v>
      </c>
      <c r="H1987" s="147"/>
      <c r="I1987" s="82"/>
      <c r="J1987" s="83">
        <f t="shared" si="153"/>
        <v>0</v>
      </c>
      <c r="K1987" s="147"/>
      <c r="L1987" s="217" t="s">
        <v>1725</v>
      </c>
      <c r="M1987" s="217" t="s">
        <v>2547</v>
      </c>
      <c r="N1987" s="217" t="s">
        <v>2100</v>
      </c>
      <c r="O1987" s="217">
        <v>192</v>
      </c>
      <c r="P1987" s="217" t="s">
        <v>2536</v>
      </c>
      <c r="Q1987" s="217"/>
      <c r="R1987" s="217">
        <v>1</v>
      </c>
      <c r="S1987" s="217">
        <v>475</v>
      </c>
      <c r="T1987" s="236">
        <v>8.4499999999999993</v>
      </c>
      <c r="U1987" s="217">
        <v>20</v>
      </c>
    </row>
    <row r="1988" spans="1:21" s="286" customFormat="1" ht="26.25" thickTop="1">
      <c r="A1988" s="447"/>
      <c r="B1988" s="221" t="s">
        <v>1840</v>
      </c>
      <c r="C1988" s="338" t="s">
        <v>1841</v>
      </c>
      <c r="D1988" s="223">
        <v>1</v>
      </c>
      <c r="E1988" s="224" t="s">
        <v>46</v>
      </c>
      <c r="F1988" s="20">
        <v>10800</v>
      </c>
      <c r="G1988" s="120">
        <f t="shared" si="154"/>
        <v>7560</v>
      </c>
      <c r="H1988" s="147"/>
      <c r="I1988" s="121"/>
      <c r="J1988" s="122">
        <f t="shared" si="153"/>
        <v>0</v>
      </c>
      <c r="K1988" s="147"/>
      <c r="L1988" s="223" t="s">
        <v>1725</v>
      </c>
      <c r="M1988" s="223" t="s">
        <v>2547</v>
      </c>
      <c r="N1988" s="223" t="s">
        <v>2100</v>
      </c>
      <c r="O1988" s="223">
        <v>192</v>
      </c>
      <c r="P1988" s="223" t="s">
        <v>2536</v>
      </c>
      <c r="Q1988" s="223"/>
      <c r="R1988" s="223">
        <v>1</v>
      </c>
      <c r="S1988" s="223">
        <v>475</v>
      </c>
      <c r="T1988" s="225">
        <v>8.4499999999999993</v>
      </c>
      <c r="U1988" s="223">
        <v>20</v>
      </c>
    </row>
    <row r="1989" spans="1:21" s="286" customFormat="1">
      <c r="A1989" s="447"/>
      <c r="B1989" s="226" t="s">
        <v>1820</v>
      </c>
      <c r="C1989" s="339" t="s">
        <v>1821</v>
      </c>
      <c r="D1989" s="228">
        <v>1</v>
      </c>
      <c r="E1989" s="229" t="s">
        <v>46</v>
      </c>
      <c r="F1989" s="20">
        <v>3120</v>
      </c>
      <c r="G1989" s="128">
        <f t="shared" si="154"/>
        <v>2184</v>
      </c>
      <c r="H1989" s="147"/>
      <c r="I1989" s="123"/>
      <c r="J1989" s="124">
        <f t="shared" si="153"/>
        <v>0</v>
      </c>
      <c r="K1989" s="147"/>
      <c r="L1989" s="223" t="s">
        <v>1725</v>
      </c>
      <c r="M1989" s="223" t="s">
        <v>2547</v>
      </c>
      <c r="N1989" s="223" t="s">
        <v>2100</v>
      </c>
      <c r="O1989" s="223">
        <v>192</v>
      </c>
      <c r="P1989" s="223" t="s">
        <v>2536</v>
      </c>
      <c r="Q1989" s="228"/>
      <c r="R1989" s="223">
        <v>1</v>
      </c>
      <c r="S1989" s="223">
        <v>475</v>
      </c>
      <c r="T1989" s="225">
        <v>8.4499999999999993</v>
      </c>
      <c r="U1989" s="223">
        <v>20</v>
      </c>
    </row>
    <row r="1990" spans="1:21" s="286" customFormat="1">
      <c r="A1990" s="447"/>
      <c r="B1990" s="226" t="s">
        <v>2181</v>
      </c>
      <c r="C1990" s="339" t="s">
        <v>2182</v>
      </c>
      <c r="D1990" s="228">
        <v>1</v>
      </c>
      <c r="E1990" s="229" t="s">
        <v>46</v>
      </c>
      <c r="F1990" s="20">
        <v>2136</v>
      </c>
      <c r="G1990" s="128">
        <f t="shared" si="154"/>
        <v>1495.2</v>
      </c>
      <c r="H1990" s="147"/>
      <c r="I1990" s="123"/>
      <c r="J1990" s="124">
        <f t="shared" si="153"/>
        <v>0</v>
      </c>
      <c r="K1990" s="147"/>
      <c r="L1990" s="223" t="s">
        <v>1725</v>
      </c>
      <c r="M1990" s="223" t="s">
        <v>2547</v>
      </c>
      <c r="N1990" s="223" t="s">
        <v>2100</v>
      </c>
      <c r="O1990" s="223">
        <v>192</v>
      </c>
      <c r="P1990" s="223" t="s">
        <v>2536</v>
      </c>
      <c r="Q1990" s="228"/>
      <c r="R1990" s="223">
        <v>1</v>
      </c>
      <c r="S1990" s="223">
        <v>475</v>
      </c>
      <c r="T1990" s="225">
        <v>8.4499999999999993</v>
      </c>
      <c r="U1990" s="223">
        <v>20</v>
      </c>
    </row>
    <row r="1991" spans="1:21" s="286" customFormat="1" ht="16.5" thickBot="1">
      <c r="A1991" s="447"/>
      <c r="B1991" s="231" t="s">
        <v>2184</v>
      </c>
      <c r="C1991" s="340" t="s">
        <v>2185</v>
      </c>
      <c r="D1991" s="233">
        <v>1</v>
      </c>
      <c r="E1991" s="234" t="s">
        <v>46</v>
      </c>
      <c r="F1991" s="20">
        <v>2304</v>
      </c>
      <c r="G1991" s="131">
        <f t="shared" si="154"/>
        <v>1612.8000000000002</v>
      </c>
      <c r="H1991" s="147"/>
      <c r="I1991" s="126"/>
      <c r="J1991" s="127">
        <f t="shared" si="153"/>
        <v>0</v>
      </c>
      <c r="K1991" s="147"/>
      <c r="L1991" s="223" t="s">
        <v>1725</v>
      </c>
      <c r="M1991" s="223" t="s">
        <v>2547</v>
      </c>
      <c r="N1991" s="223" t="s">
        <v>2100</v>
      </c>
      <c r="O1991" s="223">
        <v>192</v>
      </c>
      <c r="P1991" s="223" t="s">
        <v>2536</v>
      </c>
      <c r="Q1991" s="233"/>
      <c r="R1991" s="223">
        <v>1</v>
      </c>
      <c r="S1991" s="223">
        <v>475</v>
      </c>
      <c r="T1991" s="225">
        <v>8.4499999999999993</v>
      </c>
      <c r="U1991" s="223">
        <v>20</v>
      </c>
    </row>
    <row r="1992" spans="1:21" s="286" customFormat="1" ht="33" thickTop="1" thickBot="1">
      <c r="A1992" s="447"/>
      <c r="B1992" s="215" t="s">
        <v>2278</v>
      </c>
      <c r="C1992" s="337" t="s">
        <v>2279</v>
      </c>
      <c r="D1992" s="217"/>
      <c r="E1992" s="218" t="s">
        <v>39</v>
      </c>
      <c r="F1992" s="75">
        <v>18720</v>
      </c>
      <c r="G1992" s="81">
        <f t="shared" si="154"/>
        <v>13104</v>
      </c>
      <c r="H1992" s="147"/>
      <c r="I1992" s="82"/>
      <c r="J1992" s="83">
        <f t="shared" si="153"/>
        <v>0</v>
      </c>
      <c r="K1992" s="147"/>
      <c r="L1992" s="217" t="s">
        <v>1725</v>
      </c>
      <c r="M1992" s="217" t="s">
        <v>2547</v>
      </c>
      <c r="N1992" s="217" t="s">
        <v>2101</v>
      </c>
      <c r="O1992" s="217">
        <v>192</v>
      </c>
      <c r="P1992" s="217" t="s">
        <v>2536</v>
      </c>
      <c r="Q1992" s="217"/>
      <c r="R1992" s="217">
        <v>1</v>
      </c>
      <c r="S1992" s="217">
        <v>475</v>
      </c>
      <c r="T1992" s="236">
        <v>8.6499999999999986</v>
      </c>
      <c r="U1992" s="217">
        <v>20</v>
      </c>
    </row>
    <row r="1993" spans="1:21" s="286" customFormat="1" ht="26.25" thickTop="1">
      <c r="A1993" s="447"/>
      <c r="B1993" s="221" t="s">
        <v>1840</v>
      </c>
      <c r="C1993" s="338" t="s">
        <v>1841</v>
      </c>
      <c r="D1993" s="223">
        <v>1</v>
      </c>
      <c r="E1993" s="224" t="s">
        <v>46</v>
      </c>
      <c r="F1993" s="20">
        <v>10800</v>
      </c>
      <c r="G1993" s="120">
        <f t="shared" si="154"/>
        <v>7560</v>
      </c>
      <c r="H1993" s="147"/>
      <c r="I1993" s="121"/>
      <c r="J1993" s="122">
        <f t="shared" si="153"/>
        <v>0</v>
      </c>
      <c r="K1993" s="147"/>
      <c r="L1993" s="223" t="s">
        <v>1725</v>
      </c>
      <c r="M1993" s="223" t="s">
        <v>2547</v>
      </c>
      <c r="N1993" s="223" t="s">
        <v>2101</v>
      </c>
      <c r="O1993" s="223">
        <v>192</v>
      </c>
      <c r="P1993" s="223" t="s">
        <v>2536</v>
      </c>
      <c r="Q1993" s="223"/>
      <c r="R1993" s="223">
        <v>1</v>
      </c>
      <c r="S1993" s="223">
        <v>475</v>
      </c>
      <c r="T1993" s="225">
        <v>8.6499999999999986</v>
      </c>
      <c r="U1993" s="223">
        <v>20</v>
      </c>
    </row>
    <row r="1994" spans="1:21" s="286" customFormat="1">
      <c r="A1994" s="447"/>
      <c r="B1994" s="226" t="s">
        <v>1820</v>
      </c>
      <c r="C1994" s="339" t="s">
        <v>1821</v>
      </c>
      <c r="D1994" s="228">
        <v>1</v>
      </c>
      <c r="E1994" s="229" t="s">
        <v>46</v>
      </c>
      <c r="F1994" s="20">
        <v>3120</v>
      </c>
      <c r="G1994" s="128">
        <f t="shared" si="154"/>
        <v>2184</v>
      </c>
      <c r="H1994" s="147"/>
      <c r="I1994" s="123"/>
      <c r="J1994" s="124">
        <f t="shared" si="153"/>
        <v>0</v>
      </c>
      <c r="K1994" s="147"/>
      <c r="L1994" s="223" t="s">
        <v>1725</v>
      </c>
      <c r="M1994" s="223" t="s">
        <v>2547</v>
      </c>
      <c r="N1994" s="223" t="s">
        <v>2101</v>
      </c>
      <c r="O1994" s="223">
        <v>192</v>
      </c>
      <c r="P1994" s="223" t="s">
        <v>2536</v>
      </c>
      <c r="Q1994" s="228"/>
      <c r="R1994" s="223">
        <v>1</v>
      </c>
      <c r="S1994" s="223">
        <v>475</v>
      </c>
      <c r="T1994" s="225">
        <v>8.6499999999999986</v>
      </c>
      <c r="U1994" s="223">
        <v>20</v>
      </c>
    </row>
    <row r="1995" spans="1:21" s="286" customFormat="1">
      <c r="A1995" s="447"/>
      <c r="B1995" s="226" t="s">
        <v>2184</v>
      </c>
      <c r="C1995" s="339" t="s">
        <v>2185</v>
      </c>
      <c r="D1995" s="228">
        <v>1</v>
      </c>
      <c r="E1995" s="229" t="s">
        <v>46</v>
      </c>
      <c r="F1995" s="20">
        <v>2304</v>
      </c>
      <c r="G1995" s="128">
        <f t="shared" si="154"/>
        <v>1612.8000000000002</v>
      </c>
      <c r="H1995" s="147"/>
      <c r="I1995" s="123"/>
      <c r="J1995" s="124">
        <f t="shared" si="153"/>
        <v>0</v>
      </c>
      <c r="K1995" s="147"/>
      <c r="L1995" s="223" t="s">
        <v>1725</v>
      </c>
      <c r="M1995" s="223" t="s">
        <v>2547</v>
      </c>
      <c r="N1995" s="223" t="s">
        <v>2101</v>
      </c>
      <c r="O1995" s="223">
        <v>192</v>
      </c>
      <c r="P1995" s="223" t="s">
        <v>2536</v>
      </c>
      <c r="Q1995" s="228"/>
      <c r="R1995" s="223">
        <v>1</v>
      </c>
      <c r="S1995" s="223">
        <v>475</v>
      </c>
      <c r="T1995" s="225">
        <v>8.6499999999999986</v>
      </c>
      <c r="U1995" s="223">
        <v>20</v>
      </c>
    </row>
    <row r="1996" spans="1:21" s="286" customFormat="1" ht="16.5" thickBot="1">
      <c r="A1996" s="447"/>
      <c r="B1996" s="231" t="s">
        <v>2187</v>
      </c>
      <c r="C1996" s="340" t="s">
        <v>2188</v>
      </c>
      <c r="D1996" s="233">
        <v>1</v>
      </c>
      <c r="E1996" s="234" t="s">
        <v>46</v>
      </c>
      <c r="F1996" s="20">
        <v>2496</v>
      </c>
      <c r="G1996" s="131">
        <f t="shared" si="154"/>
        <v>1747.2</v>
      </c>
      <c r="H1996" s="147"/>
      <c r="I1996" s="126"/>
      <c r="J1996" s="127">
        <f t="shared" si="153"/>
        <v>0</v>
      </c>
      <c r="K1996" s="147"/>
      <c r="L1996" s="223" t="s">
        <v>1725</v>
      </c>
      <c r="M1996" s="223" t="s">
        <v>2547</v>
      </c>
      <c r="N1996" s="223" t="s">
        <v>2101</v>
      </c>
      <c r="O1996" s="223">
        <v>192</v>
      </c>
      <c r="P1996" s="223" t="s">
        <v>2536</v>
      </c>
      <c r="Q1996" s="233"/>
      <c r="R1996" s="223">
        <v>1</v>
      </c>
      <c r="S1996" s="223">
        <v>475</v>
      </c>
      <c r="T1996" s="225">
        <v>8.6499999999999986</v>
      </c>
      <c r="U1996" s="223">
        <v>20</v>
      </c>
    </row>
    <row r="1997" spans="1:21" s="286" customFormat="1" ht="33" thickTop="1" thickBot="1">
      <c r="A1997" s="447"/>
      <c r="B1997" s="215" t="s">
        <v>2280</v>
      </c>
      <c r="C1997" s="337" t="s">
        <v>2281</v>
      </c>
      <c r="D1997" s="217"/>
      <c r="E1997" s="218" t="s">
        <v>39</v>
      </c>
      <c r="F1997" s="75">
        <v>19080</v>
      </c>
      <c r="G1997" s="81">
        <f t="shared" si="154"/>
        <v>13356</v>
      </c>
      <c r="H1997" s="147"/>
      <c r="I1997" s="82"/>
      <c r="J1997" s="83">
        <f t="shared" si="153"/>
        <v>0</v>
      </c>
      <c r="K1997" s="147"/>
      <c r="L1997" s="217" t="s">
        <v>1725</v>
      </c>
      <c r="M1997" s="217" t="s">
        <v>2547</v>
      </c>
      <c r="N1997" s="217" t="s">
        <v>2102</v>
      </c>
      <c r="O1997" s="217">
        <v>192</v>
      </c>
      <c r="P1997" s="217" t="s">
        <v>2536</v>
      </c>
      <c r="Q1997" s="217"/>
      <c r="R1997" s="217">
        <v>1</v>
      </c>
      <c r="S1997" s="217">
        <v>475</v>
      </c>
      <c r="T1997" s="236">
        <v>8.85</v>
      </c>
      <c r="U1997" s="217">
        <v>20</v>
      </c>
    </row>
    <row r="1998" spans="1:21" s="286" customFormat="1" ht="26.25" thickTop="1">
      <c r="A1998" s="447"/>
      <c r="B1998" s="221" t="s">
        <v>1840</v>
      </c>
      <c r="C1998" s="338" t="s">
        <v>1841</v>
      </c>
      <c r="D1998" s="223">
        <v>1</v>
      </c>
      <c r="E1998" s="224" t="s">
        <v>46</v>
      </c>
      <c r="F1998" s="20">
        <v>10800</v>
      </c>
      <c r="G1998" s="120">
        <f t="shared" si="154"/>
        <v>7560</v>
      </c>
      <c r="H1998" s="147"/>
      <c r="I1998" s="121"/>
      <c r="J1998" s="122">
        <f t="shared" si="153"/>
        <v>0</v>
      </c>
      <c r="K1998" s="147"/>
      <c r="L1998" s="223" t="s">
        <v>1725</v>
      </c>
      <c r="M1998" s="223" t="s">
        <v>2547</v>
      </c>
      <c r="N1998" s="223" t="s">
        <v>2102</v>
      </c>
      <c r="O1998" s="223">
        <v>192</v>
      </c>
      <c r="P1998" s="223" t="s">
        <v>2536</v>
      </c>
      <c r="Q1998" s="223"/>
      <c r="R1998" s="223">
        <v>1</v>
      </c>
      <c r="S1998" s="223">
        <v>475</v>
      </c>
      <c r="T1998" s="225">
        <v>8.85</v>
      </c>
      <c r="U1998" s="223">
        <v>20</v>
      </c>
    </row>
    <row r="1999" spans="1:21" s="286" customFormat="1">
      <c r="A1999" s="447"/>
      <c r="B1999" s="226" t="s">
        <v>1820</v>
      </c>
      <c r="C1999" s="339" t="s">
        <v>1821</v>
      </c>
      <c r="D1999" s="228">
        <v>1</v>
      </c>
      <c r="E1999" s="229" t="s">
        <v>46</v>
      </c>
      <c r="F1999" s="20">
        <v>3120</v>
      </c>
      <c r="G1999" s="128">
        <f t="shared" si="154"/>
        <v>2184</v>
      </c>
      <c r="H1999" s="147"/>
      <c r="I1999" s="123"/>
      <c r="J1999" s="124">
        <f t="shared" si="153"/>
        <v>0</v>
      </c>
      <c r="K1999" s="147"/>
      <c r="L1999" s="223" t="s">
        <v>1725</v>
      </c>
      <c r="M1999" s="223" t="s">
        <v>2547</v>
      </c>
      <c r="N1999" s="223" t="s">
        <v>2102</v>
      </c>
      <c r="O1999" s="223">
        <v>192</v>
      </c>
      <c r="P1999" s="223" t="s">
        <v>2536</v>
      </c>
      <c r="Q1999" s="228"/>
      <c r="R1999" s="223">
        <v>1</v>
      </c>
      <c r="S1999" s="223">
        <v>475</v>
      </c>
      <c r="T1999" s="225">
        <v>8.85</v>
      </c>
      <c r="U1999" s="223">
        <v>20</v>
      </c>
    </row>
    <row r="2000" spans="1:21" s="286" customFormat="1">
      <c r="A2000" s="447"/>
      <c r="B2000" s="226" t="s">
        <v>2187</v>
      </c>
      <c r="C2000" s="339" t="s">
        <v>2188</v>
      </c>
      <c r="D2000" s="228">
        <v>1</v>
      </c>
      <c r="E2000" s="229" t="s">
        <v>46</v>
      </c>
      <c r="F2000" s="20">
        <v>2496</v>
      </c>
      <c r="G2000" s="128">
        <f t="shared" si="154"/>
        <v>1747.2</v>
      </c>
      <c r="H2000" s="147"/>
      <c r="I2000" s="123"/>
      <c r="J2000" s="124">
        <f t="shared" si="153"/>
        <v>0</v>
      </c>
      <c r="K2000" s="147"/>
      <c r="L2000" s="223" t="s">
        <v>1725</v>
      </c>
      <c r="M2000" s="223" t="s">
        <v>2547</v>
      </c>
      <c r="N2000" s="223" t="s">
        <v>2102</v>
      </c>
      <c r="O2000" s="223">
        <v>192</v>
      </c>
      <c r="P2000" s="223" t="s">
        <v>2536</v>
      </c>
      <c r="Q2000" s="228"/>
      <c r="R2000" s="223">
        <v>1</v>
      </c>
      <c r="S2000" s="223">
        <v>475</v>
      </c>
      <c r="T2000" s="225">
        <v>8.85</v>
      </c>
      <c r="U2000" s="223">
        <v>20</v>
      </c>
    </row>
    <row r="2001" spans="1:21" s="286" customFormat="1" ht="16.5" thickBot="1">
      <c r="A2001" s="447"/>
      <c r="B2001" s="231" t="s">
        <v>2190</v>
      </c>
      <c r="C2001" s="340" t="s">
        <v>2191</v>
      </c>
      <c r="D2001" s="233">
        <v>1</v>
      </c>
      <c r="E2001" s="234" t="s">
        <v>46</v>
      </c>
      <c r="F2001" s="20">
        <v>2664</v>
      </c>
      <c r="G2001" s="131">
        <f t="shared" si="154"/>
        <v>1864.8000000000002</v>
      </c>
      <c r="H2001" s="147"/>
      <c r="I2001" s="126"/>
      <c r="J2001" s="127">
        <f t="shared" si="153"/>
        <v>0</v>
      </c>
      <c r="K2001" s="147"/>
      <c r="L2001" s="223" t="s">
        <v>1725</v>
      </c>
      <c r="M2001" s="223" t="s">
        <v>2547</v>
      </c>
      <c r="N2001" s="223" t="s">
        <v>2102</v>
      </c>
      <c r="O2001" s="223">
        <v>192</v>
      </c>
      <c r="P2001" s="223" t="s">
        <v>2536</v>
      </c>
      <c r="Q2001" s="233"/>
      <c r="R2001" s="223">
        <v>1</v>
      </c>
      <c r="S2001" s="223">
        <v>475</v>
      </c>
      <c r="T2001" s="225">
        <v>8.85</v>
      </c>
      <c r="U2001" s="223">
        <v>20</v>
      </c>
    </row>
    <row r="2002" spans="1:21" s="286" customFormat="1" ht="33" thickTop="1" thickBot="1">
      <c r="A2002" s="447"/>
      <c r="B2002" s="215" t="s">
        <v>2282</v>
      </c>
      <c r="C2002" s="337" t="s">
        <v>2283</v>
      </c>
      <c r="D2002" s="217"/>
      <c r="E2002" s="218" t="s">
        <v>39</v>
      </c>
      <c r="F2002" s="75">
        <v>19440</v>
      </c>
      <c r="G2002" s="81">
        <f t="shared" si="154"/>
        <v>13608</v>
      </c>
      <c r="H2002" s="147"/>
      <c r="I2002" s="82"/>
      <c r="J2002" s="83">
        <f t="shared" si="153"/>
        <v>0</v>
      </c>
      <c r="K2002" s="147"/>
      <c r="L2002" s="217" t="s">
        <v>1725</v>
      </c>
      <c r="M2002" s="217" t="s">
        <v>2547</v>
      </c>
      <c r="N2002" s="217" t="s">
        <v>2103</v>
      </c>
      <c r="O2002" s="217">
        <v>192</v>
      </c>
      <c r="P2002" s="217" t="s">
        <v>2536</v>
      </c>
      <c r="Q2002" s="217"/>
      <c r="R2002" s="217">
        <v>1</v>
      </c>
      <c r="S2002" s="217">
        <v>475</v>
      </c>
      <c r="T2002" s="236">
        <v>9.0499999999999989</v>
      </c>
      <c r="U2002" s="217">
        <v>20</v>
      </c>
    </row>
    <row r="2003" spans="1:21" s="286" customFormat="1" ht="26.25" thickTop="1">
      <c r="A2003" s="447"/>
      <c r="B2003" s="221" t="s">
        <v>1840</v>
      </c>
      <c r="C2003" s="338" t="s">
        <v>1841</v>
      </c>
      <c r="D2003" s="223">
        <v>1</v>
      </c>
      <c r="E2003" s="224" t="s">
        <v>46</v>
      </c>
      <c r="F2003" s="20">
        <v>10800</v>
      </c>
      <c r="G2003" s="120">
        <f t="shared" si="154"/>
        <v>7560</v>
      </c>
      <c r="H2003" s="147"/>
      <c r="I2003" s="121"/>
      <c r="J2003" s="122">
        <f t="shared" si="153"/>
        <v>0</v>
      </c>
      <c r="K2003" s="147"/>
      <c r="L2003" s="223" t="s">
        <v>1725</v>
      </c>
      <c r="M2003" s="223" t="s">
        <v>2547</v>
      </c>
      <c r="N2003" s="223" t="s">
        <v>2103</v>
      </c>
      <c r="O2003" s="223">
        <v>192</v>
      </c>
      <c r="P2003" s="223" t="s">
        <v>2536</v>
      </c>
      <c r="Q2003" s="223"/>
      <c r="R2003" s="223">
        <v>1</v>
      </c>
      <c r="S2003" s="223">
        <v>475</v>
      </c>
      <c r="T2003" s="225">
        <v>9.0499999999999989</v>
      </c>
      <c r="U2003" s="223">
        <v>20</v>
      </c>
    </row>
    <row r="2004" spans="1:21" s="286" customFormat="1">
      <c r="A2004" s="447"/>
      <c r="B2004" s="226" t="s">
        <v>1820</v>
      </c>
      <c r="C2004" s="339" t="s">
        <v>1821</v>
      </c>
      <c r="D2004" s="228">
        <v>1</v>
      </c>
      <c r="E2004" s="229" t="s">
        <v>46</v>
      </c>
      <c r="F2004" s="20">
        <v>3120</v>
      </c>
      <c r="G2004" s="128">
        <f t="shared" si="154"/>
        <v>2184</v>
      </c>
      <c r="H2004" s="147"/>
      <c r="I2004" s="123"/>
      <c r="J2004" s="124">
        <f t="shared" si="153"/>
        <v>0</v>
      </c>
      <c r="K2004" s="147"/>
      <c r="L2004" s="223" t="s">
        <v>1725</v>
      </c>
      <c r="M2004" s="223" t="s">
        <v>2547</v>
      </c>
      <c r="N2004" s="223" t="s">
        <v>2103</v>
      </c>
      <c r="O2004" s="223">
        <v>192</v>
      </c>
      <c r="P2004" s="223" t="s">
        <v>2536</v>
      </c>
      <c r="Q2004" s="228"/>
      <c r="R2004" s="223">
        <v>1</v>
      </c>
      <c r="S2004" s="223">
        <v>475</v>
      </c>
      <c r="T2004" s="225">
        <v>9.0499999999999989</v>
      </c>
      <c r="U2004" s="223">
        <v>20</v>
      </c>
    </row>
    <row r="2005" spans="1:21" s="286" customFormat="1">
      <c r="A2005" s="447"/>
      <c r="B2005" s="226" t="s">
        <v>2190</v>
      </c>
      <c r="C2005" s="339" t="s">
        <v>2191</v>
      </c>
      <c r="D2005" s="228">
        <v>1</v>
      </c>
      <c r="E2005" s="229" t="s">
        <v>46</v>
      </c>
      <c r="F2005" s="20">
        <v>2664</v>
      </c>
      <c r="G2005" s="128">
        <f t="shared" si="154"/>
        <v>1864.8000000000002</v>
      </c>
      <c r="H2005" s="147"/>
      <c r="I2005" s="123"/>
      <c r="J2005" s="124">
        <f t="shared" si="153"/>
        <v>0</v>
      </c>
      <c r="K2005" s="147"/>
      <c r="L2005" s="223" t="s">
        <v>1725</v>
      </c>
      <c r="M2005" s="223" t="s">
        <v>2547</v>
      </c>
      <c r="N2005" s="223" t="s">
        <v>2103</v>
      </c>
      <c r="O2005" s="223">
        <v>192</v>
      </c>
      <c r="P2005" s="223" t="s">
        <v>2536</v>
      </c>
      <c r="Q2005" s="228"/>
      <c r="R2005" s="223">
        <v>1</v>
      </c>
      <c r="S2005" s="223">
        <v>475</v>
      </c>
      <c r="T2005" s="225">
        <v>9.0499999999999989</v>
      </c>
      <c r="U2005" s="223">
        <v>20</v>
      </c>
    </row>
    <row r="2006" spans="1:21" s="286" customFormat="1" ht="16.5" thickBot="1">
      <c r="A2006" s="447"/>
      <c r="B2006" s="231" t="s">
        <v>2193</v>
      </c>
      <c r="C2006" s="340" t="s">
        <v>2194</v>
      </c>
      <c r="D2006" s="233">
        <v>1</v>
      </c>
      <c r="E2006" s="234" t="s">
        <v>46</v>
      </c>
      <c r="F2006" s="20">
        <v>2856</v>
      </c>
      <c r="G2006" s="131">
        <f t="shared" si="154"/>
        <v>1999.2</v>
      </c>
      <c r="H2006" s="147"/>
      <c r="I2006" s="126"/>
      <c r="J2006" s="127">
        <f t="shared" si="153"/>
        <v>0</v>
      </c>
      <c r="K2006" s="147"/>
      <c r="L2006" s="223" t="s">
        <v>1725</v>
      </c>
      <c r="M2006" s="223" t="s">
        <v>2547</v>
      </c>
      <c r="N2006" s="223" t="s">
        <v>2103</v>
      </c>
      <c r="O2006" s="223">
        <v>192</v>
      </c>
      <c r="P2006" s="223" t="s">
        <v>2536</v>
      </c>
      <c r="Q2006" s="233"/>
      <c r="R2006" s="223">
        <v>1</v>
      </c>
      <c r="S2006" s="223">
        <v>475</v>
      </c>
      <c r="T2006" s="225">
        <v>9.0499999999999989</v>
      </c>
      <c r="U2006" s="223">
        <v>20</v>
      </c>
    </row>
    <row r="2007" spans="1:21" s="286" customFormat="1" ht="33" thickTop="1" thickBot="1">
      <c r="A2007" s="447"/>
      <c r="B2007" s="215" t="s">
        <v>2284</v>
      </c>
      <c r="C2007" s="337" t="s">
        <v>2285</v>
      </c>
      <c r="D2007" s="217"/>
      <c r="E2007" s="218" t="s">
        <v>39</v>
      </c>
      <c r="F2007" s="75">
        <v>19800</v>
      </c>
      <c r="G2007" s="81">
        <f t="shared" si="154"/>
        <v>13860</v>
      </c>
      <c r="H2007" s="147"/>
      <c r="I2007" s="82"/>
      <c r="J2007" s="83">
        <f t="shared" si="153"/>
        <v>0</v>
      </c>
      <c r="K2007" s="147"/>
      <c r="L2007" s="217" t="s">
        <v>1725</v>
      </c>
      <c r="M2007" s="217" t="s">
        <v>2547</v>
      </c>
      <c r="N2007" s="217" t="s">
        <v>1122</v>
      </c>
      <c r="O2007" s="217">
        <v>192</v>
      </c>
      <c r="P2007" s="217" t="s">
        <v>2536</v>
      </c>
      <c r="Q2007" s="217"/>
      <c r="R2007" s="217">
        <v>1</v>
      </c>
      <c r="S2007" s="217">
        <v>475</v>
      </c>
      <c r="T2007" s="236">
        <v>9.25</v>
      </c>
      <c r="U2007" s="217">
        <v>20</v>
      </c>
    </row>
    <row r="2008" spans="1:21" s="286" customFormat="1" ht="26.25" thickTop="1">
      <c r="A2008" s="447"/>
      <c r="B2008" s="221" t="s">
        <v>1840</v>
      </c>
      <c r="C2008" s="338" t="s">
        <v>1841</v>
      </c>
      <c r="D2008" s="223">
        <v>1</v>
      </c>
      <c r="E2008" s="224" t="s">
        <v>46</v>
      </c>
      <c r="F2008" s="20">
        <v>10800</v>
      </c>
      <c r="G2008" s="120">
        <f t="shared" si="154"/>
        <v>7560</v>
      </c>
      <c r="H2008" s="147"/>
      <c r="I2008" s="121"/>
      <c r="J2008" s="122">
        <f t="shared" si="153"/>
        <v>0</v>
      </c>
      <c r="K2008" s="147"/>
      <c r="L2008" s="223" t="s">
        <v>1725</v>
      </c>
      <c r="M2008" s="223" t="s">
        <v>2547</v>
      </c>
      <c r="N2008" s="223" t="s">
        <v>1122</v>
      </c>
      <c r="O2008" s="223">
        <v>192</v>
      </c>
      <c r="P2008" s="223" t="s">
        <v>2536</v>
      </c>
      <c r="Q2008" s="223"/>
      <c r="R2008" s="223">
        <v>1</v>
      </c>
      <c r="S2008" s="223">
        <v>475</v>
      </c>
      <c r="T2008" s="225">
        <v>9.25</v>
      </c>
      <c r="U2008" s="223">
        <v>20</v>
      </c>
    </row>
    <row r="2009" spans="1:21" s="286" customFormat="1">
      <c r="A2009" s="447"/>
      <c r="B2009" s="226" t="s">
        <v>1820</v>
      </c>
      <c r="C2009" s="339" t="s">
        <v>1821</v>
      </c>
      <c r="D2009" s="228">
        <v>1</v>
      </c>
      <c r="E2009" s="229" t="s">
        <v>46</v>
      </c>
      <c r="F2009" s="20">
        <v>3120</v>
      </c>
      <c r="G2009" s="128">
        <f t="shared" si="154"/>
        <v>2184</v>
      </c>
      <c r="H2009" s="147"/>
      <c r="I2009" s="123"/>
      <c r="J2009" s="124">
        <f t="shared" si="153"/>
        <v>0</v>
      </c>
      <c r="K2009" s="147"/>
      <c r="L2009" s="223" t="s">
        <v>1725</v>
      </c>
      <c r="M2009" s="223" t="s">
        <v>2547</v>
      </c>
      <c r="N2009" s="223" t="s">
        <v>1122</v>
      </c>
      <c r="O2009" s="223">
        <v>192</v>
      </c>
      <c r="P2009" s="223" t="s">
        <v>2536</v>
      </c>
      <c r="Q2009" s="228"/>
      <c r="R2009" s="223">
        <v>1</v>
      </c>
      <c r="S2009" s="223">
        <v>475</v>
      </c>
      <c r="T2009" s="225">
        <v>9.25</v>
      </c>
      <c r="U2009" s="223">
        <v>20</v>
      </c>
    </row>
    <row r="2010" spans="1:21" s="286" customFormat="1">
      <c r="A2010" s="447"/>
      <c r="B2010" s="226" t="s">
        <v>2193</v>
      </c>
      <c r="C2010" s="339" t="s">
        <v>2194</v>
      </c>
      <c r="D2010" s="228">
        <v>1</v>
      </c>
      <c r="E2010" s="229" t="s">
        <v>46</v>
      </c>
      <c r="F2010" s="20">
        <v>2856</v>
      </c>
      <c r="G2010" s="128">
        <f t="shared" si="154"/>
        <v>1999.2</v>
      </c>
      <c r="H2010" s="147"/>
      <c r="I2010" s="123"/>
      <c r="J2010" s="124">
        <f t="shared" si="153"/>
        <v>0</v>
      </c>
      <c r="K2010" s="147"/>
      <c r="L2010" s="223" t="s">
        <v>1725</v>
      </c>
      <c r="M2010" s="223" t="s">
        <v>2547</v>
      </c>
      <c r="N2010" s="223" t="s">
        <v>1122</v>
      </c>
      <c r="O2010" s="223">
        <v>192</v>
      </c>
      <c r="P2010" s="223" t="s">
        <v>2536</v>
      </c>
      <c r="Q2010" s="228"/>
      <c r="R2010" s="223">
        <v>1</v>
      </c>
      <c r="S2010" s="223">
        <v>475</v>
      </c>
      <c r="T2010" s="225">
        <v>9.25</v>
      </c>
      <c r="U2010" s="223">
        <v>20</v>
      </c>
    </row>
    <row r="2011" spans="1:21" s="286" customFormat="1" ht="16.5" thickBot="1">
      <c r="A2011" s="447"/>
      <c r="B2011" s="231" t="s">
        <v>2196</v>
      </c>
      <c r="C2011" s="340" t="s">
        <v>2197</v>
      </c>
      <c r="D2011" s="233">
        <v>1</v>
      </c>
      <c r="E2011" s="234" t="s">
        <v>46</v>
      </c>
      <c r="F2011" s="20">
        <v>3024</v>
      </c>
      <c r="G2011" s="131">
        <f t="shared" si="154"/>
        <v>2116.8000000000002</v>
      </c>
      <c r="H2011" s="147"/>
      <c r="I2011" s="126"/>
      <c r="J2011" s="127">
        <f t="shared" si="153"/>
        <v>0</v>
      </c>
      <c r="K2011" s="147"/>
      <c r="L2011" s="223" t="s">
        <v>1725</v>
      </c>
      <c r="M2011" s="223" t="s">
        <v>2547</v>
      </c>
      <c r="N2011" s="223" t="s">
        <v>1122</v>
      </c>
      <c r="O2011" s="223">
        <v>192</v>
      </c>
      <c r="P2011" s="223" t="s">
        <v>2536</v>
      </c>
      <c r="Q2011" s="233"/>
      <c r="R2011" s="223">
        <v>1</v>
      </c>
      <c r="S2011" s="223">
        <v>475</v>
      </c>
      <c r="T2011" s="225">
        <v>9.25</v>
      </c>
      <c r="U2011" s="223">
        <v>20</v>
      </c>
    </row>
    <row r="2012" spans="1:21" s="286" customFormat="1" ht="33" thickTop="1" thickBot="1">
      <c r="A2012" s="447"/>
      <c r="B2012" s="215" t="s">
        <v>2286</v>
      </c>
      <c r="C2012" s="337" t="s">
        <v>2287</v>
      </c>
      <c r="D2012" s="217"/>
      <c r="E2012" s="218" t="s">
        <v>39</v>
      </c>
      <c r="F2012" s="75">
        <v>20160</v>
      </c>
      <c r="G2012" s="81">
        <f t="shared" si="154"/>
        <v>14112</v>
      </c>
      <c r="H2012" s="147"/>
      <c r="I2012" s="82"/>
      <c r="J2012" s="83">
        <f t="shared" si="153"/>
        <v>0</v>
      </c>
      <c r="K2012" s="147"/>
      <c r="L2012" s="217" t="s">
        <v>1725</v>
      </c>
      <c r="M2012" s="217" t="s">
        <v>2547</v>
      </c>
      <c r="N2012" s="217" t="s">
        <v>2104</v>
      </c>
      <c r="O2012" s="217">
        <v>192</v>
      </c>
      <c r="P2012" s="217" t="s">
        <v>2536</v>
      </c>
      <c r="Q2012" s="217"/>
      <c r="R2012" s="217">
        <v>1</v>
      </c>
      <c r="S2012" s="217">
        <v>475</v>
      </c>
      <c r="T2012" s="236">
        <v>9.5500000000000007</v>
      </c>
      <c r="U2012" s="217">
        <v>20</v>
      </c>
    </row>
    <row r="2013" spans="1:21" s="286" customFormat="1" ht="26.25" thickTop="1">
      <c r="A2013" s="447"/>
      <c r="B2013" s="221" t="s">
        <v>1840</v>
      </c>
      <c r="C2013" s="338" t="s">
        <v>1841</v>
      </c>
      <c r="D2013" s="223">
        <v>1</v>
      </c>
      <c r="E2013" s="224" t="s">
        <v>46</v>
      </c>
      <c r="F2013" s="20">
        <v>10800</v>
      </c>
      <c r="G2013" s="120">
        <f t="shared" si="154"/>
        <v>7560</v>
      </c>
      <c r="H2013" s="147"/>
      <c r="I2013" s="121"/>
      <c r="J2013" s="122">
        <f t="shared" si="153"/>
        <v>0</v>
      </c>
      <c r="K2013" s="147"/>
      <c r="L2013" s="223" t="s">
        <v>1725</v>
      </c>
      <c r="M2013" s="223" t="s">
        <v>2547</v>
      </c>
      <c r="N2013" s="223" t="s">
        <v>2104</v>
      </c>
      <c r="O2013" s="223">
        <v>192</v>
      </c>
      <c r="P2013" s="223" t="s">
        <v>2536</v>
      </c>
      <c r="Q2013" s="223"/>
      <c r="R2013" s="223">
        <v>1</v>
      </c>
      <c r="S2013" s="223">
        <v>475</v>
      </c>
      <c r="T2013" s="225">
        <v>9.5500000000000007</v>
      </c>
      <c r="U2013" s="223">
        <v>20</v>
      </c>
    </row>
    <row r="2014" spans="1:21" s="286" customFormat="1">
      <c r="A2014" s="447"/>
      <c r="B2014" s="226" t="s">
        <v>1820</v>
      </c>
      <c r="C2014" s="339" t="s">
        <v>1821</v>
      </c>
      <c r="D2014" s="228">
        <v>1</v>
      </c>
      <c r="E2014" s="229" t="s">
        <v>46</v>
      </c>
      <c r="F2014" s="20">
        <v>3120</v>
      </c>
      <c r="G2014" s="128">
        <f t="shared" si="154"/>
        <v>2184</v>
      </c>
      <c r="H2014" s="147"/>
      <c r="I2014" s="123"/>
      <c r="J2014" s="124">
        <f t="shared" si="153"/>
        <v>0</v>
      </c>
      <c r="K2014" s="147"/>
      <c r="L2014" s="223" t="s">
        <v>1725</v>
      </c>
      <c r="M2014" s="223" t="s">
        <v>2547</v>
      </c>
      <c r="N2014" s="223" t="s">
        <v>2104</v>
      </c>
      <c r="O2014" s="223">
        <v>192</v>
      </c>
      <c r="P2014" s="223" t="s">
        <v>2536</v>
      </c>
      <c r="Q2014" s="228"/>
      <c r="R2014" s="223">
        <v>1</v>
      </c>
      <c r="S2014" s="223">
        <v>475</v>
      </c>
      <c r="T2014" s="225">
        <v>9.5500000000000007</v>
      </c>
      <c r="U2014" s="223">
        <v>20</v>
      </c>
    </row>
    <row r="2015" spans="1:21" s="286" customFormat="1">
      <c r="A2015" s="447"/>
      <c r="B2015" s="226" t="s">
        <v>2196</v>
      </c>
      <c r="C2015" s="339" t="s">
        <v>2197</v>
      </c>
      <c r="D2015" s="228">
        <v>1</v>
      </c>
      <c r="E2015" s="229" t="s">
        <v>46</v>
      </c>
      <c r="F2015" s="20">
        <v>3024</v>
      </c>
      <c r="G2015" s="128">
        <f t="shared" si="154"/>
        <v>2116.8000000000002</v>
      </c>
      <c r="H2015" s="147"/>
      <c r="I2015" s="123"/>
      <c r="J2015" s="124">
        <f t="shared" si="153"/>
        <v>0</v>
      </c>
      <c r="K2015" s="147"/>
      <c r="L2015" s="223" t="s">
        <v>1725</v>
      </c>
      <c r="M2015" s="223" t="s">
        <v>2547</v>
      </c>
      <c r="N2015" s="223" t="s">
        <v>2104</v>
      </c>
      <c r="O2015" s="223">
        <v>192</v>
      </c>
      <c r="P2015" s="223" t="s">
        <v>2536</v>
      </c>
      <c r="Q2015" s="228"/>
      <c r="R2015" s="223">
        <v>1</v>
      </c>
      <c r="S2015" s="223">
        <v>475</v>
      </c>
      <c r="T2015" s="225">
        <v>9.5500000000000007</v>
      </c>
      <c r="U2015" s="223">
        <v>20</v>
      </c>
    </row>
    <row r="2016" spans="1:21" s="286" customFormat="1" ht="16.5" thickBot="1">
      <c r="A2016" s="448"/>
      <c r="B2016" s="231" t="s">
        <v>2199</v>
      </c>
      <c r="C2016" s="340" t="s">
        <v>2200</v>
      </c>
      <c r="D2016" s="233">
        <v>1</v>
      </c>
      <c r="E2016" s="234" t="s">
        <v>46</v>
      </c>
      <c r="F2016" s="20">
        <v>3216</v>
      </c>
      <c r="G2016" s="131">
        <f t="shared" si="154"/>
        <v>2251.1999999999998</v>
      </c>
      <c r="H2016" s="147"/>
      <c r="I2016" s="126"/>
      <c r="J2016" s="127">
        <f t="shared" si="153"/>
        <v>0</v>
      </c>
      <c r="K2016" s="147"/>
      <c r="L2016" s="223" t="s">
        <v>1725</v>
      </c>
      <c r="M2016" s="223" t="s">
        <v>2547</v>
      </c>
      <c r="N2016" s="223" t="s">
        <v>2104</v>
      </c>
      <c r="O2016" s="223">
        <v>192</v>
      </c>
      <c r="P2016" s="223" t="s">
        <v>2536</v>
      </c>
      <c r="Q2016" s="233"/>
      <c r="R2016" s="223">
        <v>1</v>
      </c>
      <c r="S2016" s="223">
        <v>475</v>
      </c>
      <c r="T2016" s="225">
        <v>9.5500000000000007</v>
      </c>
      <c r="U2016" s="223">
        <v>20</v>
      </c>
    </row>
    <row r="2017" spans="1:21" s="286" customFormat="1" ht="33" thickTop="1" thickBot="1">
      <c r="A2017" s="436"/>
      <c r="B2017" s="215" t="s">
        <v>2478</v>
      </c>
      <c r="C2017" s="337" t="s">
        <v>2348</v>
      </c>
      <c r="D2017" s="217"/>
      <c r="E2017" s="218" t="s">
        <v>39</v>
      </c>
      <c r="F2017" s="75">
        <v>16380</v>
      </c>
      <c r="G2017" s="81">
        <f t="shared" si="154"/>
        <v>11466</v>
      </c>
      <c r="H2017" s="147"/>
      <c r="I2017" s="82"/>
      <c r="J2017" s="83">
        <f>IF(I2017*G2017&gt;0,I2017*G2017,0)</f>
        <v>0</v>
      </c>
      <c r="K2017" s="147"/>
      <c r="L2017" s="217" t="s">
        <v>1725</v>
      </c>
      <c r="M2017" s="217" t="s">
        <v>2547</v>
      </c>
      <c r="N2017" s="217" t="s">
        <v>2094</v>
      </c>
      <c r="O2017" s="217">
        <v>192</v>
      </c>
      <c r="P2017" s="217" t="s">
        <v>2537</v>
      </c>
      <c r="Q2017" s="217"/>
      <c r="R2017" s="217">
        <v>1</v>
      </c>
      <c r="S2017" s="217">
        <v>475</v>
      </c>
      <c r="T2017" s="236">
        <v>6.85</v>
      </c>
      <c r="U2017" s="217">
        <v>20</v>
      </c>
    </row>
    <row r="2018" spans="1:21" s="286" customFormat="1" ht="26.25" thickTop="1">
      <c r="A2018" s="437"/>
      <c r="B2018" s="221" t="s">
        <v>1842</v>
      </c>
      <c r="C2018" s="338" t="s">
        <v>1843</v>
      </c>
      <c r="D2018" s="223">
        <v>1</v>
      </c>
      <c r="E2018" s="224" t="s">
        <v>46</v>
      </c>
      <c r="F2018" s="20">
        <v>10800</v>
      </c>
      <c r="G2018" s="120">
        <f t="shared" si="154"/>
        <v>7560</v>
      </c>
      <c r="H2018" s="147"/>
      <c r="I2018" s="121"/>
      <c r="J2018" s="122">
        <f>IF(I2018*G2018&gt;0,I2018*G2018,0)</f>
        <v>0</v>
      </c>
      <c r="K2018" s="147"/>
      <c r="L2018" s="223" t="s">
        <v>1725</v>
      </c>
      <c r="M2018" s="223" t="s">
        <v>2547</v>
      </c>
      <c r="N2018" s="223" t="s">
        <v>2094</v>
      </c>
      <c r="O2018" s="223">
        <v>192</v>
      </c>
      <c r="P2018" s="223" t="s">
        <v>2537</v>
      </c>
      <c r="Q2018" s="223"/>
      <c r="R2018" s="223">
        <v>1</v>
      </c>
      <c r="S2018" s="223">
        <v>475</v>
      </c>
      <c r="T2018" s="225">
        <v>6.85</v>
      </c>
      <c r="U2018" s="223">
        <v>20</v>
      </c>
    </row>
    <row r="2019" spans="1:21" s="286" customFormat="1">
      <c r="A2019" s="437"/>
      <c r="B2019" s="226" t="s">
        <v>1820</v>
      </c>
      <c r="C2019" s="339" t="s">
        <v>1821</v>
      </c>
      <c r="D2019" s="228">
        <v>1</v>
      </c>
      <c r="E2019" s="229" t="s">
        <v>46</v>
      </c>
      <c r="F2019" s="20">
        <v>3120</v>
      </c>
      <c r="G2019" s="128">
        <f t="shared" si="154"/>
        <v>2184</v>
      </c>
      <c r="H2019" s="147"/>
      <c r="I2019" s="123"/>
      <c r="J2019" s="124">
        <f>IF(I2019*G2019&gt;0,I2019*G2019,0)</f>
        <v>0</v>
      </c>
      <c r="K2019" s="147"/>
      <c r="L2019" s="223" t="s">
        <v>1725</v>
      </c>
      <c r="M2019" s="223" t="s">
        <v>2547</v>
      </c>
      <c r="N2019" s="223" t="s">
        <v>2094</v>
      </c>
      <c r="O2019" s="223">
        <v>192</v>
      </c>
      <c r="P2019" s="223" t="s">
        <v>2537</v>
      </c>
      <c r="Q2019" s="228"/>
      <c r="R2019" s="223">
        <v>1</v>
      </c>
      <c r="S2019" s="223">
        <v>475</v>
      </c>
      <c r="T2019" s="225">
        <v>6.85</v>
      </c>
      <c r="U2019" s="223">
        <v>20</v>
      </c>
    </row>
    <row r="2020" spans="1:21" s="286" customFormat="1">
      <c r="A2020" s="437"/>
      <c r="B2020" s="226" t="s">
        <v>2160</v>
      </c>
      <c r="C2020" s="339" t="s">
        <v>2161</v>
      </c>
      <c r="D2020" s="228">
        <v>1</v>
      </c>
      <c r="E2020" s="229" t="s">
        <v>46</v>
      </c>
      <c r="F2020" s="20">
        <v>1140</v>
      </c>
      <c r="G2020" s="128">
        <f t="shared" si="154"/>
        <v>798</v>
      </c>
      <c r="H2020" s="147"/>
      <c r="I2020" s="123"/>
      <c r="J2020" s="124">
        <f t="shared" ref="J2020:J2076" si="155">IF(I2020*G2020&gt;0,I2020*G2020,0)</f>
        <v>0</v>
      </c>
      <c r="K2020" s="147"/>
      <c r="L2020" s="223" t="s">
        <v>1725</v>
      </c>
      <c r="M2020" s="223" t="s">
        <v>2547</v>
      </c>
      <c r="N2020" s="223" t="s">
        <v>2094</v>
      </c>
      <c r="O2020" s="223">
        <v>192</v>
      </c>
      <c r="P2020" s="223" t="s">
        <v>2537</v>
      </c>
      <c r="Q2020" s="228"/>
      <c r="R2020" s="223">
        <v>1</v>
      </c>
      <c r="S2020" s="223">
        <v>475</v>
      </c>
      <c r="T2020" s="225">
        <v>6.85</v>
      </c>
      <c r="U2020" s="223">
        <v>20</v>
      </c>
    </row>
    <row r="2021" spans="1:21" s="286" customFormat="1" ht="16.5" thickBot="1">
      <c r="A2021" s="437"/>
      <c r="B2021" s="231" t="s">
        <v>2162</v>
      </c>
      <c r="C2021" s="340" t="s">
        <v>2163</v>
      </c>
      <c r="D2021" s="233">
        <v>1</v>
      </c>
      <c r="E2021" s="234" t="s">
        <v>46</v>
      </c>
      <c r="F2021" s="20">
        <v>1320</v>
      </c>
      <c r="G2021" s="131">
        <f t="shared" si="154"/>
        <v>924</v>
      </c>
      <c r="H2021" s="147"/>
      <c r="I2021" s="126"/>
      <c r="J2021" s="127">
        <f t="shared" si="155"/>
        <v>0</v>
      </c>
      <c r="K2021" s="147"/>
      <c r="L2021" s="223" t="s">
        <v>1725</v>
      </c>
      <c r="M2021" s="223" t="s">
        <v>2547</v>
      </c>
      <c r="N2021" s="223" t="s">
        <v>2094</v>
      </c>
      <c r="O2021" s="223">
        <v>192</v>
      </c>
      <c r="P2021" s="223" t="s">
        <v>2537</v>
      </c>
      <c r="Q2021" s="233"/>
      <c r="R2021" s="223">
        <v>1</v>
      </c>
      <c r="S2021" s="223">
        <v>475</v>
      </c>
      <c r="T2021" s="225">
        <v>6.85</v>
      </c>
      <c r="U2021" s="223">
        <v>20</v>
      </c>
    </row>
    <row r="2022" spans="1:21" s="286" customFormat="1" ht="33" thickTop="1" thickBot="1">
      <c r="A2022" s="437"/>
      <c r="B2022" s="215" t="s">
        <v>2479</v>
      </c>
      <c r="C2022" s="337" t="s">
        <v>2349</v>
      </c>
      <c r="D2022" s="217"/>
      <c r="E2022" s="218" t="s">
        <v>39</v>
      </c>
      <c r="F2022" s="75">
        <v>16740</v>
      </c>
      <c r="G2022" s="81">
        <f t="shared" si="154"/>
        <v>11718</v>
      </c>
      <c r="H2022" s="147"/>
      <c r="I2022" s="82"/>
      <c r="J2022" s="83">
        <f t="shared" si="155"/>
        <v>0</v>
      </c>
      <c r="K2022" s="147"/>
      <c r="L2022" s="217" t="s">
        <v>1725</v>
      </c>
      <c r="M2022" s="217" t="s">
        <v>2547</v>
      </c>
      <c r="N2022" s="217" t="s">
        <v>2095</v>
      </c>
      <c r="O2022" s="217">
        <v>192</v>
      </c>
      <c r="P2022" s="217" t="s">
        <v>2537</v>
      </c>
      <c r="Q2022" s="217"/>
      <c r="R2022" s="217">
        <v>1</v>
      </c>
      <c r="S2022" s="217">
        <v>475</v>
      </c>
      <c r="T2022" s="236">
        <v>7.05</v>
      </c>
      <c r="U2022" s="217">
        <v>20</v>
      </c>
    </row>
    <row r="2023" spans="1:21" s="286" customFormat="1" ht="26.25" thickTop="1">
      <c r="A2023" s="437"/>
      <c r="B2023" s="221" t="s">
        <v>1842</v>
      </c>
      <c r="C2023" s="338" t="s">
        <v>1843</v>
      </c>
      <c r="D2023" s="223">
        <v>1</v>
      </c>
      <c r="E2023" s="224" t="s">
        <v>46</v>
      </c>
      <c r="F2023" s="20">
        <v>10800</v>
      </c>
      <c r="G2023" s="120">
        <f t="shared" si="154"/>
        <v>7560</v>
      </c>
      <c r="H2023" s="147"/>
      <c r="I2023" s="121"/>
      <c r="J2023" s="122">
        <f t="shared" si="155"/>
        <v>0</v>
      </c>
      <c r="K2023" s="147"/>
      <c r="L2023" s="223" t="s">
        <v>1725</v>
      </c>
      <c r="M2023" s="223" t="s">
        <v>2547</v>
      </c>
      <c r="N2023" s="223" t="s">
        <v>2095</v>
      </c>
      <c r="O2023" s="223">
        <v>192</v>
      </c>
      <c r="P2023" s="223" t="s">
        <v>2537</v>
      </c>
      <c r="Q2023" s="223"/>
      <c r="R2023" s="223">
        <v>1</v>
      </c>
      <c r="S2023" s="223">
        <v>475</v>
      </c>
      <c r="T2023" s="225">
        <v>7.05</v>
      </c>
      <c r="U2023" s="223">
        <v>20</v>
      </c>
    </row>
    <row r="2024" spans="1:21" s="286" customFormat="1">
      <c r="A2024" s="437"/>
      <c r="B2024" s="226" t="s">
        <v>1820</v>
      </c>
      <c r="C2024" s="339" t="s">
        <v>1821</v>
      </c>
      <c r="D2024" s="228">
        <v>1</v>
      </c>
      <c r="E2024" s="229" t="s">
        <v>46</v>
      </c>
      <c r="F2024" s="20">
        <v>3120</v>
      </c>
      <c r="G2024" s="128">
        <f t="shared" si="154"/>
        <v>2184</v>
      </c>
      <c r="H2024" s="147"/>
      <c r="I2024" s="123"/>
      <c r="J2024" s="124">
        <f t="shared" si="155"/>
        <v>0</v>
      </c>
      <c r="K2024" s="147"/>
      <c r="L2024" s="223" t="s">
        <v>1725</v>
      </c>
      <c r="M2024" s="223" t="s">
        <v>2547</v>
      </c>
      <c r="N2024" s="223" t="s">
        <v>2095</v>
      </c>
      <c r="O2024" s="223">
        <v>192</v>
      </c>
      <c r="P2024" s="223" t="s">
        <v>2537</v>
      </c>
      <c r="Q2024" s="228"/>
      <c r="R2024" s="223">
        <v>1</v>
      </c>
      <c r="S2024" s="223">
        <v>475</v>
      </c>
      <c r="T2024" s="225">
        <v>7.05</v>
      </c>
      <c r="U2024" s="223">
        <v>20</v>
      </c>
    </row>
    <row r="2025" spans="1:21" s="286" customFormat="1">
      <c r="A2025" s="437"/>
      <c r="B2025" s="226" t="s">
        <v>2162</v>
      </c>
      <c r="C2025" s="339" t="s">
        <v>2163</v>
      </c>
      <c r="D2025" s="228">
        <v>1</v>
      </c>
      <c r="E2025" s="229" t="s">
        <v>46</v>
      </c>
      <c r="F2025" s="20">
        <v>1320</v>
      </c>
      <c r="G2025" s="128">
        <f t="shared" si="154"/>
        <v>924</v>
      </c>
      <c r="H2025" s="147"/>
      <c r="I2025" s="123"/>
      <c r="J2025" s="124">
        <f t="shared" si="155"/>
        <v>0</v>
      </c>
      <c r="K2025" s="147"/>
      <c r="L2025" s="223" t="s">
        <v>1725</v>
      </c>
      <c r="M2025" s="223" t="s">
        <v>2547</v>
      </c>
      <c r="N2025" s="223" t="s">
        <v>2095</v>
      </c>
      <c r="O2025" s="223">
        <v>192</v>
      </c>
      <c r="P2025" s="223" t="s">
        <v>2537</v>
      </c>
      <c r="Q2025" s="228"/>
      <c r="R2025" s="223">
        <v>1</v>
      </c>
      <c r="S2025" s="223">
        <v>475</v>
      </c>
      <c r="T2025" s="225">
        <v>7.05</v>
      </c>
      <c r="U2025" s="223">
        <v>20</v>
      </c>
    </row>
    <row r="2026" spans="1:21" s="286" customFormat="1" ht="16.5" thickBot="1">
      <c r="A2026" s="437"/>
      <c r="B2026" s="231" t="s">
        <v>2165</v>
      </c>
      <c r="C2026" s="340" t="s">
        <v>2166</v>
      </c>
      <c r="D2026" s="233">
        <v>1</v>
      </c>
      <c r="E2026" s="234" t="s">
        <v>46</v>
      </c>
      <c r="F2026" s="20">
        <v>1500</v>
      </c>
      <c r="G2026" s="131">
        <f t="shared" si="154"/>
        <v>1050</v>
      </c>
      <c r="H2026" s="147"/>
      <c r="I2026" s="126"/>
      <c r="J2026" s="127">
        <f t="shared" si="155"/>
        <v>0</v>
      </c>
      <c r="K2026" s="147"/>
      <c r="L2026" s="223" t="s">
        <v>1725</v>
      </c>
      <c r="M2026" s="223" t="s">
        <v>2547</v>
      </c>
      <c r="N2026" s="223" t="s">
        <v>2095</v>
      </c>
      <c r="O2026" s="223">
        <v>192</v>
      </c>
      <c r="P2026" s="223" t="s">
        <v>2537</v>
      </c>
      <c r="Q2026" s="233"/>
      <c r="R2026" s="223">
        <v>1</v>
      </c>
      <c r="S2026" s="223">
        <v>475</v>
      </c>
      <c r="T2026" s="225">
        <v>7.05</v>
      </c>
      <c r="U2026" s="223">
        <v>20</v>
      </c>
    </row>
    <row r="2027" spans="1:21" s="286" customFormat="1" ht="33" thickTop="1" thickBot="1">
      <c r="A2027" s="437"/>
      <c r="B2027" s="215" t="s">
        <v>2480</v>
      </c>
      <c r="C2027" s="337" t="s">
        <v>2350</v>
      </c>
      <c r="D2027" s="217"/>
      <c r="E2027" s="218" t="s">
        <v>39</v>
      </c>
      <c r="F2027" s="75">
        <v>17100</v>
      </c>
      <c r="G2027" s="81">
        <f t="shared" si="154"/>
        <v>11970</v>
      </c>
      <c r="H2027" s="147"/>
      <c r="I2027" s="82"/>
      <c r="J2027" s="83">
        <f t="shared" si="155"/>
        <v>0</v>
      </c>
      <c r="K2027" s="147"/>
      <c r="L2027" s="217" t="s">
        <v>1725</v>
      </c>
      <c r="M2027" s="217" t="s">
        <v>2547</v>
      </c>
      <c r="N2027" s="217" t="s">
        <v>2096</v>
      </c>
      <c r="O2027" s="217">
        <v>192</v>
      </c>
      <c r="P2027" s="217" t="s">
        <v>2537</v>
      </c>
      <c r="Q2027" s="217"/>
      <c r="R2027" s="217">
        <v>1</v>
      </c>
      <c r="S2027" s="217">
        <v>475</v>
      </c>
      <c r="T2027" s="236">
        <v>7.35</v>
      </c>
      <c r="U2027" s="217">
        <v>20</v>
      </c>
    </row>
    <row r="2028" spans="1:21" s="286" customFormat="1" ht="26.25" thickTop="1">
      <c r="A2028" s="437"/>
      <c r="B2028" s="221" t="s">
        <v>1842</v>
      </c>
      <c r="C2028" s="338" t="s">
        <v>1843</v>
      </c>
      <c r="D2028" s="223">
        <v>1</v>
      </c>
      <c r="E2028" s="224" t="s">
        <v>46</v>
      </c>
      <c r="F2028" s="20">
        <v>10800</v>
      </c>
      <c r="G2028" s="120">
        <f t="shared" si="154"/>
        <v>7560</v>
      </c>
      <c r="H2028" s="147"/>
      <c r="I2028" s="121"/>
      <c r="J2028" s="122">
        <f t="shared" si="155"/>
        <v>0</v>
      </c>
      <c r="K2028" s="147"/>
      <c r="L2028" s="223" t="s">
        <v>1725</v>
      </c>
      <c r="M2028" s="223" t="s">
        <v>2547</v>
      </c>
      <c r="N2028" s="223" t="s">
        <v>2096</v>
      </c>
      <c r="O2028" s="223">
        <v>192</v>
      </c>
      <c r="P2028" s="223" t="s">
        <v>2537</v>
      </c>
      <c r="Q2028" s="223"/>
      <c r="R2028" s="223">
        <v>1</v>
      </c>
      <c r="S2028" s="223">
        <v>475</v>
      </c>
      <c r="T2028" s="225">
        <v>7.35</v>
      </c>
      <c r="U2028" s="223">
        <v>20</v>
      </c>
    </row>
    <row r="2029" spans="1:21" s="286" customFormat="1">
      <c r="A2029" s="437"/>
      <c r="B2029" s="226" t="s">
        <v>1820</v>
      </c>
      <c r="C2029" s="339" t="s">
        <v>1821</v>
      </c>
      <c r="D2029" s="228">
        <v>1</v>
      </c>
      <c r="E2029" s="229" t="s">
        <v>46</v>
      </c>
      <c r="F2029" s="20">
        <v>3120</v>
      </c>
      <c r="G2029" s="128">
        <f t="shared" ref="G2029:G2076" si="156">F2029-F2029*$G$4</f>
        <v>2184</v>
      </c>
      <c r="H2029" s="147"/>
      <c r="I2029" s="123"/>
      <c r="J2029" s="124">
        <f t="shared" si="155"/>
        <v>0</v>
      </c>
      <c r="K2029" s="147"/>
      <c r="L2029" s="223" t="s">
        <v>1725</v>
      </c>
      <c r="M2029" s="223" t="s">
        <v>2547</v>
      </c>
      <c r="N2029" s="223" t="s">
        <v>2096</v>
      </c>
      <c r="O2029" s="223">
        <v>192</v>
      </c>
      <c r="P2029" s="223" t="s">
        <v>2537</v>
      </c>
      <c r="Q2029" s="228"/>
      <c r="R2029" s="223">
        <v>1</v>
      </c>
      <c r="S2029" s="223">
        <v>475</v>
      </c>
      <c r="T2029" s="225">
        <v>7.35</v>
      </c>
      <c r="U2029" s="223">
        <v>20</v>
      </c>
    </row>
    <row r="2030" spans="1:21" s="286" customFormat="1">
      <c r="A2030" s="437"/>
      <c r="B2030" s="226" t="s">
        <v>2165</v>
      </c>
      <c r="C2030" s="339" t="s">
        <v>2166</v>
      </c>
      <c r="D2030" s="228">
        <v>1</v>
      </c>
      <c r="E2030" s="229" t="s">
        <v>46</v>
      </c>
      <c r="F2030" s="20">
        <v>1500</v>
      </c>
      <c r="G2030" s="128">
        <f t="shared" si="156"/>
        <v>1050</v>
      </c>
      <c r="H2030" s="147"/>
      <c r="I2030" s="123"/>
      <c r="J2030" s="124">
        <f t="shared" si="155"/>
        <v>0</v>
      </c>
      <c r="K2030" s="147"/>
      <c r="L2030" s="223" t="s">
        <v>1725</v>
      </c>
      <c r="M2030" s="223" t="s">
        <v>2547</v>
      </c>
      <c r="N2030" s="223" t="s">
        <v>2096</v>
      </c>
      <c r="O2030" s="223">
        <v>192</v>
      </c>
      <c r="P2030" s="223" t="s">
        <v>2537</v>
      </c>
      <c r="Q2030" s="228"/>
      <c r="R2030" s="223">
        <v>1</v>
      </c>
      <c r="S2030" s="223">
        <v>475</v>
      </c>
      <c r="T2030" s="225">
        <v>7.35</v>
      </c>
      <c r="U2030" s="223">
        <v>20</v>
      </c>
    </row>
    <row r="2031" spans="1:21" s="286" customFormat="1" ht="16.5" thickBot="1">
      <c r="A2031" s="437"/>
      <c r="B2031" s="231" t="s">
        <v>2168</v>
      </c>
      <c r="C2031" s="340" t="s">
        <v>2169</v>
      </c>
      <c r="D2031" s="233">
        <v>1</v>
      </c>
      <c r="E2031" s="234" t="s">
        <v>46</v>
      </c>
      <c r="F2031" s="20">
        <v>1680</v>
      </c>
      <c r="G2031" s="131">
        <f t="shared" si="156"/>
        <v>1176</v>
      </c>
      <c r="H2031" s="147"/>
      <c r="I2031" s="126"/>
      <c r="J2031" s="127">
        <f t="shared" si="155"/>
        <v>0</v>
      </c>
      <c r="K2031" s="147"/>
      <c r="L2031" s="223" t="s">
        <v>1725</v>
      </c>
      <c r="M2031" s="223" t="s">
        <v>2547</v>
      </c>
      <c r="N2031" s="223" t="s">
        <v>2096</v>
      </c>
      <c r="O2031" s="223">
        <v>192</v>
      </c>
      <c r="P2031" s="223" t="s">
        <v>2537</v>
      </c>
      <c r="Q2031" s="233"/>
      <c r="R2031" s="223">
        <v>1</v>
      </c>
      <c r="S2031" s="223">
        <v>475</v>
      </c>
      <c r="T2031" s="225">
        <v>7.35</v>
      </c>
      <c r="U2031" s="223">
        <v>20</v>
      </c>
    </row>
    <row r="2032" spans="1:21" s="286" customFormat="1" ht="33" thickTop="1" thickBot="1">
      <c r="A2032" s="437"/>
      <c r="B2032" s="215" t="s">
        <v>2481</v>
      </c>
      <c r="C2032" s="337" t="s">
        <v>2351</v>
      </c>
      <c r="D2032" s="217"/>
      <c r="E2032" s="218" t="s">
        <v>39</v>
      </c>
      <c r="F2032" s="75">
        <v>17280</v>
      </c>
      <c r="G2032" s="81">
        <f t="shared" si="156"/>
        <v>12096</v>
      </c>
      <c r="H2032" s="147"/>
      <c r="I2032" s="82"/>
      <c r="J2032" s="83">
        <f t="shared" si="155"/>
        <v>0</v>
      </c>
      <c r="K2032" s="147"/>
      <c r="L2032" s="217" t="s">
        <v>1725</v>
      </c>
      <c r="M2032" s="217" t="s">
        <v>2547</v>
      </c>
      <c r="N2032" s="217" t="s">
        <v>2097</v>
      </c>
      <c r="O2032" s="217">
        <v>192</v>
      </c>
      <c r="P2032" s="217" t="s">
        <v>2537</v>
      </c>
      <c r="Q2032" s="217"/>
      <c r="R2032" s="217">
        <v>1</v>
      </c>
      <c r="S2032" s="217">
        <v>475</v>
      </c>
      <c r="T2032" s="236">
        <v>7.55</v>
      </c>
      <c r="U2032" s="217">
        <v>20</v>
      </c>
    </row>
    <row r="2033" spans="1:21" s="286" customFormat="1" ht="26.25" thickTop="1">
      <c r="A2033" s="437"/>
      <c r="B2033" s="221" t="s">
        <v>1842</v>
      </c>
      <c r="C2033" s="338" t="s">
        <v>1843</v>
      </c>
      <c r="D2033" s="223">
        <v>1</v>
      </c>
      <c r="E2033" s="224" t="s">
        <v>46</v>
      </c>
      <c r="F2033" s="20">
        <v>10800</v>
      </c>
      <c r="G2033" s="120">
        <f t="shared" si="156"/>
        <v>7560</v>
      </c>
      <c r="H2033" s="147"/>
      <c r="I2033" s="121"/>
      <c r="J2033" s="122">
        <f t="shared" si="155"/>
        <v>0</v>
      </c>
      <c r="K2033" s="147"/>
      <c r="L2033" s="223" t="s">
        <v>1725</v>
      </c>
      <c r="M2033" s="223" t="s">
        <v>2547</v>
      </c>
      <c r="N2033" s="223" t="s">
        <v>2097</v>
      </c>
      <c r="O2033" s="223">
        <v>192</v>
      </c>
      <c r="P2033" s="223" t="s">
        <v>2537</v>
      </c>
      <c r="Q2033" s="223"/>
      <c r="R2033" s="223">
        <v>1</v>
      </c>
      <c r="S2033" s="223">
        <v>475</v>
      </c>
      <c r="T2033" s="225">
        <v>7.55</v>
      </c>
      <c r="U2033" s="223">
        <v>20</v>
      </c>
    </row>
    <row r="2034" spans="1:21" s="286" customFormat="1">
      <c r="A2034" s="437"/>
      <c r="B2034" s="226" t="s">
        <v>1820</v>
      </c>
      <c r="C2034" s="339" t="s">
        <v>1821</v>
      </c>
      <c r="D2034" s="228">
        <v>1</v>
      </c>
      <c r="E2034" s="229" t="s">
        <v>46</v>
      </c>
      <c r="F2034" s="20">
        <v>3120</v>
      </c>
      <c r="G2034" s="128">
        <f t="shared" si="156"/>
        <v>2184</v>
      </c>
      <c r="H2034" s="147"/>
      <c r="I2034" s="123"/>
      <c r="J2034" s="124">
        <f t="shared" si="155"/>
        <v>0</v>
      </c>
      <c r="K2034" s="147"/>
      <c r="L2034" s="223" t="s">
        <v>1725</v>
      </c>
      <c r="M2034" s="223" t="s">
        <v>2547</v>
      </c>
      <c r="N2034" s="223" t="s">
        <v>2097</v>
      </c>
      <c r="O2034" s="223">
        <v>192</v>
      </c>
      <c r="P2034" s="223" t="s">
        <v>2537</v>
      </c>
      <c r="Q2034" s="228"/>
      <c r="R2034" s="223">
        <v>1</v>
      </c>
      <c r="S2034" s="223">
        <v>475</v>
      </c>
      <c r="T2034" s="225">
        <v>7.55</v>
      </c>
      <c r="U2034" s="223">
        <v>20</v>
      </c>
    </row>
    <row r="2035" spans="1:21" s="286" customFormat="1">
      <c r="A2035" s="437"/>
      <c r="B2035" s="226" t="s">
        <v>2171</v>
      </c>
      <c r="C2035" s="339" t="s">
        <v>2172</v>
      </c>
      <c r="D2035" s="228">
        <v>1</v>
      </c>
      <c r="E2035" s="229" t="s">
        <v>46</v>
      </c>
      <c r="F2035" s="20">
        <v>1584</v>
      </c>
      <c r="G2035" s="128">
        <f t="shared" si="156"/>
        <v>1108.8</v>
      </c>
      <c r="H2035" s="147"/>
      <c r="I2035" s="123"/>
      <c r="J2035" s="124">
        <f t="shared" si="155"/>
        <v>0</v>
      </c>
      <c r="K2035" s="147"/>
      <c r="L2035" s="223" t="s">
        <v>1725</v>
      </c>
      <c r="M2035" s="223" t="s">
        <v>2547</v>
      </c>
      <c r="N2035" s="223" t="s">
        <v>2097</v>
      </c>
      <c r="O2035" s="223">
        <v>192</v>
      </c>
      <c r="P2035" s="223" t="s">
        <v>2537</v>
      </c>
      <c r="Q2035" s="228"/>
      <c r="R2035" s="223">
        <v>1</v>
      </c>
      <c r="S2035" s="223">
        <v>475</v>
      </c>
      <c r="T2035" s="225">
        <v>7.55</v>
      </c>
      <c r="U2035" s="223">
        <v>20</v>
      </c>
    </row>
    <row r="2036" spans="1:21" s="286" customFormat="1" ht="16.5" thickBot="1">
      <c r="A2036" s="437"/>
      <c r="B2036" s="231" t="s">
        <v>2173</v>
      </c>
      <c r="C2036" s="340" t="s">
        <v>2174</v>
      </c>
      <c r="D2036" s="233">
        <v>1</v>
      </c>
      <c r="E2036" s="234" t="s">
        <v>46</v>
      </c>
      <c r="F2036" s="20">
        <v>1776</v>
      </c>
      <c r="G2036" s="131">
        <f t="shared" si="156"/>
        <v>1243.2</v>
      </c>
      <c r="H2036" s="147"/>
      <c r="I2036" s="126"/>
      <c r="J2036" s="127">
        <f t="shared" si="155"/>
        <v>0</v>
      </c>
      <c r="K2036" s="147"/>
      <c r="L2036" s="223" t="s">
        <v>1725</v>
      </c>
      <c r="M2036" s="223" t="s">
        <v>2547</v>
      </c>
      <c r="N2036" s="223" t="s">
        <v>2097</v>
      </c>
      <c r="O2036" s="223">
        <v>192</v>
      </c>
      <c r="P2036" s="223" t="s">
        <v>2537</v>
      </c>
      <c r="Q2036" s="233"/>
      <c r="R2036" s="223">
        <v>1</v>
      </c>
      <c r="S2036" s="223">
        <v>475</v>
      </c>
      <c r="T2036" s="225">
        <v>7.55</v>
      </c>
      <c r="U2036" s="223">
        <v>20</v>
      </c>
    </row>
    <row r="2037" spans="1:21" s="286" customFormat="1" ht="33" thickTop="1" thickBot="1">
      <c r="A2037" s="437"/>
      <c r="B2037" s="215" t="s">
        <v>2482</v>
      </c>
      <c r="C2037" s="337" t="s">
        <v>2352</v>
      </c>
      <c r="D2037" s="217"/>
      <c r="E2037" s="218" t="s">
        <v>39</v>
      </c>
      <c r="F2037" s="75">
        <v>17640</v>
      </c>
      <c r="G2037" s="81">
        <f t="shared" si="156"/>
        <v>12348</v>
      </c>
      <c r="H2037" s="147"/>
      <c r="I2037" s="82"/>
      <c r="J2037" s="83">
        <f t="shared" si="155"/>
        <v>0</v>
      </c>
      <c r="K2037" s="147"/>
      <c r="L2037" s="217" t="s">
        <v>1725</v>
      </c>
      <c r="M2037" s="217" t="s">
        <v>2547</v>
      </c>
      <c r="N2037" s="217" t="s">
        <v>2098</v>
      </c>
      <c r="O2037" s="217">
        <v>192</v>
      </c>
      <c r="P2037" s="217" t="s">
        <v>2537</v>
      </c>
      <c r="Q2037" s="217"/>
      <c r="R2037" s="217">
        <v>1</v>
      </c>
      <c r="S2037" s="217">
        <v>475</v>
      </c>
      <c r="T2037" s="236">
        <v>8.0499999999999989</v>
      </c>
      <c r="U2037" s="217">
        <v>20</v>
      </c>
    </row>
    <row r="2038" spans="1:21" s="286" customFormat="1" ht="26.25" thickTop="1">
      <c r="A2038" s="437"/>
      <c r="B2038" s="221" t="s">
        <v>1842</v>
      </c>
      <c r="C2038" s="338" t="s">
        <v>1843</v>
      </c>
      <c r="D2038" s="223">
        <v>1</v>
      </c>
      <c r="E2038" s="224" t="s">
        <v>46</v>
      </c>
      <c r="F2038" s="20">
        <v>10800</v>
      </c>
      <c r="G2038" s="120">
        <f t="shared" si="156"/>
        <v>7560</v>
      </c>
      <c r="H2038" s="147"/>
      <c r="I2038" s="121"/>
      <c r="J2038" s="122">
        <f t="shared" si="155"/>
        <v>0</v>
      </c>
      <c r="K2038" s="147"/>
      <c r="L2038" s="223" t="s">
        <v>1725</v>
      </c>
      <c r="M2038" s="223" t="s">
        <v>2547</v>
      </c>
      <c r="N2038" s="223" t="s">
        <v>2098</v>
      </c>
      <c r="O2038" s="223">
        <v>192</v>
      </c>
      <c r="P2038" s="223" t="s">
        <v>2537</v>
      </c>
      <c r="Q2038" s="223"/>
      <c r="R2038" s="223">
        <v>1</v>
      </c>
      <c r="S2038" s="223">
        <v>475</v>
      </c>
      <c r="T2038" s="225">
        <v>8.0499999999999989</v>
      </c>
      <c r="U2038" s="223">
        <v>20</v>
      </c>
    </row>
    <row r="2039" spans="1:21" s="286" customFormat="1">
      <c r="A2039" s="437"/>
      <c r="B2039" s="226" t="s">
        <v>1820</v>
      </c>
      <c r="C2039" s="339" t="s">
        <v>1821</v>
      </c>
      <c r="D2039" s="228">
        <v>1</v>
      </c>
      <c r="E2039" s="229" t="s">
        <v>46</v>
      </c>
      <c r="F2039" s="20">
        <v>3120</v>
      </c>
      <c r="G2039" s="128">
        <f t="shared" si="156"/>
        <v>2184</v>
      </c>
      <c r="H2039" s="147"/>
      <c r="I2039" s="123"/>
      <c r="J2039" s="124">
        <f t="shared" si="155"/>
        <v>0</v>
      </c>
      <c r="K2039" s="147"/>
      <c r="L2039" s="223" t="s">
        <v>1725</v>
      </c>
      <c r="M2039" s="223" t="s">
        <v>2547</v>
      </c>
      <c r="N2039" s="223" t="s">
        <v>2098</v>
      </c>
      <c r="O2039" s="223">
        <v>192</v>
      </c>
      <c r="P2039" s="223" t="s">
        <v>2537</v>
      </c>
      <c r="Q2039" s="228"/>
      <c r="R2039" s="223">
        <v>1</v>
      </c>
      <c r="S2039" s="223">
        <v>475</v>
      </c>
      <c r="T2039" s="225">
        <v>8.0499999999999989</v>
      </c>
      <c r="U2039" s="223">
        <v>20</v>
      </c>
    </row>
    <row r="2040" spans="1:21" s="286" customFormat="1">
      <c r="A2040" s="437"/>
      <c r="B2040" s="226" t="s">
        <v>2176</v>
      </c>
      <c r="C2040" s="339" t="s">
        <v>2177</v>
      </c>
      <c r="D2040" s="228">
        <v>1</v>
      </c>
      <c r="E2040" s="229" t="s">
        <v>46</v>
      </c>
      <c r="F2040" s="20">
        <v>1776</v>
      </c>
      <c r="G2040" s="128">
        <f t="shared" si="156"/>
        <v>1243.2</v>
      </c>
      <c r="H2040" s="147"/>
      <c r="I2040" s="123"/>
      <c r="J2040" s="124">
        <f t="shared" si="155"/>
        <v>0</v>
      </c>
      <c r="K2040" s="147"/>
      <c r="L2040" s="223" t="s">
        <v>1725</v>
      </c>
      <c r="M2040" s="223" t="s">
        <v>2547</v>
      </c>
      <c r="N2040" s="223" t="s">
        <v>2098</v>
      </c>
      <c r="O2040" s="223">
        <v>192</v>
      </c>
      <c r="P2040" s="223" t="s">
        <v>2537</v>
      </c>
      <c r="Q2040" s="228"/>
      <c r="R2040" s="223">
        <v>1</v>
      </c>
      <c r="S2040" s="223">
        <v>475</v>
      </c>
      <c r="T2040" s="225">
        <v>8.0499999999999989</v>
      </c>
      <c r="U2040" s="223">
        <v>20</v>
      </c>
    </row>
    <row r="2041" spans="1:21" s="286" customFormat="1" ht="16.5" thickBot="1">
      <c r="A2041" s="437"/>
      <c r="B2041" s="231" t="s">
        <v>2178</v>
      </c>
      <c r="C2041" s="340" t="s">
        <v>2179</v>
      </c>
      <c r="D2041" s="233">
        <v>1</v>
      </c>
      <c r="E2041" s="234" t="s">
        <v>46</v>
      </c>
      <c r="F2041" s="20">
        <v>1944</v>
      </c>
      <c r="G2041" s="131">
        <f t="shared" si="156"/>
        <v>1360.8000000000002</v>
      </c>
      <c r="H2041" s="147"/>
      <c r="I2041" s="126"/>
      <c r="J2041" s="127">
        <f t="shared" si="155"/>
        <v>0</v>
      </c>
      <c r="K2041" s="147"/>
      <c r="L2041" s="223" t="s">
        <v>1725</v>
      </c>
      <c r="M2041" s="223" t="s">
        <v>2547</v>
      </c>
      <c r="N2041" s="223" t="s">
        <v>2098</v>
      </c>
      <c r="O2041" s="223">
        <v>192</v>
      </c>
      <c r="P2041" s="223" t="s">
        <v>2537</v>
      </c>
      <c r="Q2041" s="233"/>
      <c r="R2041" s="223">
        <v>1</v>
      </c>
      <c r="S2041" s="223">
        <v>475</v>
      </c>
      <c r="T2041" s="225">
        <v>8.0499999999999989</v>
      </c>
      <c r="U2041" s="223">
        <v>20</v>
      </c>
    </row>
    <row r="2042" spans="1:21" s="286" customFormat="1" ht="33" thickTop="1" thickBot="1">
      <c r="A2042" s="437"/>
      <c r="B2042" s="215" t="s">
        <v>2483</v>
      </c>
      <c r="C2042" s="337" t="s">
        <v>2353</v>
      </c>
      <c r="D2042" s="217"/>
      <c r="E2042" s="218" t="s">
        <v>39</v>
      </c>
      <c r="F2042" s="75">
        <v>18000</v>
      </c>
      <c r="G2042" s="81">
        <f t="shared" si="156"/>
        <v>12600</v>
      </c>
      <c r="H2042" s="147"/>
      <c r="I2042" s="82"/>
      <c r="J2042" s="83">
        <f t="shared" si="155"/>
        <v>0</v>
      </c>
      <c r="K2042" s="147"/>
      <c r="L2042" s="217" t="s">
        <v>1725</v>
      </c>
      <c r="M2042" s="217" t="s">
        <v>2547</v>
      </c>
      <c r="N2042" s="217" t="s">
        <v>2099</v>
      </c>
      <c r="O2042" s="217">
        <v>192</v>
      </c>
      <c r="P2042" s="217" t="s">
        <v>2537</v>
      </c>
      <c r="Q2042" s="217"/>
      <c r="R2042" s="217">
        <v>1</v>
      </c>
      <c r="S2042" s="217">
        <v>475</v>
      </c>
      <c r="T2042" s="236">
        <v>8.25</v>
      </c>
      <c r="U2042" s="217">
        <v>20</v>
      </c>
    </row>
    <row r="2043" spans="1:21" s="286" customFormat="1" ht="26.25" thickTop="1">
      <c r="A2043" s="437"/>
      <c r="B2043" s="221" t="s">
        <v>1842</v>
      </c>
      <c r="C2043" s="338" t="s">
        <v>1843</v>
      </c>
      <c r="D2043" s="223">
        <v>1</v>
      </c>
      <c r="E2043" s="224" t="s">
        <v>46</v>
      </c>
      <c r="F2043" s="20">
        <v>10800</v>
      </c>
      <c r="G2043" s="120">
        <f t="shared" si="156"/>
        <v>7560</v>
      </c>
      <c r="H2043" s="147"/>
      <c r="I2043" s="121"/>
      <c r="J2043" s="122">
        <f t="shared" si="155"/>
        <v>0</v>
      </c>
      <c r="K2043" s="147"/>
      <c r="L2043" s="223" t="s">
        <v>1725</v>
      </c>
      <c r="M2043" s="223" t="s">
        <v>2547</v>
      </c>
      <c r="N2043" s="223" t="s">
        <v>2099</v>
      </c>
      <c r="O2043" s="223">
        <v>192</v>
      </c>
      <c r="P2043" s="223" t="s">
        <v>2537</v>
      </c>
      <c r="Q2043" s="223"/>
      <c r="R2043" s="223">
        <v>1</v>
      </c>
      <c r="S2043" s="223">
        <v>475</v>
      </c>
      <c r="T2043" s="225">
        <v>8.25</v>
      </c>
      <c r="U2043" s="223">
        <v>20</v>
      </c>
    </row>
    <row r="2044" spans="1:21" s="286" customFormat="1">
      <c r="A2044" s="437"/>
      <c r="B2044" s="226" t="s">
        <v>1820</v>
      </c>
      <c r="C2044" s="339" t="s">
        <v>1821</v>
      </c>
      <c r="D2044" s="228">
        <v>1</v>
      </c>
      <c r="E2044" s="229" t="s">
        <v>46</v>
      </c>
      <c r="F2044" s="20">
        <v>3120</v>
      </c>
      <c r="G2044" s="128">
        <f t="shared" si="156"/>
        <v>2184</v>
      </c>
      <c r="H2044" s="147"/>
      <c r="I2044" s="123"/>
      <c r="J2044" s="124">
        <f t="shared" si="155"/>
        <v>0</v>
      </c>
      <c r="K2044" s="147"/>
      <c r="L2044" s="223" t="s">
        <v>1725</v>
      </c>
      <c r="M2044" s="223" t="s">
        <v>2547</v>
      </c>
      <c r="N2044" s="223" t="s">
        <v>2099</v>
      </c>
      <c r="O2044" s="223">
        <v>192</v>
      </c>
      <c r="P2044" s="223" t="s">
        <v>2537</v>
      </c>
      <c r="Q2044" s="228"/>
      <c r="R2044" s="223">
        <v>1</v>
      </c>
      <c r="S2044" s="223">
        <v>475</v>
      </c>
      <c r="T2044" s="225">
        <v>8.25</v>
      </c>
      <c r="U2044" s="223">
        <v>20</v>
      </c>
    </row>
    <row r="2045" spans="1:21" s="286" customFormat="1">
      <c r="A2045" s="437"/>
      <c r="B2045" s="226" t="s">
        <v>2178</v>
      </c>
      <c r="C2045" s="339" t="s">
        <v>2179</v>
      </c>
      <c r="D2045" s="228">
        <v>1</v>
      </c>
      <c r="E2045" s="229" t="s">
        <v>46</v>
      </c>
      <c r="F2045" s="20">
        <v>1944</v>
      </c>
      <c r="G2045" s="128">
        <f t="shared" si="156"/>
        <v>1360.8000000000002</v>
      </c>
      <c r="H2045" s="147"/>
      <c r="I2045" s="123"/>
      <c r="J2045" s="124">
        <f t="shared" si="155"/>
        <v>0</v>
      </c>
      <c r="K2045" s="147"/>
      <c r="L2045" s="223" t="s">
        <v>1725</v>
      </c>
      <c r="M2045" s="223" t="s">
        <v>2547</v>
      </c>
      <c r="N2045" s="223" t="s">
        <v>2099</v>
      </c>
      <c r="O2045" s="223">
        <v>192</v>
      </c>
      <c r="P2045" s="223" t="s">
        <v>2537</v>
      </c>
      <c r="Q2045" s="228"/>
      <c r="R2045" s="223">
        <v>1</v>
      </c>
      <c r="S2045" s="223">
        <v>475</v>
      </c>
      <c r="T2045" s="225">
        <v>8.25</v>
      </c>
      <c r="U2045" s="223">
        <v>20</v>
      </c>
    </row>
    <row r="2046" spans="1:21" s="286" customFormat="1" ht="16.5" thickBot="1">
      <c r="A2046" s="440"/>
      <c r="B2046" s="231" t="s">
        <v>2181</v>
      </c>
      <c r="C2046" s="340" t="s">
        <v>2182</v>
      </c>
      <c r="D2046" s="233">
        <v>1</v>
      </c>
      <c r="E2046" s="234" t="s">
        <v>46</v>
      </c>
      <c r="F2046" s="20">
        <v>2136</v>
      </c>
      <c r="G2046" s="131">
        <f t="shared" si="156"/>
        <v>1495.2</v>
      </c>
      <c r="H2046" s="147"/>
      <c r="I2046" s="126"/>
      <c r="J2046" s="127">
        <f t="shared" si="155"/>
        <v>0</v>
      </c>
      <c r="K2046" s="147"/>
      <c r="L2046" s="223" t="s">
        <v>1725</v>
      </c>
      <c r="M2046" s="223" t="s">
        <v>2547</v>
      </c>
      <c r="N2046" s="223" t="s">
        <v>2099</v>
      </c>
      <c r="O2046" s="223">
        <v>192</v>
      </c>
      <c r="P2046" s="223" t="s">
        <v>2537</v>
      </c>
      <c r="Q2046" s="233"/>
      <c r="R2046" s="223">
        <v>1</v>
      </c>
      <c r="S2046" s="223">
        <v>475</v>
      </c>
      <c r="T2046" s="225">
        <v>8.25</v>
      </c>
      <c r="U2046" s="223">
        <v>20</v>
      </c>
    </row>
    <row r="2047" spans="1:21" s="286" customFormat="1" ht="33" thickTop="1" thickBot="1">
      <c r="A2047" s="436"/>
      <c r="B2047" s="215" t="s">
        <v>2484</v>
      </c>
      <c r="C2047" s="337" t="s">
        <v>2354</v>
      </c>
      <c r="D2047" s="217"/>
      <c r="E2047" s="218" t="s">
        <v>39</v>
      </c>
      <c r="F2047" s="75">
        <v>18360</v>
      </c>
      <c r="G2047" s="81">
        <f t="shared" si="156"/>
        <v>12852</v>
      </c>
      <c r="H2047" s="147"/>
      <c r="I2047" s="82"/>
      <c r="J2047" s="83">
        <f t="shared" si="155"/>
        <v>0</v>
      </c>
      <c r="K2047" s="147"/>
      <c r="L2047" s="217" t="s">
        <v>1725</v>
      </c>
      <c r="M2047" s="217" t="s">
        <v>2547</v>
      </c>
      <c r="N2047" s="217" t="s">
        <v>2100</v>
      </c>
      <c r="O2047" s="217">
        <v>192</v>
      </c>
      <c r="P2047" s="217" t="s">
        <v>2537</v>
      </c>
      <c r="Q2047" s="217"/>
      <c r="R2047" s="217">
        <v>1</v>
      </c>
      <c r="S2047" s="217">
        <v>475</v>
      </c>
      <c r="T2047" s="236">
        <v>8.4499999999999993</v>
      </c>
      <c r="U2047" s="217">
        <v>20</v>
      </c>
    </row>
    <row r="2048" spans="1:21" s="286" customFormat="1" ht="26.25" thickTop="1">
      <c r="A2048" s="437"/>
      <c r="B2048" s="221" t="s">
        <v>1842</v>
      </c>
      <c r="C2048" s="338" t="s">
        <v>1843</v>
      </c>
      <c r="D2048" s="223">
        <v>1</v>
      </c>
      <c r="E2048" s="224" t="s">
        <v>46</v>
      </c>
      <c r="F2048" s="20">
        <v>10800</v>
      </c>
      <c r="G2048" s="120">
        <f t="shared" si="156"/>
        <v>7560</v>
      </c>
      <c r="H2048" s="147"/>
      <c r="I2048" s="121"/>
      <c r="J2048" s="122">
        <f t="shared" si="155"/>
        <v>0</v>
      </c>
      <c r="K2048" s="147"/>
      <c r="L2048" s="223" t="s">
        <v>1725</v>
      </c>
      <c r="M2048" s="223" t="s">
        <v>2547</v>
      </c>
      <c r="N2048" s="223" t="s">
        <v>2100</v>
      </c>
      <c r="O2048" s="223">
        <v>192</v>
      </c>
      <c r="P2048" s="223" t="s">
        <v>2537</v>
      </c>
      <c r="Q2048" s="223"/>
      <c r="R2048" s="223">
        <v>1</v>
      </c>
      <c r="S2048" s="223">
        <v>475</v>
      </c>
      <c r="T2048" s="225">
        <v>8.4499999999999993</v>
      </c>
      <c r="U2048" s="223">
        <v>20</v>
      </c>
    </row>
    <row r="2049" spans="1:21" s="286" customFormat="1">
      <c r="A2049" s="437"/>
      <c r="B2049" s="226" t="s">
        <v>1820</v>
      </c>
      <c r="C2049" s="339" t="s">
        <v>1821</v>
      </c>
      <c r="D2049" s="228">
        <v>1</v>
      </c>
      <c r="E2049" s="229" t="s">
        <v>46</v>
      </c>
      <c r="F2049" s="20">
        <v>3120</v>
      </c>
      <c r="G2049" s="128">
        <f t="shared" si="156"/>
        <v>2184</v>
      </c>
      <c r="H2049" s="147"/>
      <c r="I2049" s="123"/>
      <c r="J2049" s="124">
        <f t="shared" si="155"/>
        <v>0</v>
      </c>
      <c r="K2049" s="147"/>
      <c r="L2049" s="223" t="s">
        <v>1725</v>
      </c>
      <c r="M2049" s="223" t="s">
        <v>2547</v>
      </c>
      <c r="N2049" s="223" t="s">
        <v>2100</v>
      </c>
      <c r="O2049" s="223">
        <v>192</v>
      </c>
      <c r="P2049" s="223" t="s">
        <v>2537</v>
      </c>
      <c r="Q2049" s="228"/>
      <c r="R2049" s="223">
        <v>1</v>
      </c>
      <c r="S2049" s="223">
        <v>475</v>
      </c>
      <c r="T2049" s="225">
        <v>8.4499999999999993</v>
      </c>
      <c r="U2049" s="223">
        <v>20</v>
      </c>
    </row>
    <row r="2050" spans="1:21" s="286" customFormat="1">
      <c r="A2050" s="437"/>
      <c r="B2050" s="226" t="s">
        <v>2181</v>
      </c>
      <c r="C2050" s="339" t="s">
        <v>2182</v>
      </c>
      <c r="D2050" s="228">
        <v>1</v>
      </c>
      <c r="E2050" s="229" t="s">
        <v>46</v>
      </c>
      <c r="F2050" s="20">
        <v>2136</v>
      </c>
      <c r="G2050" s="128">
        <f t="shared" si="156"/>
        <v>1495.2</v>
      </c>
      <c r="H2050" s="147"/>
      <c r="I2050" s="123"/>
      <c r="J2050" s="124">
        <f t="shared" si="155"/>
        <v>0</v>
      </c>
      <c r="K2050" s="147"/>
      <c r="L2050" s="223" t="s">
        <v>1725</v>
      </c>
      <c r="M2050" s="223" t="s">
        <v>2547</v>
      </c>
      <c r="N2050" s="223" t="s">
        <v>2100</v>
      </c>
      <c r="O2050" s="223">
        <v>192</v>
      </c>
      <c r="P2050" s="223" t="s">
        <v>2537</v>
      </c>
      <c r="Q2050" s="228"/>
      <c r="R2050" s="223">
        <v>1</v>
      </c>
      <c r="S2050" s="223">
        <v>475</v>
      </c>
      <c r="T2050" s="225">
        <v>8.4499999999999993</v>
      </c>
      <c r="U2050" s="223">
        <v>20</v>
      </c>
    </row>
    <row r="2051" spans="1:21" s="286" customFormat="1" ht="16.5" thickBot="1">
      <c r="A2051" s="437"/>
      <c r="B2051" s="231" t="s">
        <v>2184</v>
      </c>
      <c r="C2051" s="340" t="s">
        <v>2185</v>
      </c>
      <c r="D2051" s="233">
        <v>1</v>
      </c>
      <c r="E2051" s="234" t="s">
        <v>46</v>
      </c>
      <c r="F2051" s="20">
        <v>2304</v>
      </c>
      <c r="G2051" s="131">
        <f t="shared" si="156"/>
        <v>1612.8000000000002</v>
      </c>
      <c r="H2051" s="147"/>
      <c r="I2051" s="126"/>
      <c r="J2051" s="127">
        <f t="shared" si="155"/>
        <v>0</v>
      </c>
      <c r="K2051" s="147"/>
      <c r="L2051" s="223" t="s">
        <v>1725</v>
      </c>
      <c r="M2051" s="223" t="s">
        <v>2547</v>
      </c>
      <c r="N2051" s="223" t="s">
        <v>2100</v>
      </c>
      <c r="O2051" s="223">
        <v>192</v>
      </c>
      <c r="P2051" s="223" t="s">
        <v>2537</v>
      </c>
      <c r="Q2051" s="233"/>
      <c r="R2051" s="223">
        <v>1</v>
      </c>
      <c r="S2051" s="223">
        <v>475</v>
      </c>
      <c r="T2051" s="225">
        <v>8.4499999999999993</v>
      </c>
      <c r="U2051" s="223">
        <v>20</v>
      </c>
    </row>
    <row r="2052" spans="1:21" s="286" customFormat="1" ht="33" thickTop="1" thickBot="1">
      <c r="A2052" s="437"/>
      <c r="B2052" s="215" t="s">
        <v>2485</v>
      </c>
      <c r="C2052" s="337" t="s">
        <v>2355</v>
      </c>
      <c r="D2052" s="217"/>
      <c r="E2052" s="218" t="s">
        <v>39</v>
      </c>
      <c r="F2052" s="75">
        <v>18720</v>
      </c>
      <c r="G2052" s="81">
        <f t="shared" si="156"/>
        <v>13104</v>
      </c>
      <c r="H2052" s="147"/>
      <c r="I2052" s="82"/>
      <c r="J2052" s="83">
        <f t="shared" si="155"/>
        <v>0</v>
      </c>
      <c r="K2052" s="147"/>
      <c r="L2052" s="217" t="s">
        <v>1725</v>
      </c>
      <c r="M2052" s="217" t="s">
        <v>2547</v>
      </c>
      <c r="N2052" s="217" t="s">
        <v>2101</v>
      </c>
      <c r="O2052" s="217">
        <v>192</v>
      </c>
      <c r="P2052" s="217" t="s">
        <v>2537</v>
      </c>
      <c r="Q2052" s="217"/>
      <c r="R2052" s="217">
        <v>1</v>
      </c>
      <c r="S2052" s="217">
        <v>475</v>
      </c>
      <c r="T2052" s="236">
        <v>8.6499999999999986</v>
      </c>
      <c r="U2052" s="217">
        <v>20</v>
      </c>
    </row>
    <row r="2053" spans="1:21" s="286" customFormat="1" ht="26.25" thickTop="1">
      <c r="A2053" s="437"/>
      <c r="B2053" s="221" t="s">
        <v>1842</v>
      </c>
      <c r="C2053" s="338" t="s">
        <v>1843</v>
      </c>
      <c r="D2053" s="223">
        <v>1</v>
      </c>
      <c r="E2053" s="224" t="s">
        <v>46</v>
      </c>
      <c r="F2053" s="20">
        <v>10800</v>
      </c>
      <c r="G2053" s="120">
        <f t="shared" si="156"/>
        <v>7560</v>
      </c>
      <c r="H2053" s="147"/>
      <c r="I2053" s="121"/>
      <c r="J2053" s="122">
        <f t="shared" si="155"/>
        <v>0</v>
      </c>
      <c r="K2053" s="147"/>
      <c r="L2053" s="223" t="s">
        <v>1725</v>
      </c>
      <c r="M2053" s="223" t="s">
        <v>2547</v>
      </c>
      <c r="N2053" s="223" t="s">
        <v>2101</v>
      </c>
      <c r="O2053" s="223">
        <v>192</v>
      </c>
      <c r="P2053" s="223" t="s">
        <v>2537</v>
      </c>
      <c r="Q2053" s="223"/>
      <c r="R2053" s="223">
        <v>1</v>
      </c>
      <c r="S2053" s="223">
        <v>475</v>
      </c>
      <c r="T2053" s="225">
        <v>8.6499999999999986</v>
      </c>
      <c r="U2053" s="223">
        <v>20</v>
      </c>
    </row>
    <row r="2054" spans="1:21" s="286" customFormat="1">
      <c r="A2054" s="437"/>
      <c r="B2054" s="226" t="s">
        <v>1820</v>
      </c>
      <c r="C2054" s="339" t="s">
        <v>1821</v>
      </c>
      <c r="D2054" s="228">
        <v>1</v>
      </c>
      <c r="E2054" s="229" t="s">
        <v>46</v>
      </c>
      <c r="F2054" s="20">
        <v>3120</v>
      </c>
      <c r="G2054" s="128">
        <f t="shared" si="156"/>
        <v>2184</v>
      </c>
      <c r="H2054" s="147"/>
      <c r="I2054" s="123"/>
      <c r="J2054" s="124">
        <f t="shared" si="155"/>
        <v>0</v>
      </c>
      <c r="K2054" s="147"/>
      <c r="L2054" s="223" t="s">
        <v>1725</v>
      </c>
      <c r="M2054" s="223" t="s">
        <v>2547</v>
      </c>
      <c r="N2054" s="223" t="s">
        <v>2101</v>
      </c>
      <c r="O2054" s="223">
        <v>192</v>
      </c>
      <c r="P2054" s="223" t="s">
        <v>2537</v>
      </c>
      <c r="Q2054" s="228"/>
      <c r="R2054" s="223">
        <v>1</v>
      </c>
      <c r="S2054" s="223">
        <v>475</v>
      </c>
      <c r="T2054" s="225">
        <v>8.6499999999999986</v>
      </c>
      <c r="U2054" s="223">
        <v>20</v>
      </c>
    </row>
    <row r="2055" spans="1:21" s="286" customFormat="1">
      <c r="A2055" s="437"/>
      <c r="B2055" s="226" t="s">
        <v>2184</v>
      </c>
      <c r="C2055" s="339" t="s">
        <v>2185</v>
      </c>
      <c r="D2055" s="228">
        <v>1</v>
      </c>
      <c r="E2055" s="229" t="s">
        <v>46</v>
      </c>
      <c r="F2055" s="20">
        <v>2304</v>
      </c>
      <c r="G2055" s="128">
        <f t="shared" si="156"/>
        <v>1612.8000000000002</v>
      </c>
      <c r="H2055" s="147"/>
      <c r="I2055" s="123"/>
      <c r="J2055" s="124">
        <f t="shared" si="155"/>
        <v>0</v>
      </c>
      <c r="K2055" s="147"/>
      <c r="L2055" s="223" t="s">
        <v>1725</v>
      </c>
      <c r="M2055" s="223" t="s">
        <v>2547</v>
      </c>
      <c r="N2055" s="223" t="s">
        <v>2101</v>
      </c>
      <c r="O2055" s="223">
        <v>192</v>
      </c>
      <c r="P2055" s="223" t="s">
        <v>2537</v>
      </c>
      <c r="Q2055" s="228"/>
      <c r="R2055" s="223">
        <v>1</v>
      </c>
      <c r="S2055" s="223">
        <v>475</v>
      </c>
      <c r="T2055" s="225">
        <v>8.6499999999999986</v>
      </c>
      <c r="U2055" s="223">
        <v>20</v>
      </c>
    </row>
    <row r="2056" spans="1:21" s="286" customFormat="1" ht="16.5" thickBot="1">
      <c r="A2056" s="437"/>
      <c r="B2056" s="231" t="s">
        <v>2187</v>
      </c>
      <c r="C2056" s="340" t="s">
        <v>2188</v>
      </c>
      <c r="D2056" s="233">
        <v>1</v>
      </c>
      <c r="E2056" s="234" t="s">
        <v>46</v>
      </c>
      <c r="F2056" s="20">
        <v>2496</v>
      </c>
      <c r="G2056" s="131">
        <f t="shared" si="156"/>
        <v>1747.2</v>
      </c>
      <c r="H2056" s="147"/>
      <c r="I2056" s="126"/>
      <c r="J2056" s="127">
        <f t="shared" si="155"/>
        <v>0</v>
      </c>
      <c r="K2056" s="147"/>
      <c r="L2056" s="223" t="s">
        <v>1725</v>
      </c>
      <c r="M2056" s="223" t="s">
        <v>2547</v>
      </c>
      <c r="N2056" s="223" t="s">
        <v>2101</v>
      </c>
      <c r="O2056" s="223">
        <v>192</v>
      </c>
      <c r="P2056" s="223" t="s">
        <v>2537</v>
      </c>
      <c r="Q2056" s="233"/>
      <c r="R2056" s="223">
        <v>1</v>
      </c>
      <c r="S2056" s="223">
        <v>475</v>
      </c>
      <c r="T2056" s="225">
        <v>8.6499999999999986</v>
      </c>
      <c r="U2056" s="223">
        <v>20</v>
      </c>
    </row>
    <row r="2057" spans="1:21" s="286" customFormat="1" ht="33" thickTop="1" thickBot="1">
      <c r="A2057" s="437"/>
      <c r="B2057" s="215" t="s">
        <v>2486</v>
      </c>
      <c r="C2057" s="337" t="s">
        <v>2356</v>
      </c>
      <c r="D2057" s="217"/>
      <c r="E2057" s="218" t="s">
        <v>39</v>
      </c>
      <c r="F2057" s="75">
        <v>19080</v>
      </c>
      <c r="G2057" s="81">
        <f t="shared" si="156"/>
        <v>13356</v>
      </c>
      <c r="H2057" s="147"/>
      <c r="I2057" s="82"/>
      <c r="J2057" s="83">
        <f t="shared" si="155"/>
        <v>0</v>
      </c>
      <c r="K2057" s="147"/>
      <c r="L2057" s="217" t="s">
        <v>1725</v>
      </c>
      <c r="M2057" s="217" t="s">
        <v>2547</v>
      </c>
      <c r="N2057" s="217" t="s">
        <v>2102</v>
      </c>
      <c r="O2057" s="217">
        <v>192</v>
      </c>
      <c r="P2057" s="217" t="s">
        <v>2537</v>
      </c>
      <c r="Q2057" s="217"/>
      <c r="R2057" s="217">
        <v>1</v>
      </c>
      <c r="S2057" s="217">
        <v>475</v>
      </c>
      <c r="T2057" s="236">
        <v>8.85</v>
      </c>
      <c r="U2057" s="217">
        <v>20</v>
      </c>
    </row>
    <row r="2058" spans="1:21" s="286" customFormat="1" ht="26.25" thickTop="1">
      <c r="A2058" s="437"/>
      <c r="B2058" s="221" t="s">
        <v>1842</v>
      </c>
      <c r="C2058" s="338" t="s">
        <v>1843</v>
      </c>
      <c r="D2058" s="223">
        <v>1</v>
      </c>
      <c r="E2058" s="224" t="s">
        <v>46</v>
      </c>
      <c r="F2058" s="20">
        <v>10800</v>
      </c>
      <c r="G2058" s="120">
        <f t="shared" si="156"/>
        <v>7560</v>
      </c>
      <c r="H2058" s="147"/>
      <c r="I2058" s="121"/>
      <c r="J2058" s="122">
        <f t="shared" si="155"/>
        <v>0</v>
      </c>
      <c r="K2058" s="147"/>
      <c r="L2058" s="223" t="s">
        <v>1725</v>
      </c>
      <c r="M2058" s="223" t="s">
        <v>2547</v>
      </c>
      <c r="N2058" s="223" t="s">
        <v>2102</v>
      </c>
      <c r="O2058" s="223">
        <v>192</v>
      </c>
      <c r="P2058" s="223" t="s">
        <v>2537</v>
      </c>
      <c r="Q2058" s="223"/>
      <c r="R2058" s="223">
        <v>1</v>
      </c>
      <c r="S2058" s="223">
        <v>475</v>
      </c>
      <c r="T2058" s="225">
        <v>8.85</v>
      </c>
      <c r="U2058" s="223">
        <v>20</v>
      </c>
    </row>
    <row r="2059" spans="1:21" s="286" customFormat="1">
      <c r="A2059" s="437"/>
      <c r="B2059" s="226" t="s">
        <v>1820</v>
      </c>
      <c r="C2059" s="339" t="s">
        <v>1821</v>
      </c>
      <c r="D2059" s="228">
        <v>1</v>
      </c>
      <c r="E2059" s="229" t="s">
        <v>46</v>
      </c>
      <c r="F2059" s="20">
        <v>3120</v>
      </c>
      <c r="G2059" s="128">
        <f t="shared" si="156"/>
        <v>2184</v>
      </c>
      <c r="H2059" s="147"/>
      <c r="I2059" s="123"/>
      <c r="J2059" s="124">
        <f t="shared" si="155"/>
        <v>0</v>
      </c>
      <c r="K2059" s="147"/>
      <c r="L2059" s="223" t="s">
        <v>1725</v>
      </c>
      <c r="M2059" s="223" t="s">
        <v>2547</v>
      </c>
      <c r="N2059" s="223" t="s">
        <v>2102</v>
      </c>
      <c r="O2059" s="223">
        <v>192</v>
      </c>
      <c r="P2059" s="223" t="s">
        <v>2537</v>
      </c>
      <c r="Q2059" s="228"/>
      <c r="R2059" s="223">
        <v>1</v>
      </c>
      <c r="S2059" s="223">
        <v>475</v>
      </c>
      <c r="T2059" s="225">
        <v>8.85</v>
      </c>
      <c r="U2059" s="223">
        <v>20</v>
      </c>
    </row>
    <row r="2060" spans="1:21" s="286" customFormat="1">
      <c r="A2060" s="437"/>
      <c r="B2060" s="226" t="s">
        <v>2187</v>
      </c>
      <c r="C2060" s="339" t="s">
        <v>2188</v>
      </c>
      <c r="D2060" s="228">
        <v>1</v>
      </c>
      <c r="E2060" s="229" t="s">
        <v>46</v>
      </c>
      <c r="F2060" s="20">
        <v>2496</v>
      </c>
      <c r="G2060" s="128">
        <f t="shared" si="156"/>
        <v>1747.2</v>
      </c>
      <c r="H2060" s="147"/>
      <c r="I2060" s="123"/>
      <c r="J2060" s="124">
        <f t="shared" si="155"/>
        <v>0</v>
      </c>
      <c r="K2060" s="147"/>
      <c r="L2060" s="223" t="s">
        <v>1725</v>
      </c>
      <c r="M2060" s="223" t="s">
        <v>2547</v>
      </c>
      <c r="N2060" s="223" t="s">
        <v>2102</v>
      </c>
      <c r="O2060" s="223">
        <v>192</v>
      </c>
      <c r="P2060" s="223" t="s">
        <v>2537</v>
      </c>
      <c r="Q2060" s="228"/>
      <c r="R2060" s="223">
        <v>1</v>
      </c>
      <c r="S2060" s="223">
        <v>475</v>
      </c>
      <c r="T2060" s="225">
        <v>8.85</v>
      </c>
      <c r="U2060" s="223">
        <v>20</v>
      </c>
    </row>
    <row r="2061" spans="1:21" s="286" customFormat="1" ht="16.5" thickBot="1">
      <c r="A2061" s="437"/>
      <c r="B2061" s="231" t="s">
        <v>2190</v>
      </c>
      <c r="C2061" s="340" t="s">
        <v>2191</v>
      </c>
      <c r="D2061" s="233">
        <v>1</v>
      </c>
      <c r="E2061" s="234" t="s">
        <v>46</v>
      </c>
      <c r="F2061" s="20">
        <v>2664</v>
      </c>
      <c r="G2061" s="131">
        <f t="shared" si="156"/>
        <v>1864.8000000000002</v>
      </c>
      <c r="H2061" s="147"/>
      <c r="I2061" s="126"/>
      <c r="J2061" s="127">
        <f t="shared" si="155"/>
        <v>0</v>
      </c>
      <c r="K2061" s="147"/>
      <c r="L2061" s="223" t="s">
        <v>1725</v>
      </c>
      <c r="M2061" s="223" t="s">
        <v>2547</v>
      </c>
      <c r="N2061" s="223" t="s">
        <v>2102</v>
      </c>
      <c r="O2061" s="223">
        <v>192</v>
      </c>
      <c r="P2061" s="223" t="s">
        <v>2537</v>
      </c>
      <c r="Q2061" s="233"/>
      <c r="R2061" s="223">
        <v>1</v>
      </c>
      <c r="S2061" s="223">
        <v>475</v>
      </c>
      <c r="T2061" s="225">
        <v>8.85</v>
      </c>
      <c r="U2061" s="223">
        <v>20</v>
      </c>
    </row>
    <row r="2062" spans="1:21" s="286" customFormat="1" ht="33" thickTop="1" thickBot="1">
      <c r="A2062" s="437"/>
      <c r="B2062" s="215" t="s">
        <v>2487</v>
      </c>
      <c r="C2062" s="337" t="s">
        <v>2357</v>
      </c>
      <c r="D2062" s="217"/>
      <c r="E2062" s="218" t="s">
        <v>39</v>
      </c>
      <c r="F2062" s="75">
        <v>19440</v>
      </c>
      <c r="G2062" s="81">
        <f t="shared" si="156"/>
        <v>13608</v>
      </c>
      <c r="H2062" s="147"/>
      <c r="I2062" s="82"/>
      <c r="J2062" s="83">
        <f t="shared" si="155"/>
        <v>0</v>
      </c>
      <c r="K2062" s="147"/>
      <c r="L2062" s="217" t="s">
        <v>1725</v>
      </c>
      <c r="M2062" s="217" t="s">
        <v>2547</v>
      </c>
      <c r="N2062" s="217" t="s">
        <v>2103</v>
      </c>
      <c r="O2062" s="217">
        <v>192</v>
      </c>
      <c r="P2062" s="217" t="s">
        <v>2537</v>
      </c>
      <c r="Q2062" s="217"/>
      <c r="R2062" s="217">
        <v>1</v>
      </c>
      <c r="S2062" s="217">
        <v>475</v>
      </c>
      <c r="T2062" s="236">
        <v>9.0499999999999989</v>
      </c>
      <c r="U2062" s="217">
        <v>20</v>
      </c>
    </row>
    <row r="2063" spans="1:21" s="286" customFormat="1" ht="26.25" thickTop="1">
      <c r="A2063" s="437"/>
      <c r="B2063" s="221" t="s">
        <v>1842</v>
      </c>
      <c r="C2063" s="338" t="s">
        <v>1843</v>
      </c>
      <c r="D2063" s="223">
        <v>1</v>
      </c>
      <c r="E2063" s="224" t="s">
        <v>46</v>
      </c>
      <c r="F2063" s="20">
        <v>10800</v>
      </c>
      <c r="G2063" s="120">
        <f t="shared" si="156"/>
        <v>7560</v>
      </c>
      <c r="H2063" s="147"/>
      <c r="I2063" s="121"/>
      <c r="J2063" s="122">
        <f t="shared" si="155"/>
        <v>0</v>
      </c>
      <c r="K2063" s="147"/>
      <c r="L2063" s="223" t="s">
        <v>1725</v>
      </c>
      <c r="M2063" s="223" t="s">
        <v>2547</v>
      </c>
      <c r="N2063" s="223" t="s">
        <v>2103</v>
      </c>
      <c r="O2063" s="223">
        <v>192</v>
      </c>
      <c r="P2063" s="223" t="s">
        <v>2537</v>
      </c>
      <c r="Q2063" s="223"/>
      <c r="R2063" s="223">
        <v>1</v>
      </c>
      <c r="S2063" s="223">
        <v>475</v>
      </c>
      <c r="T2063" s="225">
        <v>9.0499999999999989</v>
      </c>
      <c r="U2063" s="223">
        <v>20</v>
      </c>
    </row>
    <row r="2064" spans="1:21" s="286" customFormat="1">
      <c r="A2064" s="437"/>
      <c r="B2064" s="226" t="s">
        <v>1820</v>
      </c>
      <c r="C2064" s="339" t="s">
        <v>1821</v>
      </c>
      <c r="D2064" s="228">
        <v>1</v>
      </c>
      <c r="E2064" s="229" t="s">
        <v>46</v>
      </c>
      <c r="F2064" s="20">
        <v>3120</v>
      </c>
      <c r="G2064" s="128">
        <f t="shared" si="156"/>
        <v>2184</v>
      </c>
      <c r="H2064" s="147"/>
      <c r="I2064" s="123"/>
      <c r="J2064" s="124">
        <f t="shared" si="155"/>
        <v>0</v>
      </c>
      <c r="K2064" s="147"/>
      <c r="L2064" s="223" t="s">
        <v>1725</v>
      </c>
      <c r="M2064" s="223" t="s">
        <v>2547</v>
      </c>
      <c r="N2064" s="223" t="s">
        <v>2103</v>
      </c>
      <c r="O2064" s="223">
        <v>192</v>
      </c>
      <c r="P2064" s="223" t="s">
        <v>2537</v>
      </c>
      <c r="Q2064" s="228"/>
      <c r="R2064" s="223">
        <v>1</v>
      </c>
      <c r="S2064" s="223">
        <v>475</v>
      </c>
      <c r="T2064" s="225">
        <v>9.0499999999999989</v>
      </c>
      <c r="U2064" s="223">
        <v>20</v>
      </c>
    </row>
    <row r="2065" spans="1:21" s="286" customFormat="1">
      <c r="A2065" s="437"/>
      <c r="B2065" s="226" t="s">
        <v>2190</v>
      </c>
      <c r="C2065" s="339" t="s">
        <v>2191</v>
      </c>
      <c r="D2065" s="228">
        <v>1</v>
      </c>
      <c r="E2065" s="229" t="s">
        <v>46</v>
      </c>
      <c r="F2065" s="20">
        <v>2664</v>
      </c>
      <c r="G2065" s="128">
        <f t="shared" si="156"/>
        <v>1864.8000000000002</v>
      </c>
      <c r="H2065" s="147"/>
      <c r="I2065" s="123"/>
      <c r="J2065" s="124">
        <f t="shared" si="155"/>
        <v>0</v>
      </c>
      <c r="K2065" s="147"/>
      <c r="L2065" s="223" t="s">
        <v>1725</v>
      </c>
      <c r="M2065" s="223" t="s">
        <v>2547</v>
      </c>
      <c r="N2065" s="223" t="s">
        <v>2103</v>
      </c>
      <c r="O2065" s="223">
        <v>192</v>
      </c>
      <c r="P2065" s="223" t="s">
        <v>2537</v>
      </c>
      <c r="Q2065" s="228"/>
      <c r="R2065" s="223">
        <v>1</v>
      </c>
      <c r="S2065" s="223">
        <v>475</v>
      </c>
      <c r="T2065" s="225">
        <v>9.0499999999999989</v>
      </c>
      <c r="U2065" s="223">
        <v>20</v>
      </c>
    </row>
    <row r="2066" spans="1:21" s="286" customFormat="1" ht="16.5" thickBot="1">
      <c r="A2066" s="437"/>
      <c r="B2066" s="231" t="s">
        <v>2193</v>
      </c>
      <c r="C2066" s="340" t="s">
        <v>2194</v>
      </c>
      <c r="D2066" s="233">
        <v>1</v>
      </c>
      <c r="E2066" s="234" t="s">
        <v>46</v>
      </c>
      <c r="F2066" s="20">
        <v>2856</v>
      </c>
      <c r="G2066" s="131">
        <f t="shared" si="156"/>
        <v>1999.2</v>
      </c>
      <c r="H2066" s="147"/>
      <c r="I2066" s="126"/>
      <c r="J2066" s="127">
        <f t="shared" si="155"/>
        <v>0</v>
      </c>
      <c r="K2066" s="147"/>
      <c r="L2066" s="223" t="s">
        <v>1725</v>
      </c>
      <c r="M2066" s="223" t="s">
        <v>2547</v>
      </c>
      <c r="N2066" s="223" t="s">
        <v>2103</v>
      </c>
      <c r="O2066" s="223">
        <v>192</v>
      </c>
      <c r="P2066" s="223" t="s">
        <v>2537</v>
      </c>
      <c r="Q2066" s="233"/>
      <c r="R2066" s="223">
        <v>1</v>
      </c>
      <c r="S2066" s="223">
        <v>475</v>
      </c>
      <c r="T2066" s="225">
        <v>9.0499999999999989</v>
      </c>
      <c r="U2066" s="223">
        <v>20</v>
      </c>
    </row>
    <row r="2067" spans="1:21" s="286" customFormat="1" ht="33" thickTop="1" thickBot="1">
      <c r="A2067" s="437"/>
      <c r="B2067" s="215" t="s">
        <v>2488</v>
      </c>
      <c r="C2067" s="337" t="s">
        <v>2358</v>
      </c>
      <c r="D2067" s="217"/>
      <c r="E2067" s="218" t="s">
        <v>39</v>
      </c>
      <c r="F2067" s="75">
        <v>19800</v>
      </c>
      <c r="G2067" s="81">
        <f t="shared" si="156"/>
        <v>13860</v>
      </c>
      <c r="H2067" s="147"/>
      <c r="I2067" s="82"/>
      <c r="J2067" s="83">
        <f t="shared" si="155"/>
        <v>0</v>
      </c>
      <c r="K2067" s="147"/>
      <c r="L2067" s="217" t="s">
        <v>1725</v>
      </c>
      <c r="M2067" s="217" t="s">
        <v>2547</v>
      </c>
      <c r="N2067" s="217" t="s">
        <v>1122</v>
      </c>
      <c r="O2067" s="217">
        <v>192</v>
      </c>
      <c r="P2067" s="217" t="s">
        <v>2537</v>
      </c>
      <c r="Q2067" s="217"/>
      <c r="R2067" s="217">
        <v>1</v>
      </c>
      <c r="S2067" s="217">
        <v>475</v>
      </c>
      <c r="T2067" s="236">
        <v>9.25</v>
      </c>
      <c r="U2067" s="217">
        <v>20</v>
      </c>
    </row>
    <row r="2068" spans="1:21" s="286" customFormat="1" ht="26.25" thickTop="1">
      <c r="A2068" s="437"/>
      <c r="B2068" s="221" t="s">
        <v>1842</v>
      </c>
      <c r="C2068" s="338" t="s">
        <v>1843</v>
      </c>
      <c r="D2068" s="223">
        <v>1</v>
      </c>
      <c r="E2068" s="224" t="s">
        <v>46</v>
      </c>
      <c r="F2068" s="20">
        <v>10800</v>
      </c>
      <c r="G2068" s="120">
        <f t="shared" si="156"/>
        <v>7560</v>
      </c>
      <c r="H2068" s="147"/>
      <c r="I2068" s="121"/>
      <c r="J2068" s="122">
        <f t="shared" si="155"/>
        <v>0</v>
      </c>
      <c r="K2068" s="147"/>
      <c r="L2068" s="223" t="s">
        <v>1725</v>
      </c>
      <c r="M2068" s="223" t="s">
        <v>2547</v>
      </c>
      <c r="N2068" s="223" t="s">
        <v>1122</v>
      </c>
      <c r="O2068" s="223">
        <v>192</v>
      </c>
      <c r="P2068" s="223" t="s">
        <v>2537</v>
      </c>
      <c r="Q2068" s="223"/>
      <c r="R2068" s="223">
        <v>1</v>
      </c>
      <c r="S2068" s="223">
        <v>475</v>
      </c>
      <c r="T2068" s="225">
        <v>9.25</v>
      </c>
      <c r="U2068" s="223">
        <v>20</v>
      </c>
    </row>
    <row r="2069" spans="1:21" s="286" customFormat="1">
      <c r="A2069" s="437"/>
      <c r="B2069" s="226" t="s">
        <v>1820</v>
      </c>
      <c r="C2069" s="339" t="s">
        <v>1821</v>
      </c>
      <c r="D2069" s="228">
        <v>1</v>
      </c>
      <c r="E2069" s="229" t="s">
        <v>46</v>
      </c>
      <c r="F2069" s="20">
        <v>3120</v>
      </c>
      <c r="G2069" s="128">
        <f t="shared" si="156"/>
        <v>2184</v>
      </c>
      <c r="H2069" s="147"/>
      <c r="I2069" s="123"/>
      <c r="J2069" s="124">
        <f t="shared" si="155"/>
        <v>0</v>
      </c>
      <c r="K2069" s="147"/>
      <c r="L2069" s="223" t="s">
        <v>1725</v>
      </c>
      <c r="M2069" s="223" t="s">
        <v>2547</v>
      </c>
      <c r="N2069" s="223" t="s">
        <v>1122</v>
      </c>
      <c r="O2069" s="223">
        <v>192</v>
      </c>
      <c r="P2069" s="223" t="s">
        <v>2537</v>
      </c>
      <c r="Q2069" s="228"/>
      <c r="R2069" s="223">
        <v>1</v>
      </c>
      <c r="S2069" s="223">
        <v>475</v>
      </c>
      <c r="T2069" s="225">
        <v>9.25</v>
      </c>
      <c r="U2069" s="223">
        <v>20</v>
      </c>
    </row>
    <row r="2070" spans="1:21" s="286" customFormat="1">
      <c r="A2070" s="437"/>
      <c r="B2070" s="226" t="s">
        <v>2193</v>
      </c>
      <c r="C2070" s="339" t="s">
        <v>2194</v>
      </c>
      <c r="D2070" s="228">
        <v>1</v>
      </c>
      <c r="E2070" s="229" t="s">
        <v>46</v>
      </c>
      <c r="F2070" s="20">
        <v>2856</v>
      </c>
      <c r="G2070" s="128">
        <f t="shared" si="156"/>
        <v>1999.2</v>
      </c>
      <c r="H2070" s="147"/>
      <c r="I2070" s="123"/>
      <c r="J2070" s="124">
        <f t="shared" si="155"/>
        <v>0</v>
      </c>
      <c r="K2070" s="147"/>
      <c r="L2070" s="223" t="s">
        <v>1725</v>
      </c>
      <c r="M2070" s="223" t="s">
        <v>2547</v>
      </c>
      <c r="N2070" s="223" t="s">
        <v>1122</v>
      </c>
      <c r="O2070" s="223">
        <v>192</v>
      </c>
      <c r="P2070" s="223" t="s">
        <v>2537</v>
      </c>
      <c r="Q2070" s="228"/>
      <c r="R2070" s="223">
        <v>1</v>
      </c>
      <c r="S2070" s="223">
        <v>475</v>
      </c>
      <c r="T2070" s="225">
        <v>9.25</v>
      </c>
      <c r="U2070" s="223">
        <v>20</v>
      </c>
    </row>
    <row r="2071" spans="1:21" s="286" customFormat="1" ht="16.5" thickBot="1">
      <c r="A2071" s="437"/>
      <c r="B2071" s="231" t="s">
        <v>2196</v>
      </c>
      <c r="C2071" s="340" t="s">
        <v>2197</v>
      </c>
      <c r="D2071" s="233">
        <v>1</v>
      </c>
      <c r="E2071" s="234" t="s">
        <v>46</v>
      </c>
      <c r="F2071" s="20">
        <v>3024</v>
      </c>
      <c r="G2071" s="131">
        <f t="shared" si="156"/>
        <v>2116.8000000000002</v>
      </c>
      <c r="H2071" s="147"/>
      <c r="I2071" s="126"/>
      <c r="J2071" s="127">
        <f t="shared" si="155"/>
        <v>0</v>
      </c>
      <c r="K2071" s="147"/>
      <c r="L2071" s="223" t="s">
        <v>1725</v>
      </c>
      <c r="M2071" s="223" t="s">
        <v>2547</v>
      </c>
      <c r="N2071" s="223" t="s">
        <v>1122</v>
      </c>
      <c r="O2071" s="223">
        <v>192</v>
      </c>
      <c r="P2071" s="223" t="s">
        <v>2537</v>
      </c>
      <c r="Q2071" s="233"/>
      <c r="R2071" s="223">
        <v>1</v>
      </c>
      <c r="S2071" s="223">
        <v>475</v>
      </c>
      <c r="T2071" s="225">
        <v>9.25</v>
      </c>
      <c r="U2071" s="223">
        <v>20</v>
      </c>
    </row>
    <row r="2072" spans="1:21" s="286" customFormat="1" ht="33" thickTop="1" thickBot="1">
      <c r="A2072" s="437"/>
      <c r="B2072" s="215" t="s">
        <v>2489</v>
      </c>
      <c r="C2072" s="337" t="s">
        <v>2359</v>
      </c>
      <c r="D2072" s="217"/>
      <c r="E2072" s="218" t="s">
        <v>39</v>
      </c>
      <c r="F2072" s="75">
        <v>20160</v>
      </c>
      <c r="G2072" s="81">
        <f t="shared" si="156"/>
        <v>14112</v>
      </c>
      <c r="H2072" s="147"/>
      <c r="I2072" s="82"/>
      <c r="J2072" s="83">
        <f t="shared" si="155"/>
        <v>0</v>
      </c>
      <c r="K2072" s="147"/>
      <c r="L2072" s="217" t="s">
        <v>1725</v>
      </c>
      <c r="M2072" s="217" t="s">
        <v>2547</v>
      </c>
      <c r="N2072" s="217" t="s">
        <v>2104</v>
      </c>
      <c r="O2072" s="217">
        <v>192</v>
      </c>
      <c r="P2072" s="217" t="s">
        <v>2537</v>
      </c>
      <c r="Q2072" s="217"/>
      <c r="R2072" s="217">
        <v>1</v>
      </c>
      <c r="S2072" s="217">
        <v>475</v>
      </c>
      <c r="T2072" s="236">
        <v>9.5500000000000007</v>
      </c>
      <c r="U2072" s="217">
        <v>20</v>
      </c>
    </row>
    <row r="2073" spans="1:21" s="286" customFormat="1" ht="26.25" thickTop="1">
      <c r="A2073" s="437"/>
      <c r="B2073" s="221" t="s">
        <v>1842</v>
      </c>
      <c r="C2073" s="338" t="s">
        <v>1843</v>
      </c>
      <c r="D2073" s="223">
        <v>1</v>
      </c>
      <c r="E2073" s="224" t="s">
        <v>46</v>
      </c>
      <c r="F2073" s="20">
        <v>10800</v>
      </c>
      <c r="G2073" s="120">
        <f t="shared" si="156"/>
        <v>7560</v>
      </c>
      <c r="H2073" s="147"/>
      <c r="I2073" s="121"/>
      <c r="J2073" s="122">
        <f t="shared" si="155"/>
        <v>0</v>
      </c>
      <c r="K2073" s="147"/>
      <c r="L2073" s="223" t="s">
        <v>1725</v>
      </c>
      <c r="M2073" s="223" t="s">
        <v>2547</v>
      </c>
      <c r="N2073" s="223" t="s">
        <v>2104</v>
      </c>
      <c r="O2073" s="223">
        <v>192</v>
      </c>
      <c r="P2073" s="223" t="s">
        <v>2537</v>
      </c>
      <c r="Q2073" s="223"/>
      <c r="R2073" s="223">
        <v>1</v>
      </c>
      <c r="S2073" s="223">
        <v>475</v>
      </c>
      <c r="T2073" s="225">
        <v>9.5500000000000007</v>
      </c>
      <c r="U2073" s="223">
        <v>20</v>
      </c>
    </row>
    <row r="2074" spans="1:21" s="286" customFormat="1">
      <c r="A2074" s="437"/>
      <c r="B2074" s="226" t="s">
        <v>1820</v>
      </c>
      <c r="C2074" s="339" t="s">
        <v>1821</v>
      </c>
      <c r="D2074" s="228">
        <v>1</v>
      </c>
      <c r="E2074" s="229" t="s">
        <v>46</v>
      </c>
      <c r="F2074" s="20">
        <v>3120</v>
      </c>
      <c r="G2074" s="128">
        <f t="shared" si="156"/>
        <v>2184</v>
      </c>
      <c r="H2074" s="147"/>
      <c r="I2074" s="123"/>
      <c r="J2074" s="124">
        <f t="shared" si="155"/>
        <v>0</v>
      </c>
      <c r="K2074" s="147"/>
      <c r="L2074" s="223" t="s">
        <v>1725</v>
      </c>
      <c r="M2074" s="223" t="s">
        <v>2547</v>
      </c>
      <c r="N2074" s="223" t="s">
        <v>2104</v>
      </c>
      <c r="O2074" s="223">
        <v>192</v>
      </c>
      <c r="P2074" s="223" t="s">
        <v>2537</v>
      </c>
      <c r="Q2074" s="228"/>
      <c r="R2074" s="223">
        <v>1</v>
      </c>
      <c r="S2074" s="223">
        <v>475</v>
      </c>
      <c r="T2074" s="225">
        <v>9.5500000000000007</v>
      </c>
      <c r="U2074" s="223">
        <v>20</v>
      </c>
    </row>
    <row r="2075" spans="1:21" s="286" customFormat="1">
      <c r="A2075" s="437"/>
      <c r="B2075" s="226" t="s">
        <v>2196</v>
      </c>
      <c r="C2075" s="339" t="s">
        <v>2197</v>
      </c>
      <c r="D2075" s="228">
        <v>1</v>
      </c>
      <c r="E2075" s="229" t="s">
        <v>46</v>
      </c>
      <c r="F2075" s="20">
        <v>3024</v>
      </c>
      <c r="G2075" s="128">
        <f t="shared" si="156"/>
        <v>2116.8000000000002</v>
      </c>
      <c r="H2075" s="147"/>
      <c r="I2075" s="123"/>
      <c r="J2075" s="124">
        <f t="shared" si="155"/>
        <v>0</v>
      </c>
      <c r="K2075" s="147"/>
      <c r="L2075" s="223" t="s">
        <v>1725</v>
      </c>
      <c r="M2075" s="223" t="s">
        <v>2547</v>
      </c>
      <c r="N2075" s="223" t="s">
        <v>2104</v>
      </c>
      <c r="O2075" s="223">
        <v>192</v>
      </c>
      <c r="P2075" s="223" t="s">
        <v>2537</v>
      </c>
      <c r="Q2075" s="228"/>
      <c r="R2075" s="223">
        <v>1</v>
      </c>
      <c r="S2075" s="223">
        <v>475</v>
      </c>
      <c r="T2075" s="225">
        <v>9.5500000000000007</v>
      </c>
      <c r="U2075" s="223">
        <v>20</v>
      </c>
    </row>
    <row r="2076" spans="1:21" s="286" customFormat="1" ht="16.5" thickBot="1">
      <c r="A2076" s="440"/>
      <c r="B2076" s="231" t="s">
        <v>2199</v>
      </c>
      <c r="C2076" s="340" t="s">
        <v>2200</v>
      </c>
      <c r="D2076" s="233">
        <v>1</v>
      </c>
      <c r="E2076" s="234" t="s">
        <v>46</v>
      </c>
      <c r="F2076" s="20">
        <v>3216</v>
      </c>
      <c r="G2076" s="131">
        <f t="shared" si="156"/>
        <v>2251.1999999999998</v>
      </c>
      <c r="H2076" s="147"/>
      <c r="I2076" s="126"/>
      <c r="J2076" s="127">
        <f t="shared" si="155"/>
        <v>0</v>
      </c>
      <c r="K2076" s="147"/>
      <c r="L2076" s="223" t="s">
        <v>1725</v>
      </c>
      <c r="M2076" s="223" t="s">
        <v>2547</v>
      </c>
      <c r="N2076" s="223" t="s">
        <v>2104</v>
      </c>
      <c r="O2076" s="223">
        <v>192</v>
      </c>
      <c r="P2076" s="223" t="s">
        <v>2537</v>
      </c>
      <c r="Q2076" s="233"/>
      <c r="R2076" s="223">
        <v>1</v>
      </c>
      <c r="S2076" s="223">
        <v>475</v>
      </c>
      <c r="T2076" s="225">
        <v>9.5500000000000007</v>
      </c>
      <c r="U2076" s="223">
        <v>20</v>
      </c>
    </row>
    <row r="2077" spans="1:21" s="286" customFormat="1" ht="7.5" customHeight="1" thickTop="1" thickBot="1">
      <c r="A2077" s="193"/>
      <c r="B2077" s="193"/>
      <c r="C2077" s="341"/>
      <c r="D2077" s="238"/>
      <c r="E2077" s="239"/>
      <c r="F2077" s="66"/>
      <c r="G2077" s="67"/>
      <c r="H2077" s="147"/>
      <c r="I2077" s="68"/>
      <c r="J2077" s="240"/>
      <c r="K2077" s="147"/>
      <c r="L2077" s="241"/>
      <c r="M2077" s="241"/>
      <c r="N2077" s="241"/>
      <c r="O2077" s="241"/>
      <c r="P2077" s="241"/>
      <c r="Q2077" s="241"/>
      <c r="R2077" s="241"/>
      <c r="S2077" s="241"/>
      <c r="T2077" s="242"/>
      <c r="U2077" s="241"/>
    </row>
    <row r="2078" spans="1:21" ht="33" thickTop="1" thickBot="1">
      <c r="A2078" s="456"/>
      <c r="B2078" s="342" t="s">
        <v>1836</v>
      </c>
      <c r="C2078" s="344" t="s">
        <v>1837</v>
      </c>
      <c r="D2078" s="344"/>
      <c r="E2078" s="247" t="s">
        <v>46</v>
      </c>
      <c r="F2078" s="78">
        <v>10080</v>
      </c>
      <c r="G2078" s="84">
        <f t="shared" ref="G2078:G2121" si="157">F2078-F2078*$G$4</f>
        <v>7056</v>
      </c>
      <c r="H2078" s="147"/>
      <c r="I2078" s="85"/>
      <c r="J2078" s="86">
        <f t="shared" si="148"/>
        <v>0</v>
      </c>
      <c r="K2078" s="147"/>
      <c r="L2078" s="248" t="s">
        <v>1725</v>
      </c>
      <c r="M2078" s="248" t="s">
        <v>2547</v>
      </c>
      <c r="N2078" s="248"/>
      <c r="O2078" s="248">
        <v>168</v>
      </c>
      <c r="P2078" s="248" t="s">
        <v>91</v>
      </c>
      <c r="Q2078" s="248"/>
      <c r="R2078" s="248"/>
      <c r="S2078" s="248">
        <v>345</v>
      </c>
      <c r="T2078" s="249">
        <v>2.62</v>
      </c>
      <c r="U2078" s="248">
        <v>20</v>
      </c>
    </row>
    <row r="2079" spans="1:21" ht="33" thickTop="1" thickBot="1">
      <c r="A2079" s="454"/>
      <c r="B2079" s="349" t="s">
        <v>1838</v>
      </c>
      <c r="C2079" s="351" t="s">
        <v>1839</v>
      </c>
      <c r="D2079" s="351"/>
      <c r="E2079" s="254" t="s">
        <v>46</v>
      </c>
      <c r="F2079" s="78">
        <v>10080</v>
      </c>
      <c r="G2079" s="87">
        <f t="shared" si="157"/>
        <v>7056</v>
      </c>
      <c r="H2079" s="147"/>
      <c r="I2079" s="88"/>
      <c r="J2079" s="89">
        <f t="shared" si="148"/>
        <v>0</v>
      </c>
      <c r="K2079" s="147"/>
      <c r="L2079" s="346" t="s">
        <v>1725</v>
      </c>
      <c r="M2079" s="346" t="s">
        <v>2547</v>
      </c>
      <c r="N2079" s="255"/>
      <c r="O2079" s="346">
        <v>168</v>
      </c>
      <c r="P2079" s="255" t="s">
        <v>2091</v>
      </c>
      <c r="Q2079" s="255"/>
      <c r="R2079" s="255"/>
      <c r="S2079" s="346">
        <v>345</v>
      </c>
      <c r="T2079" s="256">
        <v>2.62</v>
      </c>
      <c r="U2079" s="255">
        <v>20</v>
      </c>
    </row>
    <row r="2080" spans="1:21" ht="42.75" customHeight="1" thickTop="1" thickBot="1">
      <c r="A2080" s="348"/>
      <c r="B2080" s="352" t="s">
        <v>1812</v>
      </c>
      <c r="C2080" s="353" t="s">
        <v>1813</v>
      </c>
      <c r="D2080" s="354"/>
      <c r="E2080" s="254" t="s">
        <v>46</v>
      </c>
      <c r="F2080" s="78">
        <v>2640</v>
      </c>
      <c r="G2080" s="87">
        <f t="shared" si="157"/>
        <v>1848</v>
      </c>
      <c r="H2080" s="147"/>
      <c r="I2080" s="88"/>
      <c r="J2080" s="89">
        <f t="shared" si="148"/>
        <v>0</v>
      </c>
      <c r="K2080" s="147"/>
      <c r="L2080" s="346" t="s">
        <v>1725</v>
      </c>
      <c r="M2080" s="346" t="s">
        <v>2547</v>
      </c>
      <c r="N2080" s="255"/>
      <c r="O2080" s="346">
        <v>168</v>
      </c>
      <c r="P2080" s="255" t="s">
        <v>394</v>
      </c>
      <c r="Q2080" s="255"/>
      <c r="R2080" s="255"/>
      <c r="S2080" s="346">
        <v>345</v>
      </c>
      <c r="T2080" s="256">
        <v>1.38</v>
      </c>
      <c r="U2080" s="255">
        <v>20</v>
      </c>
    </row>
    <row r="2081" spans="1:21" ht="45" customHeight="1" thickTop="1" thickBot="1">
      <c r="A2081" s="355"/>
      <c r="B2081" s="356" t="s">
        <v>1814</v>
      </c>
      <c r="C2081" s="357" t="s">
        <v>1815</v>
      </c>
      <c r="D2081" s="358"/>
      <c r="E2081" s="254" t="s">
        <v>46</v>
      </c>
      <c r="F2081" s="78">
        <v>960</v>
      </c>
      <c r="G2081" s="87">
        <f t="shared" si="157"/>
        <v>672</v>
      </c>
      <c r="H2081" s="147"/>
      <c r="I2081" s="88"/>
      <c r="J2081" s="89">
        <f t="shared" si="148"/>
        <v>0</v>
      </c>
      <c r="K2081" s="147"/>
      <c r="L2081" s="346" t="s">
        <v>1725</v>
      </c>
      <c r="M2081" s="346" t="s">
        <v>2547</v>
      </c>
      <c r="N2081" s="255"/>
      <c r="O2081" s="346">
        <v>168</v>
      </c>
      <c r="P2081" s="255" t="s">
        <v>91</v>
      </c>
      <c r="Q2081" s="255"/>
      <c r="R2081" s="255"/>
      <c r="S2081" s="346">
        <v>345</v>
      </c>
      <c r="T2081" s="256">
        <v>0.16</v>
      </c>
      <c r="U2081" s="255"/>
    </row>
    <row r="2082" spans="1:21" ht="33" thickTop="1" thickBot="1">
      <c r="A2082" s="462"/>
      <c r="B2082" s="356" t="s">
        <v>1840</v>
      </c>
      <c r="C2082" s="357" t="s">
        <v>1841</v>
      </c>
      <c r="D2082" s="358"/>
      <c r="E2082" s="254" t="s">
        <v>46</v>
      </c>
      <c r="F2082" s="78">
        <v>10800</v>
      </c>
      <c r="G2082" s="87">
        <f t="shared" si="157"/>
        <v>7560</v>
      </c>
      <c r="H2082" s="147"/>
      <c r="I2082" s="88"/>
      <c r="J2082" s="89">
        <f t="shared" si="148"/>
        <v>0</v>
      </c>
      <c r="K2082" s="147"/>
      <c r="L2082" s="346" t="s">
        <v>1725</v>
      </c>
      <c r="M2082" s="346" t="s">
        <v>2547</v>
      </c>
      <c r="N2082" s="255"/>
      <c r="O2082" s="346">
        <v>168</v>
      </c>
      <c r="P2082" s="255" t="s">
        <v>91</v>
      </c>
      <c r="Q2082" s="255"/>
      <c r="R2082" s="255"/>
      <c r="S2082" s="255">
        <v>475</v>
      </c>
      <c r="T2082" s="256">
        <v>3.45</v>
      </c>
      <c r="U2082" s="255">
        <v>20</v>
      </c>
    </row>
    <row r="2083" spans="1:21" ht="33" thickTop="1" thickBot="1">
      <c r="A2083" s="454"/>
      <c r="B2083" s="349" t="s">
        <v>1842</v>
      </c>
      <c r="C2083" s="350" t="s">
        <v>1843</v>
      </c>
      <c r="D2083" s="351"/>
      <c r="E2083" s="254" t="s">
        <v>46</v>
      </c>
      <c r="F2083" s="78">
        <v>10800</v>
      </c>
      <c r="G2083" s="87">
        <f t="shared" si="157"/>
        <v>7560</v>
      </c>
      <c r="H2083" s="147"/>
      <c r="I2083" s="88"/>
      <c r="J2083" s="89">
        <f t="shared" si="148"/>
        <v>0</v>
      </c>
      <c r="K2083" s="147"/>
      <c r="L2083" s="346" t="s">
        <v>1725</v>
      </c>
      <c r="M2083" s="346" t="s">
        <v>2547</v>
      </c>
      <c r="N2083" s="255"/>
      <c r="O2083" s="346">
        <v>168</v>
      </c>
      <c r="P2083" s="255" t="s">
        <v>2091</v>
      </c>
      <c r="Q2083" s="255"/>
      <c r="R2083" s="255"/>
      <c r="S2083" s="255">
        <v>475</v>
      </c>
      <c r="T2083" s="256">
        <v>3.45</v>
      </c>
      <c r="U2083" s="255">
        <v>20</v>
      </c>
    </row>
    <row r="2084" spans="1:21" ht="45" customHeight="1" thickTop="1" thickBot="1">
      <c r="A2084" s="348"/>
      <c r="B2084" s="352" t="s">
        <v>1820</v>
      </c>
      <c r="C2084" s="353" t="s">
        <v>1821</v>
      </c>
      <c r="D2084" s="354"/>
      <c r="E2084" s="254" t="s">
        <v>46</v>
      </c>
      <c r="F2084" s="78">
        <v>3120</v>
      </c>
      <c r="G2084" s="87">
        <f t="shared" si="157"/>
        <v>2184</v>
      </c>
      <c r="H2084" s="147"/>
      <c r="I2084" s="88"/>
      <c r="J2084" s="89">
        <f t="shared" si="148"/>
        <v>0</v>
      </c>
      <c r="K2084" s="147"/>
      <c r="L2084" s="346" t="s">
        <v>1725</v>
      </c>
      <c r="M2084" s="346" t="s">
        <v>2547</v>
      </c>
      <c r="N2084" s="255"/>
      <c r="O2084" s="346">
        <v>168</v>
      </c>
      <c r="P2084" s="255" t="s">
        <v>394</v>
      </c>
      <c r="Q2084" s="255"/>
      <c r="R2084" s="255"/>
      <c r="S2084" s="255">
        <v>475</v>
      </c>
      <c r="T2084" s="256">
        <v>1.9</v>
      </c>
      <c r="U2084" s="255">
        <v>20</v>
      </c>
    </row>
    <row r="2085" spans="1:21" ht="48" customHeight="1" thickTop="1" thickBot="1">
      <c r="A2085" s="355"/>
      <c r="B2085" s="359" t="s">
        <v>1822</v>
      </c>
      <c r="C2085" s="360" t="s">
        <v>1823</v>
      </c>
      <c r="D2085" s="361"/>
      <c r="E2085" s="283" t="s">
        <v>46</v>
      </c>
      <c r="F2085" s="79">
        <v>1080</v>
      </c>
      <c r="G2085" s="87">
        <f t="shared" si="157"/>
        <v>756</v>
      </c>
      <c r="H2085" s="147"/>
      <c r="I2085" s="93"/>
      <c r="J2085" s="94">
        <f t="shared" si="148"/>
        <v>0</v>
      </c>
      <c r="K2085" s="147"/>
      <c r="L2085" s="362" t="s">
        <v>1725</v>
      </c>
      <c r="M2085" s="362" t="s">
        <v>2547</v>
      </c>
      <c r="N2085" s="284"/>
      <c r="O2085" s="362">
        <v>168</v>
      </c>
      <c r="P2085" s="284" t="s">
        <v>91</v>
      </c>
      <c r="Q2085" s="284"/>
      <c r="R2085" s="284"/>
      <c r="S2085" s="284">
        <v>475</v>
      </c>
      <c r="T2085" s="285">
        <v>0.23</v>
      </c>
      <c r="U2085" s="284"/>
    </row>
    <row r="2086" spans="1:21" s="286" customFormat="1" ht="36.75" customHeight="1" thickTop="1" thickBot="1">
      <c r="A2086" s="363"/>
      <c r="B2086" s="364" t="s">
        <v>2159</v>
      </c>
      <c r="C2086" s="365" t="s">
        <v>1844</v>
      </c>
      <c r="D2086" s="365"/>
      <c r="E2086" s="366" t="s">
        <v>46</v>
      </c>
      <c r="F2086" s="22">
        <v>2460</v>
      </c>
      <c r="G2086" s="81">
        <f t="shared" si="157"/>
        <v>1722</v>
      </c>
      <c r="H2086" s="147"/>
      <c r="I2086" s="82"/>
      <c r="J2086" s="83">
        <f t="shared" si="148"/>
        <v>0</v>
      </c>
      <c r="K2086" s="147"/>
      <c r="L2086" s="367" t="s">
        <v>1725</v>
      </c>
      <c r="M2086" s="367" t="s">
        <v>2547</v>
      </c>
      <c r="N2086" s="367" t="s">
        <v>2094</v>
      </c>
      <c r="O2086" s="367">
        <v>168</v>
      </c>
      <c r="P2086" s="367" t="s">
        <v>2092</v>
      </c>
      <c r="Q2086" s="367"/>
      <c r="R2086" s="367"/>
      <c r="S2086" s="367"/>
      <c r="T2086" s="367">
        <v>1.5920000000000001</v>
      </c>
      <c r="U2086" s="367"/>
    </row>
    <row r="2087" spans="1:21" s="286" customFormat="1" ht="16.5" thickTop="1">
      <c r="A2087" s="363"/>
      <c r="B2087" s="221" t="s">
        <v>2160</v>
      </c>
      <c r="C2087" s="338" t="s">
        <v>2161</v>
      </c>
      <c r="D2087" s="223">
        <v>1</v>
      </c>
      <c r="E2087" s="224" t="s">
        <v>46</v>
      </c>
      <c r="F2087" s="20">
        <v>1140</v>
      </c>
      <c r="G2087" s="120">
        <f t="shared" si="157"/>
        <v>798</v>
      </c>
      <c r="H2087" s="147"/>
      <c r="I2087" s="121"/>
      <c r="J2087" s="122">
        <f t="shared" si="148"/>
        <v>0</v>
      </c>
      <c r="K2087" s="147"/>
      <c r="L2087" s="223" t="s">
        <v>1725</v>
      </c>
      <c r="M2087" s="223" t="s">
        <v>2547</v>
      </c>
      <c r="N2087" s="223" t="s">
        <v>2094</v>
      </c>
      <c r="O2087" s="223">
        <v>168</v>
      </c>
      <c r="P2087" s="223" t="s">
        <v>2092</v>
      </c>
      <c r="Q2087" s="223"/>
      <c r="R2087" s="223"/>
      <c r="S2087" s="223"/>
      <c r="T2087" s="223">
        <v>1.5920000000000001</v>
      </c>
      <c r="U2087" s="223"/>
    </row>
    <row r="2088" spans="1:21" s="286" customFormat="1" ht="16.5" thickBot="1">
      <c r="A2088" s="363"/>
      <c r="B2088" s="231" t="s">
        <v>2162</v>
      </c>
      <c r="C2088" s="340" t="s">
        <v>2163</v>
      </c>
      <c r="D2088" s="233">
        <v>1</v>
      </c>
      <c r="E2088" s="234" t="s">
        <v>46</v>
      </c>
      <c r="F2088" s="15">
        <v>1320</v>
      </c>
      <c r="G2088" s="131">
        <f t="shared" si="157"/>
        <v>924</v>
      </c>
      <c r="H2088" s="147"/>
      <c r="I2088" s="126"/>
      <c r="J2088" s="127">
        <f t="shared" si="148"/>
        <v>0</v>
      </c>
      <c r="K2088" s="147"/>
      <c r="L2088" s="233" t="s">
        <v>1725</v>
      </c>
      <c r="M2088" s="233" t="s">
        <v>2547</v>
      </c>
      <c r="N2088" s="233" t="s">
        <v>2094</v>
      </c>
      <c r="O2088" s="233">
        <v>168</v>
      </c>
      <c r="P2088" s="233" t="s">
        <v>2092</v>
      </c>
      <c r="Q2088" s="233"/>
      <c r="R2088" s="233"/>
      <c r="S2088" s="233"/>
      <c r="T2088" s="233">
        <v>1.5920000000000001</v>
      </c>
      <c r="U2088" s="233"/>
    </row>
    <row r="2089" spans="1:21" s="286" customFormat="1" ht="35.25" customHeight="1" thickTop="1" thickBot="1">
      <c r="A2089" s="363"/>
      <c r="B2089" s="364" t="s">
        <v>2164</v>
      </c>
      <c r="C2089" s="365" t="s">
        <v>1845</v>
      </c>
      <c r="D2089" s="365"/>
      <c r="E2089" s="366" t="s">
        <v>46</v>
      </c>
      <c r="F2089" s="22">
        <v>2820</v>
      </c>
      <c r="G2089" s="81">
        <f t="shared" si="157"/>
        <v>1974</v>
      </c>
      <c r="H2089" s="147"/>
      <c r="I2089" s="82"/>
      <c r="J2089" s="83">
        <f t="shared" si="148"/>
        <v>0</v>
      </c>
      <c r="K2089" s="147"/>
      <c r="L2089" s="367" t="s">
        <v>1725</v>
      </c>
      <c r="M2089" s="367" t="s">
        <v>2547</v>
      </c>
      <c r="N2089" s="367" t="s">
        <v>2095</v>
      </c>
      <c r="O2089" s="367">
        <v>168</v>
      </c>
      <c r="P2089" s="367" t="s">
        <v>2092</v>
      </c>
      <c r="Q2089" s="367"/>
      <c r="R2089" s="367"/>
      <c r="S2089" s="367"/>
      <c r="T2089" s="367">
        <v>1.8280000000000001</v>
      </c>
      <c r="U2089" s="367"/>
    </row>
    <row r="2090" spans="1:21" s="286" customFormat="1" ht="16.5" thickTop="1">
      <c r="A2090" s="363"/>
      <c r="B2090" s="221" t="s">
        <v>2162</v>
      </c>
      <c r="C2090" s="338" t="s">
        <v>2163</v>
      </c>
      <c r="D2090" s="223">
        <v>1</v>
      </c>
      <c r="E2090" s="224" t="s">
        <v>46</v>
      </c>
      <c r="F2090" s="20">
        <v>1320</v>
      </c>
      <c r="G2090" s="120">
        <f t="shared" si="157"/>
        <v>924</v>
      </c>
      <c r="H2090" s="147"/>
      <c r="I2090" s="121"/>
      <c r="J2090" s="122">
        <f t="shared" si="148"/>
        <v>0</v>
      </c>
      <c r="K2090" s="147"/>
      <c r="L2090" s="223" t="s">
        <v>1725</v>
      </c>
      <c r="M2090" s="223" t="s">
        <v>2547</v>
      </c>
      <c r="N2090" s="223" t="s">
        <v>2095</v>
      </c>
      <c r="O2090" s="223">
        <v>168</v>
      </c>
      <c r="P2090" s="223" t="s">
        <v>2092</v>
      </c>
      <c r="Q2090" s="223"/>
      <c r="R2090" s="223"/>
      <c r="S2090" s="223"/>
      <c r="T2090" s="223">
        <v>1.8280000000000001</v>
      </c>
      <c r="U2090" s="223"/>
    </row>
    <row r="2091" spans="1:21" s="286" customFormat="1" ht="16.5" thickBot="1">
      <c r="A2091" s="363"/>
      <c r="B2091" s="231" t="s">
        <v>2165</v>
      </c>
      <c r="C2091" s="340" t="s">
        <v>2166</v>
      </c>
      <c r="D2091" s="233">
        <v>1</v>
      </c>
      <c r="E2091" s="234" t="s">
        <v>46</v>
      </c>
      <c r="F2091" s="15">
        <v>1500</v>
      </c>
      <c r="G2091" s="131">
        <f t="shared" si="157"/>
        <v>1050</v>
      </c>
      <c r="H2091" s="147"/>
      <c r="I2091" s="126"/>
      <c r="J2091" s="127">
        <f t="shared" si="148"/>
        <v>0</v>
      </c>
      <c r="K2091" s="147"/>
      <c r="L2091" s="233" t="s">
        <v>1725</v>
      </c>
      <c r="M2091" s="233" t="s">
        <v>2547</v>
      </c>
      <c r="N2091" s="233" t="s">
        <v>2095</v>
      </c>
      <c r="O2091" s="233">
        <v>168</v>
      </c>
      <c r="P2091" s="233" t="s">
        <v>2092</v>
      </c>
      <c r="Q2091" s="233"/>
      <c r="R2091" s="233"/>
      <c r="S2091" s="233"/>
      <c r="T2091" s="233">
        <v>1.8280000000000001</v>
      </c>
      <c r="U2091" s="233"/>
    </row>
    <row r="2092" spans="1:21" s="286" customFormat="1" ht="33.75" customHeight="1" thickTop="1" thickBot="1">
      <c r="A2092" s="363"/>
      <c r="B2092" s="364" t="s">
        <v>2167</v>
      </c>
      <c r="C2092" s="365" t="s">
        <v>1846</v>
      </c>
      <c r="D2092" s="365"/>
      <c r="E2092" s="366" t="s">
        <v>46</v>
      </c>
      <c r="F2092" s="22">
        <v>3180</v>
      </c>
      <c r="G2092" s="81">
        <f t="shared" si="157"/>
        <v>2226</v>
      </c>
      <c r="H2092" s="147"/>
      <c r="I2092" s="82"/>
      <c r="J2092" s="83">
        <f t="shared" si="148"/>
        <v>0</v>
      </c>
      <c r="K2092" s="147"/>
      <c r="L2092" s="367" t="s">
        <v>1725</v>
      </c>
      <c r="M2092" s="367" t="s">
        <v>2547</v>
      </c>
      <c r="N2092" s="367" t="s">
        <v>2096</v>
      </c>
      <c r="O2092" s="367">
        <v>168</v>
      </c>
      <c r="P2092" s="367" t="s">
        <v>2092</v>
      </c>
      <c r="Q2092" s="367"/>
      <c r="R2092" s="367"/>
      <c r="S2092" s="367"/>
      <c r="T2092" s="367">
        <v>2</v>
      </c>
      <c r="U2092" s="367"/>
    </row>
    <row r="2093" spans="1:21" s="286" customFormat="1" ht="16.5" thickTop="1">
      <c r="A2093" s="363"/>
      <c r="B2093" s="221" t="s">
        <v>2165</v>
      </c>
      <c r="C2093" s="338" t="s">
        <v>2166</v>
      </c>
      <c r="D2093" s="223">
        <v>1</v>
      </c>
      <c r="E2093" s="224" t="s">
        <v>46</v>
      </c>
      <c r="F2093" s="20">
        <v>1500</v>
      </c>
      <c r="G2093" s="120">
        <f t="shared" si="157"/>
        <v>1050</v>
      </c>
      <c r="H2093" s="147"/>
      <c r="I2093" s="121"/>
      <c r="J2093" s="122">
        <f t="shared" si="148"/>
        <v>0</v>
      </c>
      <c r="K2093" s="147"/>
      <c r="L2093" s="223" t="s">
        <v>1725</v>
      </c>
      <c r="M2093" s="223" t="s">
        <v>2547</v>
      </c>
      <c r="N2093" s="223" t="s">
        <v>2096</v>
      </c>
      <c r="O2093" s="223">
        <v>168</v>
      </c>
      <c r="P2093" s="223" t="s">
        <v>2092</v>
      </c>
      <c r="Q2093" s="223"/>
      <c r="R2093" s="223"/>
      <c r="S2093" s="223"/>
      <c r="T2093" s="223">
        <v>2</v>
      </c>
      <c r="U2093" s="223"/>
    </row>
    <row r="2094" spans="1:21" s="286" customFormat="1" ht="16.5" thickBot="1">
      <c r="A2094" s="363"/>
      <c r="B2094" s="231" t="s">
        <v>2168</v>
      </c>
      <c r="C2094" s="340" t="s">
        <v>2169</v>
      </c>
      <c r="D2094" s="233">
        <v>1</v>
      </c>
      <c r="E2094" s="234" t="s">
        <v>46</v>
      </c>
      <c r="F2094" s="15">
        <v>1680</v>
      </c>
      <c r="G2094" s="131">
        <f t="shared" si="157"/>
        <v>1176</v>
      </c>
      <c r="H2094" s="147"/>
      <c r="I2094" s="126"/>
      <c r="J2094" s="127">
        <f t="shared" si="148"/>
        <v>0</v>
      </c>
      <c r="K2094" s="147"/>
      <c r="L2094" s="233" t="s">
        <v>1725</v>
      </c>
      <c r="M2094" s="233" t="s">
        <v>2547</v>
      </c>
      <c r="N2094" s="233" t="s">
        <v>2096</v>
      </c>
      <c r="O2094" s="233">
        <v>168</v>
      </c>
      <c r="P2094" s="233" t="s">
        <v>2092</v>
      </c>
      <c r="Q2094" s="233"/>
      <c r="R2094" s="233"/>
      <c r="S2094" s="233"/>
      <c r="T2094" s="233">
        <v>2</v>
      </c>
      <c r="U2094" s="233"/>
    </row>
    <row r="2095" spans="1:21" s="286" customFormat="1" ht="36.75" customHeight="1" thickTop="1" thickBot="1">
      <c r="A2095" s="363"/>
      <c r="B2095" s="364" t="s">
        <v>2170</v>
      </c>
      <c r="C2095" s="365" t="s">
        <v>1847</v>
      </c>
      <c r="D2095" s="365"/>
      <c r="E2095" s="366" t="s">
        <v>46</v>
      </c>
      <c r="F2095" s="22">
        <v>3360</v>
      </c>
      <c r="G2095" s="81">
        <f t="shared" si="157"/>
        <v>2352</v>
      </c>
      <c r="H2095" s="147"/>
      <c r="I2095" s="82"/>
      <c r="J2095" s="83">
        <f t="shared" si="148"/>
        <v>0</v>
      </c>
      <c r="K2095" s="147"/>
      <c r="L2095" s="367" t="s">
        <v>1725</v>
      </c>
      <c r="M2095" s="367" t="s">
        <v>2547</v>
      </c>
      <c r="N2095" s="367" t="s">
        <v>2097</v>
      </c>
      <c r="O2095" s="367">
        <v>168</v>
      </c>
      <c r="P2095" s="367" t="s">
        <v>2092</v>
      </c>
      <c r="Q2095" s="367"/>
      <c r="R2095" s="367"/>
      <c r="S2095" s="367"/>
      <c r="T2095" s="367">
        <v>2.1579999999999999</v>
      </c>
      <c r="U2095" s="367"/>
    </row>
    <row r="2096" spans="1:21" s="286" customFormat="1" ht="16.5" thickTop="1">
      <c r="A2096" s="363"/>
      <c r="B2096" s="221" t="s">
        <v>2171</v>
      </c>
      <c r="C2096" s="338" t="s">
        <v>2172</v>
      </c>
      <c r="D2096" s="223">
        <v>1</v>
      </c>
      <c r="E2096" s="224" t="s">
        <v>46</v>
      </c>
      <c r="F2096" s="20">
        <v>1584</v>
      </c>
      <c r="G2096" s="120">
        <f t="shared" si="157"/>
        <v>1108.8</v>
      </c>
      <c r="H2096" s="147"/>
      <c r="I2096" s="121"/>
      <c r="J2096" s="122">
        <f t="shared" si="148"/>
        <v>0</v>
      </c>
      <c r="K2096" s="147"/>
      <c r="L2096" s="223" t="s">
        <v>1725</v>
      </c>
      <c r="M2096" s="223" t="s">
        <v>2547</v>
      </c>
      <c r="N2096" s="223" t="s">
        <v>2097</v>
      </c>
      <c r="O2096" s="223">
        <v>168</v>
      </c>
      <c r="P2096" s="223" t="s">
        <v>2092</v>
      </c>
      <c r="Q2096" s="223"/>
      <c r="R2096" s="223"/>
      <c r="S2096" s="223"/>
      <c r="T2096" s="223">
        <v>2.1579999999999999</v>
      </c>
      <c r="U2096" s="223"/>
    </row>
    <row r="2097" spans="1:21" s="286" customFormat="1" ht="16.5" thickBot="1">
      <c r="A2097" s="363"/>
      <c r="B2097" s="231" t="s">
        <v>2173</v>
      </c>
      <c r="C2097" s="340" t="s">
        <v>2174</v>
      </c>
      <c r="D2097" s="233">
        <v>1</v>
      </c>
      <c r="E2097" s="234" t="s">
        <v>46</v>
      </c>
      <c r="F2097" s="15">
        <v>1776</v>
      </c>
      <c r="G2097" s="131">
        <f t="shared" si="157"/>
        <v>1243.2</v>
      </c>
      <c r="H2097" s="147"/>
      <c r="I2097" s="126"/>
      <c r="J2097" s="127">
        <f t="shared" si="148"/>
        <v>0</v>
      </c>
      <c r="K2097" s="147"/>
      <c r="L2097" s="233" t="s">
        <v>1725</v>
      </c>
      <c r="M2097" s="233" t="s">
        <v>2547</v>
      </c>
      <c r="N2097" s="233" t="s">
        <v>2097</v>
      </c>
      <c r="O2097" s="233">
        <v>168</v>
      </c>
      <c r="P2097" s="233" t="s">
        <v>2092</v>
      </c>
      <c r="Q2097" s="233"/>
      <c r="R2097" s="233"/>
      <c r="S2097" s="233"/>
      <c r="T2097" s="233">
        <v>2.1579999999999999</v>
      </c>
      <c r="U2097" s="233"/>
    </row>
    <row r="2098" spans="1:21" s="286" customFormat="1" ht="35.25" customHeight="1" thickTop="1" thickBot="1">
      <c r="A2098" s="363"/>
      <c r="B2098" s="364" t="s">
        <v>2175</v>
      </c>
      <c r="C2098" s="365" t="s">
        <v>1848</v>
      </c>
      <c r="D2098" s="365"/>
      <c r="E2098" s="366" t="s">
        <v>46</v>
      </c>
      <c r="F2098" s="22">
        <v>3720</v>
      </c>
      <c r="G2098" s="81">
        <f t="shared" si="157"/>
        <v>2604</v>
      </c>
      <c r="H2098" s="147"/>
      <c r="I2098" s="82"/>
      <c r="J2098" s="83">
        <f t="shared" si="148"/>
        <v>0</v>
      </c>
      <c r="K2098" s="147"/>
      <c r="L2098" s="367" t="s">
        <v>1725</v>
      </c>
      <c r="M2098" s="367" t="s">
        <v>2547</v>
      </c>
      <c r="N2098" s="367" t="s">
        <v>2098</v>
      </c>
      <c r="O2098" s="367">
        <v>168</v>
      </c>
      <c r="P2098" s="367" t="s">
        <v>2092</v>
      </c>
      <c r="Q2098" s="367"/>
      <c r="R2098" s="367"/>
      <c r="S2098" s="367"/>
      <c r="T2098" s="367">
        <v>2.4300000000000002</v>
      </c>
      <c r="U2098" s="367"/>
    </row>
    <row r="2099" spans="1:21" s="286" customFormat="1" ht="16.5" thickTop="1">
      <c r="A2099" s="363"/>
      <c r="B2099" s="221" t="s">
        <v>2176</v>
      </c>
      <c r="C2099" s="338" t="s">
        <v>2177</v>
      </c>
      <c r="D2099" s="223">
        <v>1</v>
      </c>
      <c r="E2099" s="224" t="s">
        <v>46</v>
      </c>
      <c r="F2099" s="20">
        <v>1776</v>
      </c>
      <c r="G2099" s="120">
        <f t="shared" si="157"/>
        <v>1243.2</v>
      </c>
      <c r="H2099" s="147"/>
      <c r="I2099" s="121"/>
      <c r="J2099" s="122">
        <f t="shared" si="148"/>
        <v>0</v>
      </c>
      <c r="K2099" s="147"/>
      <c r="L2099" s="223" t="s">
        <v>1725</v>
      </c>
      <c r="M2099" s="223" t="s">
        <v>2547</v>
      </c>
      <c r="N2099" s="223" t="s">
        <v>2098</v>
      </c>
      <c r="O2099" s="223">
        <v>168</v>
      </c>
      <c r="P2099" s="223" t="s">
        <v>2092</v>
      </c>
      <c r="Q2099" s="223"/>
      <c r="R2099" s="223"/>
      <c r="S2099" s="223"/>
      <c r="T2099" s="223">
        <v>2.4300000000000002</v>
      </c>
      <c r="U2099" s="223"/>
    </row>
    <row r="2100" spans="1:21" s="286" customFormat="1" ht="16.5" thickBot="1">
      <c r="A2100" s="363"/>
      <c r="B2100" s="231" t="s">
        <v>2178</v>
      </c>
      <c r="C2100" s="340" t="s">
        <v>2179</v>
      </c>
      <c r="D2100" s="233">
        <v>1</v>
      </c>
      <c r="E2100" s="234" t="s">
        <v>46</v>
      </c>
      <c r="F2100" s="15">
        <v>1944</v>
      </c>
      <c r="G2100" s="131">
        <f t="shared" si="157"/>
        <v>1360.8000000000002</v>
      </c>
      <c r="H2100" s="147"/>
      <c r="I2100" s="126"/>
      <c r="J2100" s="127">
        <f t="shared" si="148"/>
        <v>0</v>
      </c>
      <c r="K2100" s="147"/>
      <c r="L2100" s="233" t="s">
        <v>1725</v>
      </c>
      <c r="M2100" s="233" t="s">
        <v>2547</v>
      </c>
      <c r="N2100" s="233" t="s">
        <v>2098</v>
      </c>
      <c r="O2100" s="233">
        <v>168</v>
      </c>
      <c r="P2100" s="233" t="s">
        <v>2092</v>
      </c>
      <c r="Q2100" s="233"/>
      <c r="R2100" s="233"/>
      <c r="S2100" s="233"/>
      <c r="T2100" s="233">
        <v>2.4300000000000002</v>
      </c>
      <c r="U2100" s="233"/>
    </row>
    <row r="2101" spans="1:21" s="286" customFormat="1" ht="34.5" customHeight="1" thickTop="1" thickBot="1">
      <c r="A2101" s="363"/>
      <c r="B2101" s="364" t="s">
        <v>2180</v>
      </c>
      <c r="C2101" s="365" t="s">
        <v>1849</v>
      </c>
      <c r="D2101" s="365"/>
      <c r="E2101" s="366" t="s">
        <v>46</v>
      </c>
      <c r="F2101" s="22">
        <v>4080</v>
      </c>
      <c r="G2101" s="81">
        <f t="shared" si="157"/>
        <v>2856</v>
      </c>
      <c r="H2101" s="147"/>
      <c r="I2101" s="82"/>
      <c r="J2101" s="83">
        <f t="shared" si="148"/>
        <v>0</v>
      </c>
      <c r="K2101" s="147"/>
      <c r="L2101" s="367" t="s">
        <v>1725</v>
      </c>
      <c r="M2101" s="367" t="s">
        <v>2547</v>
      </c>
      <c r="N2101" s="367" t="s">
        <v>2099</v>
      </c>
      <c r="O2101" s="367">
        <v>168</v>
      </c>
      <c r="P2101" s="367" t="s">
        <v>2092</v>
      </c>
      <c r="Q2101" s="367"/>
      <c r="R2101" s="367"/>
      <c r="S2101" s="367"/>
      <c r="T2101" s="367">
        <v>2.6560000000000001</v>
      </c>
      <c r="U2101" s="367"/>
    </row>
    <row r="2102" spans="1:21" s="286" customFormat="1" ht="16.5" thickTop="1">
      <c r="A2102" s="363"/>
      <c r="B2102" s="221" t="s">
        <v>2178</v>
      </c>
      <c r="C2102" s="338" t="s">
        <v>2179</v>
      </c>
      <c r="D2102" s="223">
        <v>1</v>
      </c>
      <c r="E2102" s="224" t="s">
        <v>46</v>
      </c>
      <c r="F2102" s="20">
        <v>1944</v>
      </c>
      <c r="G2102" s="120">
        <f t="shared" si="157"/>
        <v>1360.8000000000002</v>
      </c>
      <c r="H2102" s="147"/>
      <c r="I2102" s="121"/>
      <c r="J2102" s="122">
        <f t="shared" si="148"/>
        <v>0</v>
      </c>
      <c r="K2102" s="147"/>
      <c r="L2102" s="223" t="s">
        <v>1725</v>
      </c>
      <c r="M2102" s="223" t="s">
        <v>2547</v>
      </c>
      <c r="N2102" s="223" t="s">
        <v>2099</v>
      </c>
      <c r="O2102" s="223">
        <v>168</v>
      </c>
      <c r="P2102" s="223" t="s">
        <v>2092</v>
      </c>
      <c r="Q2102" s="223"/>
      <c r="R2102" s="223"/>
      <c r="S2102" s="223"/>
      <c r="T2102" s="223">
        <v>2.6560000000000001</v>
      </c>
      <c r="U2102" s="223"/>
    </row>
    <row r="2103" spans="1:21" s="286" customFormat="1" ht="16.5" thickBot="1">
      <c r="A2103" s="363"/>
      <c r="B2103" s="231" t="s">
        <v>2181</v>
      </c>
      <c r="C2103" s="340" t="s">
        <v>2182</v>
      </c>
      <c r="D2103" s="233">
        <v>1</v>
      </c>
      <c r="E2103" s="234" t="s">
        <v>46</v>
      </c>
      <c r="F2103" s="15">
        <v>2136</v>
      </c>
      <c r="G2103" s="131">
        <f t="shared" si="157"/>
        <v>1495.2</v>
      </c>
      <c r="H2103" s="147"/>
      <c r="I2103" s="126"/>
      <c r="J2103" s="127">
        <f t="shared" si="148"/>
        <v>0</v>
      </c>
      <c r="K2103" s="147"/>
      <c r="L2103" s="233" t="s">
        <v>1725</v>
      </c>
      <c r="M2103" s="233" t="s">
        <v>2547</v>
      </c>
      <c r="N2103" s="233" t="s">
        <v>2099</v>
      </c>
      <c r="O2103" s="233">
        <v>168</v>
      </c>
      <c r="P2103" s="233" t="s">
        <v>2092</v>
      </c>
      <c r="Q2103" s="233"/>
      <c r="R2103" s="233"/>
      <c r="S2103" s="233"/>
      <c r="T2103" s="233">
        <v>2.6560000000000001</v>
      </c>
      <c r="U2103" s="233"/>
    </row>
    <row r="2104" spans="1:21" s="286" customFormat="1" ht="34.5" customHeight="1" thickTop="1" thickBot="1">
      <c r="A2104" s="363"/>
      <c r="B2104" s="364" t="s">
        <v>2183</v>
      </c>
      <c r="C2104" s="365" t="s">
        <v>1850</v>
      </c>
      <c r="D2104" s="365"/>
      <c r="E2104" s="366" t="s">
        <v>46</v>
      </c>
      <c r="F2104" s="22">
        <v>4440</v>
      </c>
      <c r="G2104" s="81">
        <f t="shared" si="157"/>
        <v>3108</v>
      </c>
      <c r="H2104" s="147"/>
      <c r="I2104" s="82"/>
      <c r="J2104" s="83">
        <f t="shared" si="148"/>
        <v>0</v>
      </c>
      <c r="K2104" s="147"/>
      <c r="L2104" s="367" t="s">
        <v>1725</v>
      </c>
      <c r="M2104" s="367" t="s">
        <v>2547</v>
      </c>
      <c r="N2104" s="367" t="s">
        <v>2100</v>
      </c>
      <c r="O2104" s="367">
        <v>168</v>
      </c>
      <c r="P2104" s="367" t="s">
        <v>2092</v>
      </c>
      <c r="Q2104" s="367"/>
      <c r="R2104" s="367"/>
      <c r="S2104" s="367"/>
      <c r="T2104" s="367">
        <v>2.8919999999999999</v>
      </c>
      <c r="U2104" s="367"/>
    </row>
    <row r="2105" spans="1:21" s="286" customFormat="1" ht="16.5" thickTop="1">
      <c r="A2105" s="363"/>
      <c r="B2105" s="221" t="s">
        <v>2181</v>
      </c>
      <c r="C2105" s="338" t="s">
        <v>2182</v>
      </c>
      <c r="D2105" s="223">
        <v>1</v>
      </c>
      <c r="E2105" s="224" t="s">
        <v>46</v>
      </c>
      <c r="F2105" s="20">
        <v>2136</v>
      </c>
      <c r="G2105" s="120">
        <f t="shared" si="157"/>
        <v>1495.2</v>
      </c>
      <c r="H2105" s="147"/>
      <c r="I2105" s="121"/>
      <c r="J2105" s="122">
        <f t="shared" si="148"/>
        <v>0</v>
      </c>
      <c r="K2105" s="147"/>
      <c r="L2105" s="223" t="s">
        <v>1725</v>
      </c>
      <c r="M2105" s="223" t="s">
        <v>2547</v>
      </c>
      <c r="N2105" s="223" t="s">
        <v>2100</v>
      </c>
      <c r="O2105" s="223">
        <v>168</v>
      </c>
      <c r="P2105" s="223" t="s">
        <v>2092</v>
      </c>
      <c r="Q2105" s="223"/>
      <c r="R2105" s="223"/>
      <c r="S2105" s="223"/>
      <c r="T2105" s="223">
        <v>2.8919999999999999</v>
      </c>
      <c r="U2105" s="223"/>
    </row>
    <row r="2106" spans="1:21" s="286" customFormat="1" ht="16.5" thickBot="1">
      <c r="A2106" s="363"/>
      <c r="B2106" s="231" t="s">
        <v>2184</v>
      </c>
      <c r="C2106" s="340" t="s">
        <v>2185</v>
      </c>
      <c r="D2106" s="233">
        <v>1</v>
      </c>
      <c r="E2106" s="234" t="s">
        <v>46</v>
      </c>
      <c r="F2106" s="15">
        <v>2304</v>
      </c>
      <c r="G2106" s="131">
        <f t="shared" si="157"/>
        <v>1612.8000000000002</v>
      </c>
      <c r="H2106" s="147"/>
      <c r="I2106" s="126"/>
      <c r="J2106" s="127">
        <f t="shared" si="148"/>
        <v>0</v>
      </c>
      <c r="K2106" s="147"/>
      <c r="L2106" s="233" t="s">
        <v>1725</v>
      </c>
      <c r="M2106" s="233" t="s">
        <v>2547</v>
      </c>
      <c r="N2106" s="233" t="s">
        <v>2100</v>
      </c>
      <c r="O2106" s="233">
        <v>168</v>
      </c>
      <c r="P2106" s="233" t="s">
        <v>2092</v>
      </c>
      <c r="Q2106" s="233"/>
      <c r="R2106" s="233"/>
      <c r="S2106" s="233"/>
      <c r="T2106" s="233">
        <v>2.8919999999999999</v>
      </c>
      <c r="U2106" s="233"/>
    </row>
    <row r="2107" spans="1:21" s="286" customFormat="1" ht="37.5" customHeight="1" thickTop="1" thickBot="1">
      <c r="A2107" s="363"/>
      <c r="B2107" s="364" t="s">
        <v>2186</v>
      </c>
      <c r="C2107" s="365" t="s">
        <v>1851</v>
      </c>
      <c r="D2107" s="365"/>
      <c r="E2107" s="366" t="s">
        <v>46</v>
      </c>
      <c r="F2107" s="22">
        <v>4800</v>
      </c>
      <c r="G2107" s="81">
        <f t="shared" si="157"/>
        <v>3360</v>
      </c>
      <c r="H2107" s="147"/>
      <c r="I2107" s="82"/>
      <c r="J2107" s="83">
        <f t="shared" si="148"/>
        <v>0</v>
      </c>
      <c r="K2107" s="147"/>
      <c r="L2107" s="367" t="s">
        <v>1725</v>
      </c>
      <c r="M2107" s="367" t="s">
        <v>2547</v>
      </c>
      <c r="N2107" s="367" t="s">
        <v>2101</v>
      </c>
      <c r="O2107" s="367">
        <v>168</v>
      </c>
      <c r="P2107" s="367" t="s">
        <v>2092</v>
      </c>
      <c r="Q2107" s="367"/>
      <c r="R2107" s="367"/>
      <c r="S2107" s="367"/>
      <c r="T2107" s="367">
        <v>3.1280000000000001</v>
      </c>
      <c r="U2107" s="367"/>
    </row>
    <row r="2108" spans="1:21" s="286" customFormat="1" ht="16.5" thickTop="1">
      <c r="A2108" s="363"/>
      <c r="B2108" s="221" t="s">
        <v>2184</v>
      </c>
      <c r="C2108" s="338" t="s">
        <v>2185</v>
      </c>
      <c r="D2108" s="223">
        <v>1</v>
      </c>
      <c r="E2108" s="224" t="s">
        <v>46</v>
      </c>
      <c r="F2108" s="20">
        <v>2304</v>
      </c>
      <c r="G2108" s="120">
        <f t="shared" si="157"/>
        <v>1612.8000000000002</v>
      </c>
      <c r="H2108" s="147"/>
      <c r="I2108" s="121"/>
      <c r="J2108" s="122">
        <f t="shared" si="148"/>
        <v>0</v>
      </c>
      <c r="K2108" s="147"/>
      <c r="L2108" s="223" t="s">
        <v>1725</v>
      </c>
      <c r="M2108" s="223" t="s">
        <v>2547</v>
      </c>
      <c r="N2108" s="223" t="s">
        <v>2101</v>
      </c>
      <c r="O2108" s="223">
        <v>168</v>
      </c>
      <c r="P2108" s="223" t="s">
        <v>2092</v>
      </c>
      <c r="Q2108" s="223"/>
      <c r="R2108" s="223"/>
      <c r="S2108" s="223"/>
      <c r="T2108" s="223">
        <v>3.1280000000000001</v>
      </c>
      <c r="U2108" s="223"/>
    </row>
    <row r="2109" spans="1:21" s="286" customFormat="1" ht="16.5" thickBot="1">
      <c r="A2109" s="363"/>
      <c r="B2109" s="231" t="s">
        <v>2187</v>
      </c>
      <c r="C2109" s="340" t="s">
        <v>2188</v>
      </c>
      <c r="D2109" s="233">
        <v>1</v>
      </c>
      <c r="E2109" s="234" t="s">
        <v>46</v>
      </c>
      <c r="F2109" s="15">
        <v>2496</v>
      </c>
      <c r="G2109" s="131">
        <f t="shared" si="157"/>
        <v>1747.2</v>
      </c>
      <c r="H2109" s="147"/>
      <c r="I2109" s="126"/>
      <c r="J2109" s="127">
        <f t="shared" si="148"/>
        <v>0</v>
      </c>
      <c r="K2109" s="147"/>
      <c r="L2109" s="233" t="s">
        <v>1725</v>
      </c>
      <c r="M2109" s="233" t="s">
        <v>2547</v>
      </c>
      <c r="N2109" s="233" t="s">
        <v>2101</v>
      </c>
      <c r="O2109" s="233">
        <v>168</v>
      </c>
      <c r="P2109" s="233" t="s">
        <v>2092</v>
      </c>
      <c r="Q2109" s="233"/>
      <c r="R2109" s="233"/>
      <c r="S2109" s="233"/>
      <c r="T2109" s="233">
        <v>3.1280000000000001</v>
      </c>
      <c r="U2109" s="233"/>
    </row>
    <row r="2110" spans="1:21" s="286" customFormat="1" ht="36.75" customHeight="1" thickTop="1" thickBot="1">
      <c r="A2110" s="363"/>
      <c r="B2110" s="364" t="s">
        <v>2189</v>
      </c>
      <c r="C2110" s="365" t="s">
        <v>1852</v>
      </c>
      <c r="D2110" s="365"/>
      <c r="E2110" s="366" t="s">
        <v>46</v>
      </c>
      <c r="F2110" s="22">
        <v>5160</v>
      </c>
      <c r="G2110" s="81">
        <f t="shared" si="157"/>
        <v>3612</v>
      </c>
      <c r="H2110" s="147"/>
      <c r="I2110" s="82"/>
      <c r="J2110" s="83">
        <f t="shared" si="148"/>
        <v>0</v>
      </c>
      <c r="K2110" s="147"/>
      <c r="L2110" s="367" t="s">
        <v>1725</v>
      </c>
      <c r="M2110" s="367" t="s">
        <v>2547</v>
      </c>
      <c r="N2110" s="367" t="s">
        <v>2102</v>
      </c>
      <c r="O2110" s="367">
        <v>168</v>
      </c>
      <c r="P2110" s="367" t="s">
        <v>2092</v>
      </c>
      <c r="Q2110" s="367"/>
      <c r="R2110" s="367"/>
      <c r="S2110" s="367"/>
      <c r="T2110" s="367">
        <v>3.3620000000000001</v>
      </c>
      <c r="U2110" s="367"/>
    </row>
    <row r="2111" spans="1:21" s="286" customFormat="1" ht="16.5" thickTop="1">
      <c r="A2111" s="363"/>
      <c r="B2111" s="221" t="s">
        <v>2187</v>
      </c>
      <c r="C2111" s="338" t="s">
        <v>2188</v>
      </c>
      <c r="D2111" s="223">
        <v>1</v>
      </c>
      <c r="E2111" s="224" t="s">
        <v>46</v>
      </c>
      <c r="F2111" s="20">
        <v>2496</v>
      </c>
      <c r="G2111" s="120">
        <f t="shared" si="157"/>
        <v>1747.2</v>
      </c>
      <c r="H2111" s="147"/>
      <c r="I2111" s="121"/>
      <c r="J2111" s="122">
        <f t="shared" si="148"/>
        <v>0</v>
      </c>
      <c r="K2111" s="147"/>
      <c r="L2111" s="223" t="s">
        <v>1725</v>
      </c>
      <c r="M2111" s="223" t="s">
        <v>2547</v>
      </c>
      <c r="N2111" s="223" t="s">
        <v>2102</v>
      </c>
      <c r="O2111" s="223">
        <v>168</v>
      </c>
      <c r="P2111" s="223" t="s">
        <v>2092</v>
      </c>
      <c r="Q2111" s="223"/>
      <c r="R2111" s="223"/>
      <c r="S2111" s="223"/>
      <c r="T2111" s="223">
        <v>3.3620000000000001</v>
      </c>
      <c r="U2111" s="223"/>
    </row>
    <row r="2112" spans="1:21" s="286" customFormat="1" ht="16.5" thickBot="1">
      <c r="A2112" s="363"/>
      <c r="B2112" s="231" t="s">
        <v>2190</v>
      </c>
      <c r="C2112" s="340" t="s">
        <v>2191</v>
      </c>
      <c r="D2112" s="233"/>
      <c r="E2112" s="234" t="s">
        <v>46</v>
      </c>
      <c r="F2112" s="15">
        <v>2664</v>
      </c>
      <c r="G2112" s="131">
        <f t="shared" si="157"/>
        <v>1864.8000000000002</v>
      </c>
      <c r="H2112" s="147"/>
      <c r="I2112" s="126"/>
      <c r="J2112" s="127">
        <f t="shared" si="148"/>
        <v>0</v>
      </c>
      <c r="K2112" s="147"/>
      <c r="L2112" s="233" t="s">
        <v>1725</v>
      </c>
      <c r="M2112" s="233" t="s">
        <v>2547</v>
      </c>
      <c r="N2112" s="233" t="s">
        <v>2102</v>
      </c>
      <c r="O2112" s="233">
        <v>168</v>
      </c>
      <c r="P2112" s="233" t="s">
        <v>2092</v>
      </c>
      <c r="Q2112" s="233"/>
      <c r="R2112" s="233"/>
      <c r="S2112" s="233"/>
      <c r="T2112" s="233">
        <v>3.3620000000000001</v>
      </c>
      <c r="U2112" s="233"/>
    </row>
    <row r="2113" spans="1:21" s="286" customFormat="1" ht="34.5" customHeight="1" thickTop="1" thickBot="1">
      <c r="A2113" s="363"/>
      <c r="B2113" s="364" t="s">
        <v>2192</v>
      </c>
      <c r="C2113" s="365" t="s">
        <v>1853</v>
      </c>
      <c r="D2113" s="365"/>
      <c r="E2113" s="366" t="s">
        <v>46</v>
      </c>
      <c r="F2113" s="22">
        <v>5520</v>
      </c>
      <c r="G2113" s="81">
        <f t="shared" si="157"/>
        <v>3864</v>
      </c>
      <c r="H2113" s="147"/>
      <c r="I2113" s="82"/>
      <c r="J2113" s="83">
        <f t="shared" si="148"/>
        <v>0</v>
      </c>
      <c r="K2113" s="147"/>
      <c r="L2113" s="367" t="s">
        <v>1725</v>
      </c>
      <c r="M2113" s="367" t="s">
        <v>2547</v>
      </c>
      <c r="N2113" s="367" t="s">
        <v>2103</v>
      </c>
      <c r="O2113" s="367">
        <v>168</v>
      </c>
      <c r="P2113" s="367" t="s">
        <v>2092</v>
      </c>
      <c r="Q2113" s="367"/>
      <c r="R2113" s="367"/>
      <c r="S2113" s="367"/>
      <c r="T2113" s="367">
        <v>3.6</v>
      </c>
      <c r="U2113" s="367"/>
    </row>
    <row r="2114" spans="1:21" s="286" customFormat="1" ht="16.5" thickTop="1">
      <c r="A2114" s="363"/>
      <c r="B2114" s="221" t="s">
        <v>2190</v>
      </c>
      <c r="C2114" s="338" t="s">
        <v>2191</v>
      </c>
      <c r="D2114" s="223">
        <v>1</v>
      </c>
      <c r="E2114" s="224" t="s">
        <v>46</v>
      </c>
      <c r="F2114" s="20">
        <v>2664</v>
      </c>
      <c r="G2114" s="120">
        <f t="shared" si="157"/>
        <v>1864.8000000000002</v>
      </c>
      <c r="H2114" s="147"/>
      <c r="I2114" s="121"/>
      <c r="J2114" s="122">
        <f t="shared" si="148"/>
        <v>0</v>
      </c>
      <c r="K2114" s="147"/>
      <c r="L2114" s="223" t="s">
        <v>1725</v>
      </c>
      <c r="M2114" s="223" t="s">
        <v>2547</v>
      </c>
      <c r="N2114" s="223" t="s">
        <v>2103</v>
      </c>
      <c r="O2114" s="223">
        <v>168</v>
      </c>
      <c r="P2114" s="223" t="s">
        <v>2092</v>
      </c>
      <c r="Q2114" s="223"/>
      <c r="R2114" s="223"/>
      <c r="S2114" s="223"/>
      <c r="T2114" s="223">
        <v>3.6</v>
      </c>
      <c r="U2114" s="223"/>
    </row>
    <row r="2115" spans="1:21" s="286" customFormat="1" ht="16.5" thickBot="1">
      <c r="A2115" s="363"/>
      <c r="B2115" s="231" t="s">
        <v>2193</v>
      </c>
      <c r="C2115" s="340" t="s">
        <v>2194</v>
      </c>
      <c r="D2115" s="233">
        <v>1</v>
      </c>
      <c r="E2115" s="234" t="s">
        <v>46</v>
      </c>
      <c r="F2115" s="15">
        <v>2856</v>
      </c>
      <c r="G2115" s="131">
        <f t="shared" si="157"/>
        <v>1999.2</v>
      </c>
      <c r="H2115" s="147"/>
      <c r="I2115" s="126"/>
      <c r="J2115" s="127">
        <f t="shared" si="148"/>
        <v>0</v>
      </c>
      <c r="K2115" s="147"/>
      <c r="L2115" s="233" t="s">
        <v>1725</v>
      </c>
      <c r="M2115" s="233" t="s">
        <v>2547</v>
      </c>
      <c r="N2115" s="233" t="s">
        <v>2103</v>
      </c>
      <c r="O2115" s="233">
        <v>168</v>
      </c>
      <c r="P2115" s="233" t="s">
        <v>2092</v>
      </c>
      <c r="Q2115" s="233"/>
      <c r="R2115" s="233"/>
      <c r="S2115" s="233"/>
      <c r="T2115" s="233">
        <v>3.6</v>
      </c>
      <c r="U2115" s="233"/>
    </row>
    <row r="2116" spans="1:21" s="286" customFormat="1" ht="33.75" customHeight="1" thickTop="1" thickBot="1">
      <c r="A2116" s="363"/>
      <c r="B2116" s="364" t="s">
        <v>2195</v>
      </c>
      <c r="C2116" s="365" t="s">
        <v>1854</v>
      </c>
      <c r="D2116" s="365"/>
      <c r="E2116" s="366" t="s">
        <v>46</v>
      </c>
      <c r="F2116" s="22">
        <v>5880</v>
      </c>
      <c r="G2116" s="81">
        <f t="shared" si="157"/>
        <v>4116</v>
      </c>
      <c r="H2116" s="147"/>
      <c r="I2116" s="82"/>
      <c r="J2116" s="83">
        <f t="shared" si="148"/>
        <v>0</v>
      </c>
      <c r="K2116" s="147"/>
      <c r="L2116" s="367" t="s">
        <v>1725</v>
      </c>
      <c r="M2116" s="367" t="s">
        <v>2547</v>
      </c>
      <c r="N2116" s="367" t="s">
        <v>1122</v>
      </c>
      <c r="O2116" s="367">
        <v>168</v>
      </c>
      <c r="P2116" s="367" t="s">
        <v>2092</v>
      </c>
      <c r="Q2116" s="367"/>
      <c r="R2116" s="367"/>
      <c r="S2116" s="367"/>
      <c r="T2116" s="367">
        <v>3.8340000000000001</v>
      </c>
      <c r="U2116" s="367"/>
    </row>
    <row r="2117" spans="1:21" s="286" customFormat="1" ht="16.5" thickTop="1">
      <c r="A2117" s="363"/>
      <c r="B2117" s="221" t="s">
        <v>2193</v>
      </c>
      <c r="C2117" s="338" t="s">
        <v>2194</v>
      </c>
      <c r="D2117" s="223">
        <v>1</v>
      </c>
      <c r="E2117" s="224" t="s">
        <v>46</v>
      </c>
      <c r="F2117" s="20">
        <v>2856</v>
      </c>
      <c r="G2117" s="120">
        <f t="shared" si="157"/>
        <v>1999.2</v>
      </c>
      <c r="H2117" s="147"/>
      <c r="I2117" s="121"/>
      <c r="J2117" s="122">
        <f t="shared" si="148"/>
        <v>0</v>
      </c>
      <c r="K2117" s="147"/>
      <c r="L2117" s="223" t="s">
        <v>1725</v>
      </c>
      <c r="M2117" s="223" t="s">
        <v>2547</v>
      </c>
      <c r="N2117" s="223" t="s">
        <v>1122</v>
      </c>
      <c r="O2117" s="223">
        <v>168</v>
      </c>
      <c r="P2117" s="223" t="s">
        <v>2092</v>
      </c>
      <c r="Q2117" s="223"/>
      <c r="R2117" s="223"/>
      <c r="S2117" s="223"/>
      <c r="T2117" s="223">
        <v>3.8340000000000001</v>
      </c>
      <c r="U2117" s="223"/>
    </row>
    <row r="2118" spans="1:21" s="286" customFormat="1" ht="16.5" thickBot="1">
      <c r="A2118" s="363"/>
      <c r="B2118" s="231" t="s">
        <v>2196</v>
      </c>
      <c r="C2118" s="340" t="s">
        <v>2197</v>
      </c>
      <c r="D2118" s="233">
        <v>1</v>
      </c>
      <c r="E2118" s="234" t="s">
        <v>46</v>
      </c>
      <c r="F2118" s="15">
        <v>3024</v>
      </c>
      <c r="G2118" s="131">
        <f t="shared" si="157"/>
        <v>2116.8000000000002</v>
      </c>
      <c r="H2118" s="147"/>
      <c r="I2118" s="126"/>
      <c r="J2118" s="127">
        <f t="shared" si="148"/>
        <v>0</v>
      </c>
      <c r="K2118" s="147"/>
      <c r="L2118" s="233" t="s">
        <v>1725</v>
      </c>
      <c r="M2118" s="233" t="s">
        <v>2547</v>
      </c>
      <c r="N2118" s="233" t="s">
        <v>1122</v>
      </c>
      <c r="O2118" s="233">
        <v>168</v>
      </c>
      <c r="P2118" s="233" t="s">
        <v>2092</v>
      </c>
      <c r="Q2118" s="233"/>
      <c r="R2118" s="233"/>
      <c r="S2118" s="233"/>
      <c r="T2118" s="233">
        <v>3.8340000000000001</v>
      </c>
      <c r="U2118" s="233"/>
    </row>
    <row r="2119" spans="1:21" s="286" customFormat="1" ht="34.5" customHeight="1" thickTop="1" thickBot="1">
      <c r="A2119" s="363"/>
      <c r="B2119" s="364" t="s">
        <v>2198</v>
      </c>
      <c r="C2119" s="365" t="s">
        <v>1855</v>
      </c>
      <c r="D2119" s="365"/>
      <c r="E2119" s="366" t="s">
        <v>46</v>
      </c>
      <c r="F2119" s="22">
        <v>6240</v>
      </c>
      <c r="G2119" s="81">
        <f t="shared" si="157"/>
        <v>4368</v>
      </c>
      <c r="H2119" s="147"/>
      <c r="I2119" s="82"/>
      <c r="J2119" s="83">
        <f t="shared" si="148"/>
        <v>0</v>
      </c>
      <c r="K2119" s="147"/>
      <c r="L2119" s="367" t="s">
        <v>1725</v>
      </c>
      <c r="M2119" s="367" t="s">
        <v>2547</v>
      </c>
      <c r="N2119" s="367" t="s">
        <v>2104</v>
      </c>
      <c r="O2119" s="367">
        <v>168</v>
      </c>
      <c r="P2119" s="367" t="s">
        <v>2092</v>
      </c>
      <c r="Q2119" s="367"/>
      <c r="R2119" s="367"/>
      <c r="S2119" s="367"/>
      <c r="T2119" s="367">
        <v>4.07</v>
      </c>
      <c r="U2119" s="367"/>
    </row>
    <row r="2120" spans="1:21" s="286" customFormat="1" ht="16.5" thickTop="1">
      <c r="A2120" s="363"/>
      <c r="B2120" s="221" t="s">
        <v>2196</v>
      </c>
      <c r="C2120" s="338" t="s">
        <v>2197</v>
      </c>
      <c r="D2120" s="223">
        <v>1</v>
      </c>
      <c r="E2120" s="224" t="s">
        <v>46</v>
      </c>
      <c r="F2120" s="20">
        <v>3024</v>
      </c>
      <c r="G2120" s="120">
        <f t="shared" si="157"/>
        <v>2116.8000000000002</v>
      </c>
      <c r="H2120" s="147"/>
      <c r="I2120" s="121"/>
      <c r="J2120" s="122">
        <f t="shared" si="148"/>
        <v>0</v>
      </c>
      <c r="K2120" s="147"/>
      <c r="L2120" s="223" t="s">
        <v>1725</v>
      </c>
      <c r="M2120" s="223" t="s">
        <v>2547</v>
      </c>
      <c r="N2120" s="223" t="s">
        <v>2104</v>
      </c>
      <c r="O2120" s="223">
        <v>168</v>
      </c>
      <c r="P2120" s="223" t="s">
        <v>2092</v>
      </c>
      <c r="Q2120" s="223"/>
      <c r="R2120" s="223"/>
      <c r="S2120" s="223"/>
      <c r="T2120" s="223">
        <v>4.07</v>
      </c>
      <c r="U2120" s="223"/>
    </row>
    <row r="2121" spans="1:21" s="286" customFormat="1" ht="16.5" thickBot="1">
      <c r="A2121" s="363"/>
      <c r="B2121" s="231" t="s">
        <v>2199</v>
      </c>
      <c r="C2121" s="340" t="s">
        <v>2200</v>
      </c>
      <c r="D2121" s="233">
        <v>1</v>
      </c>
      <c r="E2121" s="234" t="s">
        <v>46</v>
      </c>
      <c r="F2121" s="15">
        <v>3216</v>
      </c>
      <c r="G2121" s="131">
        <f t="shared" si="157"/>
        <v>2251.1999999999998</v>
      </c>
      <c r="H2121" s="147"/>
      <c r="I2121" s="126"/>
      <c r="J2121" s="127">
        <f t="shared" si="148"/>
        <v>0</v>
      </c>
      <c r="K2121" s="147"/>
      <c r="L2121" s="233" t="s">
        <v>1725</v>
      </c>
      <c r="M2121" s="233" t="s">
        <v>2547</v>
      </c>
      <c r="N2121" s="233" t="s">
        <v>2104</v>
      </c>
      <c r="O2121" s="233">
        <v>168</v>
      </c>
      <c r="P2121" s="233" t="s">
        <v>2092</v>
      </c>
      <c r="Q2121" s="233"/>
      <c r="R2121" s="233"/>
      <c r="S2121" s="233"/>
      <c r="T2121" s="233">
        <v>4.07</v>
      </c>
      <c r="U2121" s="233"/>
    </row>
    <row r="2122" spans="1:21" s="286" customFormat="1" ht="24" customHeight="1" thickTop="1" thickBot="1">
      <c r="A2122" s="193"/>
      <c r="B2122" s="193"/>
      <c r="C2122" s="370" t="s">
        <v>2080</v>
      </c>
      <c r="D2122" s="238"/>
      <c r="E2122" s="239"/>
      <c r="F2122" s="239"/>
      <c r="G2122" s="67"/>
      <c r="H2122" s="147"/>
      <c r="I2122" s="68"/>
      <c r="J2122" s="240"/>
      <c r="K2122" s="147"/>
      <c r="L2122" s="241"/>
      <c r="M2122" s="241"/>
      <c r="N2122" s="241"/>
      <c r="O2122" s="241"/>
      <c r="P2122" s="241"/>
      <c r="Q2122" s="241"/>
      <c r="R2122" s="241"/>
      <c r="S2122" s="241"/>
      <c r="T2122" s="242"/>
      <c r="U2122" s="241"/>
    </row>
    <row r="2123" spans="1:21" ht="48.75" thickTop="1" thickBot="1">
      <c r="A2123" s="456"/>
      <c r="B2123" s="342" t="s">
        <v>1856</v>
      </c>
      <c r="C2123" s="344" t="s">
        <v>1857</v>
      </c>
      <c r="D2123" s="344"/>
      <c r="E2123" s="247" t="s">
        <v>46</v>
      </c>
      <c r="F2123" s="78">
        <v>4080</v>
      </c>
      <c r="G2123" s="84">
        <f t="shared" ref="G2123:G2130" si="158">F2123-F2123*$G$4</f>
        <v>2856</v>
      </c>
      <c r="H2123" s="147"/>
      <c r="I2123" s="85"/>
      <c r="J2123" s="86">
        <f t="shared" si="148"/>
        <v>0</v>
      </c>
      <c r="K2123" s="147"/>
      <c r="L2123" s="248" t="s">
        <v>1725</v>
      </c>
      <c r="M2123" s="248" t="s">
        <v>2871</v>
      </c>
      <c r="N2123" s="248">
        <v>762</v>
      </c>
      <c r="O2123" s="248"/>
      <c r="P2123" s="248" t="s">
        <v>91</v>
      </c>
      <c r="Q2123" s="248"/>
      <c r="R2123" s="248"/>
      <c r="S2123" s="248">
        <v>345</v>
      </c>
      <c r="T2123" s="249">
        <v>0.2</v>
      </c>
      <c r="U2123" s="248"/>
    </row>
    <row r="2124" spans="1:21" ht="48.75" thickTop="1" thickBot="1">
      <c r="A2124" s="457"/>
      <c r="B2124" s="356" t="s">
        <v>1858</v>
      </c>
      <c r="C2124" s="358" t="s">
        <v>1859</v>
      </c>
      <c r="D2124" s="358"/>
      <c r="E2124" s="254" t="s">
        <v>46</v>
      </c>
      <c r="F2124" s="78">
        <v>4680</v>
      </c>
      <c r="G2124" s="87">
        <f t="shared" si="158"/>
        <v>3276</v>
      </c>
      <c r="H2124" s="147"/>
      <c r="I2124" s="88"/>
      <c r="J2124" s="89">
        <f t="shared" si="148"/>
        <v>0</v>
      </c>
      <c r="K2124" s="147"/>
      <c r="L2124" s="346" t="s">
        <v>1725</v>
      </c>
      <c r="M2124" s="248" t="s">
        <v>2871</v>
      </c>
      <c r="N2124" s="255">
        <v>1020</v>
      </c>
      <c r="O2124" s="255"/>
      <c r="P2124" s="255" t="s">
        <v>91</v>
      </c>
      <c r="Q2124" s="255"/>
      <c r="R2124" s="255"/>
      <c r="S2124" s="255">
        <v>345</v>
      </c>
      <c r="T2124" s="256">
        <v>0.3</v>
      </c>
      <c r="U2124" s="255"/>
    </row>
    <row r="2125" spans="1:21" ht="48.75" thickTop="1" thickBot="1">
      <c r="A2125" s="457"/>
      <c r="B2125" s="356" t="s">
        <v>1860</v>
      </c>
      <c r="C2125" s="358" t="s">
        <v>1861</v>
      </c>
      <c r="D2125" s="358"/>
      <c r="E2125" s="254" t="s">
        <v>46</v>
      </c>
      <c r="F2125" s="78">
        <v>4800</v>
      </c>
      <c r="G2125" s="87">
        <f t="shared" si="158"/>
        <v>3360</v>
      </c>
      <c r="H2125" s="147"/>
      <c r="I2125" s="88"/>
      <c r="J2125" s="89">
        <f t="shared" si="148"/>
        <v>0</v>
      </c>
      <c r="K2125" s="147"/>
      <c r="L2125" s="346" t="s">
        <v>1725</v>
      </c>
      <c r="M2125" s="248" t="s">
        <v>2871</v>
      </c>
      <c r="N2125" s="255">
        <v>762</v>
      </c>
      <c r="O2125" s="255"/>
      <c r="P2125" s="255" t="s">
        <v>91</v>
      </c>
      <c r="Q2125" s="255"/>
      <c r="R2125" s="255"/>
      <c r="S2125" s="255">
        <v>475</v>
      </c>
      <c r="T2125" s="256">
        <v>0.3</v>
      </c>
      <c r="U2125" s="255"/>
    </row>
    <row r="2126" spans="1:21" ht="48.75" thickTop="1" thickBot="1">
      <c r="A2126" s="454"/>
      <c r="B2126" s="356" t="s">
        <v>1862</v>
      </c>
      <c r="C2126" s="358" t="s">
        <v>1863</v>
      </c>
      <c r="D2126" s="358"/>
      <c r="E2126" s="254" t="s">
        <v>46</v>
      </c>
      <c r="F2126" s="78">
        <v>5760</v>
      </c>
      <c r="G2126" s="87">
        <f t="shared" si="158"/>
        <v>4032</v>
      </c>
      <c r="H2126" s="147"/>
      <c r="I2126" s="88"/>
      <c r="J2126" s="89">
        <f t="shared" si="148"/>
        <v>0</v>
      </c>
      <c r="K2126" s="147"/>
      <c r="L2126" s="346" t="s">
        <v>1725</v>
      </c>
      <c r="M2126" s="248" t="s">
        <v>2871</v>
      </c>
      <c r="N2126" s="255">
        <v>1020</v>
      </c>
      <c r="O2126" s="255"/>
      <c r="P2126" s="255" t="s">
        <v>91</v>
      </c>
      <c r="Q2126" s="255"/>
      <c r="R2126" s="255"/>
      <c r="S2126" s="255">
        <v>475</v>
      </c>
      <c r="T2126" s="256">
        <v>0.4</v>
      </c>
      <c r="U2126" s="255"/>
    </row>
    <row r="2127" spans="1:21" ht="48.75" thickTop="1" thickBot="1">
      <c r="A2127" s="453"/>
      <c r="B2127" s="356" t="s">
        <v>1864</v>
      </c>
      <c r="C2127" s="357" t="s">
        <v>1865</v>
      </c>
      <c r="D2127" s="358"/>
      <c r="E2127" s="254" t="s">
        <v>46</v>
      </c>
      <c r="F2127" s="78">
        <v>1440</v>
      </c>
      <c r="G2127" s="87">
        <f t="shared" si="158"/>
        <v>1008</v>
      </c>
      <c r="H2127" s="147"/>
      <c r="I2127" s="88"/>
      <c r="J2127" s="89">
        <f t="shared" si="148"/>
        <v>0</v>
      </c>
      <c r="K2127" s="147"/>
      <c r="L2127" s="346" t="s">
        <v>1725</v>
      </c>
      <c r="M2127" s="248" t="s">
        <v>2871</v>
      </c>
      <c r="N2127" s="255"/>
      <c r="O2127" s="255"/>
      <c r="P2127" s="255" t="s">
        <v>91</v>
      </c>
      <c r="Q2127" s="255"/>
      <c r="R2127" s="255"/>
      <c r="S2127" s="255">
        <v>345</v>
      </c>
      <c r="T2127" s="256">
        <v>0.63</v>
      </c>
      <c r="U2127" s="255"/>
    </row>
    <row r="2128" spans="1:21" ht="48.75" thickTop="1" thickBot="1">
      <c r="A2128" s="454"/>
      <c r="B2128" s="356" t="s">
        <v>1866</v>
      </c>
      <c r="C2128" s="357" t="s">
        <v>1867</v>
      </c>
      <c r="D2128" s="358"/>
      <c r="E2128" s="254" t="s">
        <v>46</v>
      </c>
      <c r="F2128" s="79">
        <v>1560</v>
      </c>
      <c r="G2128" s="87">
        <f t="shared" si="158"/>
        <v>1092</v>
      </c>
      <c r="H2128" s="147"/>
      <c r="I2128" s="88"/>
      <c r="J2128" s="89">
        <f t="shared" si="148"/>
        <v>0</v>
      </c>
      <c r="K2128" s="147"/>
      <c r="L2128" s="346" t="s">
        <v>1725</v>
      </c>
      <c r="M2128" s="248" t="s">
        <v>2871</v>
      </c>
      <c r="N2128" s="255"/>
      <c r="O2128" s="255"/>
      <c r="P2128" s="255" t="s">
        <v>91</v>
      </c>
      <c r="Q2128" s="255"/>
      <c r="R2128" s="255"/>
      <c r="S2128" s="255">
        <v>345</v>
      </c>
      <c r="T2128" s="256">
        <v>0.9</v>
      </c>
      <c r="U2128" s="255"/>
    </row>
    <row r="2129" spans="1:21" ht="48.75" thickTop="1" thickBot="1">
      <c r="A2129" s="453"/>
      <c r="B2129" s="356" t="s">
        <v>1868</v>
      </c>
      <c r="C2129" s="357" t="s">
        <v>1869</v>
      </c>
      <c r="D2129" s="358"/>
      <c r="E2129" s="254" t="s">
        <v>46</v>
      </c>
      <c r="F2129" s="78">
        <v>1440</v>
      </c>
      <c r="G2129" s="87">
        <f t="shared" si="158"/>
        <v>1008</v>
      </c>
      <c r="H2129" s="147"/>
      <c r="I2129" s="88"/>
      <c r="J2129" s="89">
        <f t="shared" si="148"/>
        <v>0</v>
      </c>
      <c r="K2129" s="147"/>
      <c r="L2129" s="346" t="s">
        <v>1725</v>
      </c>
      <c r="M2129" s="248" t="s">
        <v>2871</v>
      </c>
      <c r="N2129" s="255"/>
      <c r="O2129" s="255"/>
      <c r="P2129" s="255" t="s">
        <v>91</v>
      </c>
      <c r="Q2129" s="255"/>
      <c r="R2129" s="255"/>
      <c r="S2129" s="255">
        <v>475</v>
      </c>
      <c r="T2129" s="256">
        <v>0.63</v>
      </c>
      <c r="U2129" s="255"/>
    </row>
    <row r="2130" spans="1:21" ht="48.75" thickTop="1" thickBot="1">
      <c r="A2130" s="455"/>
      <c r="B2130" s="359" t="s">
        <v>1870</v>
      </c>
      <c r="C2130" s="360" t="s">
        <v>1871</v>
      </c>
      <c r="D2130" s="361"/>
      <c r="E2130" s="283" t="s">
        <v>46</v>
      </c>
      <c r="F2130" s="79">
        <v>1560</v>
      </c>
      <c r="G2130" s="90">
        <f t="shared" si="158"/>
        <v>1092</v>
      </c>
      <c r="H2130" s="147"/>
      <c r="I2130" s="93"/>
      <c r="J2130" s="94">
        <f t="shared" si="148"/>
        <v>0</v>
      </c>
      <c r="K2130" s="147"/>
      <c r="L2130" s="362" t="s">
        <v>1725</v>
      </c>
      <c r="M2130" s="362" t="s">
        <v>2871</v>
      </c>
      <c r="N2130" s="284"/>
      <c r="O2130" s="284"/>
      <c r="P2130" s="284" t="s">
        <v>91</v>
      </c>
      <c r="Q2130" s="284"/>
      <c r="R2130" s="284"/>
      <c r="S2130" s="284">
        <v>475</v>
      </c>
      <c r="T2130" s="285">
        <v>0.9</v>
      </c>
      <c r="U2130" s="284"/>
    </row>
    <row r="2131" spans="1:21" s="286" customFormat="1" ht="24" customHeight="1" thickTop="1" thickBot="1">
      <c r="A2131" s="193"/>
      <c r="B2131" s="193"/>
      <c r="C2131" s="341" t="s">
        <v>2804</v>
      </c>
      <c r="D2131" s="238"/>
      <c r="E2131" s="239"/>
      <c r="F2131" s="239"/>
      <c r="G2131" s="67"/>
      <c r="H2131" s="147"/>
      <c r="I2131" s="68"/>
      <c r="J2131" s="240"/>
      <c r="K2131" s="147"/>
      <c r="L2131" s="241"/>
      <c r="M2131" s="241"/>
      <c r="N2131" s="241"/>
      <c r="O2131" s="241"/>
      <c r="P2131" s="241"/>
      <c r="Q2131" s="241"/>
      <c r="R2131" s="241"/>
      <c r="S2131" s="241"/>
      <c r="T2131" s="242"/>
      <c r="U2131" s="241"/>
    </row>
    <row r="2132" spans="1:21" s="286" customFormat="1" ht="33" thickTop="1" thickBot="1">
      <c r="A2132" s="433"/>
      <c r="B2132" s="215" t="s">
        <v>2634</v>
      </c>
      <c r="C2132" s="337" t="s">
        <v>2750</v>
      </c>
      <c r="D2132" s="217"/>
      <c r="E2132" s="218" t="s">
        <v>39</v>
      </c>
      <c r="F2132" s="76">
        <v>11760</v>
      </c>
      <c r="G2132" s="114">
        <f t="shared" ref="G2132:G2151" si="159">F2132-F2132*$G$4</f>
        <v>8232</v>
      </c>
      <c r="H2132" s="147"/>
      <c r="I2132" s="115"/>
      <c r="J2132" s="83">
        <f t="shared" ref="J2132:J2151" si="160">IF(I2132*G2132&gt;0,I2132*G2132,0)</f>
        <v>0</v>
      </c>
      <c r="K2132" s="147"/>
      <c r="L2132" s="217" t="s">
        <v>1725</v>
      </c>
      <c r="M2132" s="217" t="s">
        <v>2799</v>
      </c>
      <c r="N2132" s="217" t="s">
        <v>2094</v>
      </c>
      <c r="O2132" s="217">
        <v>96</v>
      </c>
      <c r="P2132" s="217" t="s">
        <v>2536</v>
      </c>
      <c r="Q2132" s="217"/>
      <c r="R2132" s="217">
        <v>1</v>
      </c>
      <c r="S2132" s="217">
        <v>345</v>
      </c>
      <c r="T2132" s="236">
        <v>3.92</v>
      </c>
      <c r="U2132" s="217">
        <v>20</v>
      </c>
    </row>
    <row r="2133" spans="1:21" s="286" customFormat="1" ht="26.25" thickTop="1">
      <c r="A2133" s="434"/>
      <c r="B2133" s="221" t="s">
        <v>1808</v>
      </c>
      <c r="C2133" s="338" t="s">
        <v>1809</v>
      </c>
      <c r="D2133" s="223">
        <v>1</v>
      </c>
      <c r="E2133" s="224" t="s">
        <v>46</v>
      </c>
      <c r="F2133" s="36">
        <v>8640</v>
      </c>
      <c r="G2133" s="132">
        <f t="shared" si="159"/>
        <v>6048</v>
      </c>
      <c r="H2133" s="147"/>
      <c r="I2133" s="133"/>
      <c r="J2133" s="122">
        <f t="shared" si="160"/>
        <v>0</v>
      </c>
      <c r="K2133" s="147"/>
      <c r="L2133" s="223" t="s">
        <v>1725</v>
      </c>
      <c r="M2133" s="223" t="s">
        <v>2799</v>
      </c>
      <c r="N2133" s="223" t="s">
        <v>2094</v>
      </c>
      <c r="O2133" s="223">
        <v>96</v>
      </c>
      <c r="P2133" s="223" t="s">
        <v>2536</v>
      </c>
      <c r="Q2133" s="223"/>
      <c r="R2133" s="223">
        <v>1</v>
      </c>
      <c r="S2133" s="223">
        <v>345</v>
      </c>
      <c r="T2133" s="225">
        <v>3.92</v>
      </c>
      <c r="U2133" s="223">
        <v>20</v>
      </c>
    </row>
    <row r="2134" spans="1:21" s="286" customFormat="1" ht="25.5">
      <c r="A2134" s="434"/>
      <c r="B2134" s="226" t="s">
        <v>1812</v>
      </c>
      <c r="C2134" s="339" t="s">
        <v>1813</v>
      </c>
      <c r="D2134" s="228">
        <v>1</v>
      </c>
      <c r="E2134" s="229" t="s">
        <v>46</v>
      </c>
      <c r="F2134" s="36">
        <v>2640</v>
      </c>
      <c r="G2134" s="134">
        <f t="shared" si="159"/>
        <v>1848</v>
      </c>
      <c r="H2134" s="147"/>
      <c r="I2134" s="135"/>
      <c r="J2134" s="124">
        <f t="shared" si="160"/>
        <v>0</v>
      </c>
      <c r="K2134" s="147"/>
      <c r="L2134" s="223" t="s">
        <v>1725</v>
      </c>
      <c r="M2134" s="223" t="s">
        <v>2799</v>
      </c>
      <c r="N2134" s="223" t="s">
        <v>2094</v>
      </c>
      <c r="O2134" s="223">
        <v>96</v>
      </c>
      <c r="P2134" s="223" t="s">
        <v>2536</v>
      </c>
      <c r="Q2134" s="228"/>
      <c r="R2134" s="223">
        <v>1</v>
      </c>
      <c r="S2134" s="223">
        <v>345</v>
      </c>
      <c r="T2134" s="225">
        <v>3.92</v>
      </c>
      <c r="U2134" s="223">
        <v>20</v>
      </c>
    </row>
    <row r="2135" spans="1:21" s="286" customFormat="1" ht="26.25" thickBot="1">
      <c r="A2135" s="434"/>
      <c r="B2135" s="372" t="s">
        <v>2118</v>
      </c>
      <c r="C2135" s="373" t="s">
        <v>2119</v>
      </c>
      <c r="D2135" s="374">
        <v>1</v>
      </c>
      <c r="E2135" s="375" t="s">
        <v>46</v>
      </c>
      <c r="F2135" s="37">
        <v>480</v>
      </c>
      <c r="G2135" s="136">
        <f t="shared" si="159"/>
        <v>336</v>
      </c>
      <c r="H2135" s="147"/>
      <c r="I2135" s="137"/>
      <c r="J2135" s="138">
        <f t="shared" si="160"/>
        <v>0</v>
      </c>
      <c r="K2135" s="147"/>
      <c r="L2135" s="376" t="s">
        <v>1725</v>
      </c>
      <c r="M2135" s="376" t="s">
        <v>2799</v>
      </c>
      <c r="N2135" s="376" t="s">
        <v>2094</v>
      </c>
      <c r="O2135" s="376">
        <v>96</v>
      </c>
      <c r="P2135" s="376" t="s">
        <v>2536</v>
      </c>
      <c r="Q2135" s="374"/>
      <c r="R2135" s="376">
        <v>1</v>
      </c>
      <c r="S2135" s="376">
        <v>345</v>
      </c>
      <c r="T2135" s="377">
        <v>3.92</v>
      </c>
      <c r="U2135" s="376">
        <v>20</v>
      </c>
    </row>
    <row r="2136" spans="1:21" s="286" customFormat="1" ht="33" thickTop="1" thickBot="1">
      <c r="A2136" s="434"/>
      <c r="B2136" s="215" t="s">
        <v>2635</v>
      </c>
      <c r="C2136" s="337" t="s">
        <v>2751</v>
      </c>
      <c r="D2136" s="217"/>
      <c r="E2136" s="218" t="s">
        <v>39</v>
      </c>
      <c r="F2136" s="76">
        <v>11820</v>
      </c>
      <c r="G2136" s="114">
        <f t="shared" si="159"/>
        <v>8274</v>
      </c>
      <c r="H2136" s="147"/>
      <c r="I2136" s="115"/>
      <c r="J2136" s="83">
        <f t="shared" si="160"/>
        <v>0</v>
      </c>
      <c r="K2136" s="147"/>
      <c r="L2136" s="217" t="s">
        <v>1725</v>
      </c>
      <c r="M2136" s="217" t="s">
        <v>2799</v>
      </c>
      <c r="N2136" s="217" t="s">
        <v>2095</v>
      </c>
      <c r="O2136" s="217">
        <v>96</v>
      </c>
      <c r="P2136" s="217" t="s">
        <v>2536</v>
      </c>
      <c r="Q2136" s="217"/>
      <c r="R2136" s="217">
        <v>1</v>
      </c>
      <c r="S2136" s="217">
        <v>345</v>
      </c>
      <c r="T2136" s="236">
        <v>3.9449999999999998</v>
      </c>
      <c r="U2136" s="217">
        <v>20</v>
      </c>
    </row>
    <row r="2137" spans="1:21" s="286" customFormat="1" ht="26.25" thickTop="1">
      <c r="A2137" s="434"/>
      <c r="B2137" s="221" t="s">
        <v>1808</v>
      </c>
      <c r="C2137" s="338" t="s">
        <v>1809</v>
      </c>
      <c r="D2137" s="223">
        <v>1</v>
      </c>
      <c r="E2137" s="224" t="s">
        <v>46</v>
      </c>
      <c r="F2137" s="36">
        <v>8640</v>
      </c>
      <c r="G2137" s="132">
        <f t="shared" si="159"/>
        <v>6048</v>
      </c>
      <c r="H2137" s="147"/>
      <c r="I2137" s="133"/>
      <c r="J2137" s="122">
        <f t="shared" si="160"/>
        <v>0</v>
      </c>
      <c r="K2137" s="147"/>
      <c r="L2137" s="223" t="s">
        <v>1725</v>
      </c>
      <c r="M2137" s="223" t="s">
        <v>2799</v>
      </c>
      <c r="N2137" s="223" t="s">
        <v>2095</v>
      </c>
      <c r="O2137" s="223">
        <v>96</v>
      </c>
      <c r="P2137" s="223" t="s">
        <v>2536</v>
      </c>
      <c r="Q2137" s="223"/>
      <c r="R2137" s="223">
        <v>1</v>
      </c>
      <c r="S2137" s="223">
        <v>345</v>
      </c>
      <c r="T2137" s="225">
        <v>3.9449999999999998</v>
      </c>
      <c r="U2137" s="223">
        <v>20</v>
      </c>
    </row>
    <row r="2138" spans="1:21" s="286" customFormat="1" ht="25.5">
      <c r="A2138" s="434"/>
      <c r="B2138" s="226" t="s">
        <v>1812</v>
      </c>
      <c r="C2138" s="339" t="s">
        <v>1813</v>
      </c>
      <c r="D2138" s="228">
        <v>1</v>
      </c>
      <c r="E2138" s="229" t="s">
        <v>46</v>
      </c>
      <c r="F2138" s="36">
        <v>2640</v>
      </c>
      <c r="G2138" s="134">
        <f t="shared" si="159"/>
        <v>1848</v>
      </c>
      <c r="H2138" s="147"/>
      <c r="I2138" s="135"/>
      <c r="J2138" s="124">
        <f t="shared" si="160"/>
        <v>0</v>
      </c>
      <c r="K2138" s="147"/>
      <c r="L2138" s="223" t="s">
        <v>1725</v>
      </c>
      <c r="M2138" s="223" t="s">
        <v>2799</v>
      </c>
      <c r="N2138" s="223" t="s">
        <v>2095</v>
      </c>
      <c r="O2138" s="223">
        <v>96</v>
      </c>
      <c r="P2138" s="223" t="s">
        <v>2536</v>
      </c>
      <c r="Q2138" s="228"/>
      <c r="R2138" s="223">
        <v>1</v>
      </c>
      <c r="S2138" s="223">
        <v>345</v>
      </c>
      <c r="T2138" s="225">
        <v>3.9449999999999998</v>
      </c>
      <c r="U2138" s="223">
        <v>20</v>
      </c>
    </row>
    <row r="2139" spans="1:21" s="286" customFormat="1" ht="26.25" thickBot="1">
      <c r="A2139" s="434"/>
      <c r="B2139" s="372" t="s">
        <v>2120</v>
      </c>
      <c r="C2139" s="373" t="s">
        <v>2121</v>
      </c>
      <c r="D2139" s="374">
        <v>1</v>
      </c>
      <c r="E2139" s="375" t="s">
        <v>46</v>
      </c>
      <c r="F2139" s="37">
        <v>540</v>
      </c>
      <c r="G2139" s="136">
        <f t="shared" si="159"/>
        <v>378</v>
      </c>
      <c r="H2139" s="147"/>
      <c r="I2139" s="137"/>
      <c r="J2139" s="138">
        <f t="shared" si="160"/>
        <v>0</v>
      </c>
      <c r="K2139" s="147"/>
      <c r="L2139" s="376" t="s">
        <v>1725</v>
      </c>
      <c r="M2139" s="376" t="s">
        <v>2799</v>
      </c>
      <c r="N2139" s="376" t="s">
        <v>2095</v>
      </c>
      <c r="O2139" s="376">
        <v>96</v>
      </c>
      <c r="P2139" s="376" t="s">
        <v>2536</v>
      </c>
      <c r="Q2139" s="374"/>
      <c r="R2139" s="376">
        <v>1</v>
      </c>
      <c r="S2139" s="376">
        <v>345</v>
      </c>
      <c r="T2139" s="377">
        <v>3.9449999999999998</v>
      </c>
      <c r="U2139" s="376">
        <v>20</v>
      </c>
    </row>
    <row r="2140" spans="1:21" s="286" customFormat="1" ht="33" thickTop="1" thickBot="1">
      <c r="A2140" s="434"/>
      <c r="B2140" s="215" t="s">
        <v>2636</v>
      </c>
      <c r="C2140" s="337" t="s">
        <v>2752</v>
      </c>
      <c r="D2140" s="217"/>
      <c r="E2140" s="218" t="s">
        <v>39</v>
      </c>
      <c r="F2140" s="76">
        <v>11880</v>
      </c>
      <c r="G2140" s="114">
        <f t="shared" si="159"/>
        <v>8316</v>
      </c>
      <c r="H2140" s="147"/>
      <c r="I2140" s="115"/>
      <c r="J2140" s="83">
        <f t="shared" si="160"/>
        <v>0</v>
      </c>
      <c r="K2140" s="147"/>
      <c r="L2140" s="217" t="s">
        <v>1725</v>
      </c>
      <c r="M2140" s="217" t="s">
        <v>2799</v>
      </c>
      <c r="N2140" s="217" t="s">
        <v>2096</v>
      </c>
      <c r="O2140" s="217">
        <v>96</v>
      </c>
      <c r="P2140" s="217" t="s">
        <v>2536</v>
      </c>
      <c r="Q2140" s="217"/>
      <c r="R2140" s="217">
        <v>1</v>
      </c>
      <c r="S2140" s="217">
        <v>345</v>
      </c>
      <c r="T2140" s="236">
        <v>3.82</v>
      </c>
      <c r="U2140" s="217">
        <v>20</v>
      </c>
    </row>
    <row r="2141" spans="1:21" s="286" customFormat="1" ht="26.25" thickTop="1">
      <c r="A2141" s="434"/>
      <c r="B2141" s="221" t="s">
        <v>1808</v>
      </c>
      <c r="C2141" s="338" t="s">
        <v>1809</v>
      </c>
      <c r="D2141" s="223">
        <v>1</v>
      </c>
      <c r="E2141" s="224" t="s">
        <v>46</v>
      </c>
      <c r="F2141" s="36">
        <v>8640</v>
      </c>
      <c r="G2141" s="132">
        <f t="shared" si="159"/>
        <v>6048</v>
      </c>
      <c r="H2141" s="147"/>
      <c r="I2141" s="133"/>
      <c r="J2141" s="122">
        <f t="shared" si="160"/>
        <v>0</v>
      </c>
      <c r="K2141" s="147"/>
      <c r="L2141" s="223" t="s">
        <v>1725</v>
      </c>
      <c r="M2141" s="223" t="s">
        <v>2799</v>
      </c>
      <c r="N2141" s="223" t="s">
        <v>2096</v>
      </c>
      <c r="O2141" s="223">
        <v>96</v>
      </c>
      <c r="P2141" s="223" t="s">
        <v>2536</v>
      </c>
      <c r="Q2141" s="223"/>
      <c r="R2141" s="223">
        <v>1</v>
      </c>
      <c r="S2141" s="223">
        <v>345</v>
      </c>
      <c r="T2141" s="225">
        <v>3.82</v>
      </c>
      <c r="U2141" s="223">
        <v>20</v>
      </c>
    </row>
    <row r="2142" spans="1:21" s="286" customFormat="1" ht="25.5">
      <c r="A2142" s="434"/>
      <c r="B2142" s="226" t="s">
        <v>1812</v>
      </c>
      <c r="C2142" s="339" t="s">
        <v>1813</v>
      </c>
      <c r="D2142" s="228">
        <v>1</v>
      </c>
      <c r="E2142" s="229" t="s">
        <v>46</v>
      </c>
      <c r="F2142" s="36">
        <v>2640</v>
      </c>
      <c r="G2142" s="134">
        <f t="shared" si="159"/>
        <v>1848</v>
      </c>
      <c r="H2142" s="147"/>
      <c r="I2142" s="135"/>
      <c r="J2142" s="124">
        <f t="shared" si="160"/>
        <v>0</v>
      </c>
      <c r="K2142" s="147"/>
      <c r="L2142" s="223" t="s">
        <v>1725</v>
      </c>
      <c r="M2142" s="223" t="s">
        <v>2799</v>
      </c>
      <c r="N2142" s="223" t="s">
        <v>2096</v>
      </c>
      <c r="O2142" s="223">
        <v>96</v>
      </c>
      <c r="P2142" s="223" t="s">
        <v>2536</v>
      </c>
      <c r="Q2142" s="228"/>
      <c r="R2142" s="223">
        <v>1</v>
      </c>
      <c r="S2142" s="223">
        <v>345</v>
      </c>
      <c r="T2142" s="225">
        <v>3.82</v>
      </c>
      <c r="U2142" s="223">
        <v>20</v>
      </c>
    </row>
    <row r="2143" spans="1:21" s="286" customFormat="1" ht="26.25" thickBot="1">
      <c r="A2143" s="435"/>
      <c r="B2143" s="372" t="s">
        <v>2123</v>
      </c>
      <c r="C2143" s="373" t="s">
        <v>2124</v>
      </c>
      <c r="D2143" s="374">
        <v>1</v>
      </c>
      <c r="E2143" s="375" t="s">
        <v>46</v>
      </c>
      <c r="F2143" s="37">
        <v>600</v>
      </c>
      <c r="G2143" s="136">
        <f t="shared" si="159"/>
        <v>420</v>
      </c>
      <c r="H2143" s="147"/>
      <c r="I2143" s="137"/>
      <c r="J2143" s="138">
        <f t="shared" si="160"/>
        <v>0</v>
      </c>
      <c r="K2143" s="147"/>
      <c r="L2143" s="376" t="s">
        <v>1725</v>
      </c>
      <c r="M2143" s="376" t="s">
        <v>2799</v>
      </c>
      <c r="N2143" s="376" t="s">
        <v>2096</v>
      </c>
      <c r="O2143" s="376">
        <v>96</v>
      </c>
      <c r="P2143" s="376" t="s">
        <v>2536</v>
      </c>
      <c r="Q2143" s="374"/>
      <c r="R2143" s="376">
        <v>1</v>
      </c>
      <c r="S2143" s="376">
        <v>345</v>
      </c>
      <c r="T2143" s="377">
        <v>3.82</v>
      </c>
      <c r="U2143" s="376">
        <v>20</v>
      </c>
    </row>
    <row r="2144" spans="1:21" s="286" customFormat="1" ht="33" thickTop="1" thickBot="1">
      <c r="A2144" s="433"/>
      <c r="B2144" s="215" t="s">
        <v>2637</v>
      </c>
      <c r="C2144" s="337" t="s">
        <v>2753</v>
      </c>
      <c r="D2144" s="217"/>
      <c r="E2144" s="218" t="s">
        <v>39</v>
      </c>
      <c r="F2144" s="76">
        <v>11904</v>
      </c>
      <c r="G2144" s="114">
        <f t="shared" si="159"/>
        <v>8332.7999999999993</v>
      </c>
      <c r="H2144" s="147"/>
      <c r="I2144" s="115"/>
      <c r="J2144" s="83">
        <f t="shared" si="160"/>
        <v>0</v>
      </c>
      <c r="K2144" s="147"/>
      <c r="L2144" s="217" t="s">
        <v>1725</v>
      </c>
      <c r="M2144" s="217" t="s">
        <v>2799</v>
      </c>
      <c r="N2144" s="217" t="s">
        <v>2097</v>
      </c>
      <c r="O2144" s="217">
        <v>96</v>
      </c>
      <c r="P2144" s="217" t="s">
        <v>2536</v>
      </c>
      <c r="Q2144" s="217"/>
      <c r="R2144" s="217">
        <v>1</v>
      </c>
      <c r="S2144" s="217">
        <v>345</v>
      </c>
      <c r="T2144" s="236">
        <v>3.8699999999999997</v>
      </c>
      <c r="U2144" s="217">
        <v>20</v>
      </c>
    </row>
    <row r="2145" spans="1:21" s="286" customFormat="1" ht="26.25" thickTop="1">
      <c r="A2145" s="434"/>
      <c r="B2145" s="221" t="s">
        <v>1808</v>
      </c>
      <c r="C2145" s="338" t="s">
        <v>1809</v>
      </c>
      <c r="D2145" s="223">
        <v>1</v>
      </c>
      <c r="E2145" s="224" t="s">
        <v>46</v>
      </c>
      <c r="F2145" s="36">
        <v>8640</v>
      </c>
      <c r="G2145" s="132">
        <f t="shared" si="159"/>
        <v>6048</v>
      </c>
      <c r="H2145" s="147"/>
      <c r="I2145" s="133"/>
      <c r="J2145" s="122">
        <f t="shared" si="160"/>
        <v>0</v>
      </c>
      <c r="K2145" s="147"/>
      <c r="L2145" s="223" t="s">
        <v>1725</v>
      </c>
      <c r="M2145" s="223" t="s">
        <v>2799</v>
      </c>
      <c r="N2145" s="223" t="s">
        <v>2097</v>
      </c>
      <c r="O2145" s="223">
        <v>96</v>
      </c>
      <c r="P2145" s="223" t="s">
        <v>2536</v>
      </c>
      <c r="Q2145" s="223"/>
      <c r="R2145" s="223">
        <v>1</v>
      </c>
      <c r="S2145" s="223">
        <v>345</v>
      </c>
      <c r="T2145" s="225">
        <v>3.8699999999999997</v>
      </c>
      <c r="U2145" s="223">
        <v>20</v>
      </c>
    </row>
    <row r="2146" spans="1:21" s="286" customFormat="1" ht="25.5">
      <c r="A2146" s="434"/>
      <c r="B2146" s="226" t="s">
        <v>1812</v>
      </c>
      <c r="C2146" s="339" t="s">
        <v>1813</v>
      </c>
      <c r="D2146" s="228">
        <v>1</v>
      </c>
      <c r="E2146" s="229" t="s">
        <v>46</v>
      </c>
      <c r="F2146" s="36">
        <v>2640</v>
      </c>
      <c r="G2146" s="134">
        <f t="shared" si="159"/>
        <v>1848</v>
      </c>
      <c r="H2146" s="147"/>
      <c r="I2146" s="135"/>
      <c r="J2146" s="124">
        <f t="shared" si="160"/>
        <v>0</v>
      </c>
      <c r="K2146" s="147"/>
      <c r="L2146" s="223" t="s">
        <v>1725</v>
      </c>
      <c r="M2146" s="223" t="s">
        <v>2799</v>
      </c>
      <c r="N2146" s="223" t="s">
        <v>2097</v>
      </c>
      <c r="O2146" s="223">
        <v>96</v>
      </c>
      <c r="P2146" s="223" t="s">
        <v>2536</v>
      </c>
      <c r="Q2146" s="228"/>
      <c r="R2146" s="223">
        <v>1</v>
      </c>
      <c r="S2146" s="223">
        <v>345</v>
      </c>
      <c r="T2146" s="225">
        <v>3.8699999999999997</v>
      </c>
      <c r="U2146" s="223">
        <v>20</v>
      </c>
    </row>
    <row r="2147" spans="1:21" s="286" customFormat="1" ht="26.25" thickBot="1">
      <c r="A2147" s="434"/>
      <c r="B2147" s="372" t="s">
        <v>2129</v>
      </c>
      <c r="C2147" s="373" t="s">
        <v>2130</v>
      </c>
      <c r="D2147" s="374">
        <v>1</v>
      </c>
      <c r="E2147" s="375" t="s">
        <v>46</v>
      </c>
      <c r="F2147" s="37">
        <v>624</v>
      </c>
      <c r="G2147" s="136">
        <f t="shared" si="159"/>
        <v>436.8</v>
      </c>
      <c r="H2147" s="147"/>
      <c r="I2147" s="137"/>
      <c r="J2147" s="138">
        <f t="shared" si="160"/>
        <v>0</v>
      </c>
      <c r="K2147" s="147"/>
      <c r="L2147" s="376" t="s">
        <v>1725</v>
      </c>
      <c r="M2147" s="376" t="s">
        <v>2799</v>
      </c>
      <c r="N2147" s="376" t="s">
        <v>2097</v>
      </c>
      <c r="O2147" s="376">
        <v>96</v>
      </c>
      <c r="P2147" s="376" t="s">
        <v>2536</v>
      </c>
      <c r="Q2147" s="374"/>
      <c r="R2147" s="376">
        <v>1</v>
      </c>
      <c r="S2147" s="376">
        <v>345</v>
      </c>
      <c r="T2147" s="377">
        <v>3.8699999999999997</v>
      </c>
      <c r="U2147" s="376">
        <v>20</v>
      </c>
    </row>
    <row r="2148" spans="1:21" s="286" customFormat="1" ht="33" thickTop="1" thickBot="1">
      <c r="A2148" s="434"/>
      <c r="B2148" s="215" t="s">
        <v>2638</v>
      </c>
      <c r="C2148" s="337" t="s">
        <v>2754</v>
      </c>
      <c r="D2148" s="217"/>
      <c r="E2148" s="218" t="s">
        <v>39</v>
      </c>
      <c r="F2148" s="76">
        <v>12000</v>
      </c>
      <c r="G2148" s="114">
        <f t="shared" si="159"/>
        <v>8400</v>
      </c>
      <c r="H2148" s="147"/>
      <c r="I2148" s="115"/>
      <c r="J2148" s="83">
        <f t="shared" si="160"/>
        <v>0</v>
      </c>
      <c r="K2148" s="147"/>
      <c r="L2148" s="217" t="s">
        <v>1725</v>
      </c>
      <c r="M2148" s="217" t="s">
        <v>2799</v>
      </c>
      <c r="N2148" s="217" t="s">
        <v>2098</v>
      </c>
      <c r="O2148" s="217">
        <v>96</v>
      </c>
      <c r="P2148" s="217" t="s">
        <v>2536</v>
      </c>
      <c r="Q2148" s="217"/>
      <c r="R2148" s="217">
        <v>1</v>
      </c>
      <c r="S2148" s="217">
        <v>345</v>
      </c>
      <c r="T2148" s="236">
        <v>4.0199999999999996</v>
      </c>
      <c r="U2148" s="217">
        <v>20</v>
      </c>
    </row>
    <row r="2149" spans="1:21" s="286" customFormat="1" ht="26.25" thickTop="1">
      <c r="A2149" s="434"/>
      <c r="B2149" s="221" t="s">
        <v>1808</v>
      </c>
      <c r="C2149" s="338" t="s">
        <v>1809</v>
      </c>
      <c r="D2149" s="223">
        <v>1</v>
      </c>
      <c r="E2149" s="224" t="s">
        <v>46</v>
      </c>
      <c r="F2149" s="36">
        <v>8640</v>
      </c>
      <c r="G2149" s="132">
        <f t="shared" si="159"/>
        <v>6048</v>
      </c>
      <c r="H2149" s="147"/>
      <c r="I2149" s="133"/>
      <c r="J2149" s="122">
        <f t="shared" si="160"/>
        <v>0</v>
      </c>
      <c r="K2149" s="147"/>
      <c r="L2149" s="223" t="s">
        <v>1725</v>
      </c>
      <c r="M2149" s="223" t="s">
        <v>2799</v>
      </c>
      <c r="N2149" s="223" t="s">
        <v>2098</v>
      </c>
      <c r="O2149" s="223">
        <v>96</v>
      </c>
      <c r="P2149" s="223" t="s">
        <v>2536</v>
      </c>
      <c r="Q2149" s="223"/>
      <c r="R2149" s="223">
        <v>1</v>
      </c>
      <c r="S2149" s="223">
        <v>345</v>
      </c>
      <c r="T2149" s="225">
        <v>4.0199999999999996</v>
      </c>
      <c r="U2149" s="223">
        <v>20</v>
      </c>
    </row>
    <row r="2150" spans="1:21" s="286" customFormat="1" ht="25.5">
      <c r="A2150" s="434"/>
      <c r="B2150" s="226" t="s">
        <v>1812</v>
      </c>
      <c r="C2150" s="339" t="s">
        <v>1813</v>
      </c>
      <c r="D2150" s="228">
        <v>1</v>
      </c>
      <c r="E2150" s="229" t="s">
        <v>46</v>
      </c>
      <c r="F2150" s="36">
        <v>2640</v>
      </c>
      <c r="G2150" s="134">
        <f t="shared" si="159"/>
        <v>1848</v>
      </c>
      <c r="H2150" s="147"/>
      <c r="I2150" s="135"/>
      <c r="J2150" s="124">
        <f t="shared" si="160"/>
        <v>0</v>
      </c>
      <c r="K2150" s="147"/>
      <c r="L2150" s="223" t="s">
        <v>1725</v>
      </c>
      <c r="M2150" s="223" t="s">
        <v>2799</v>
      </c>
      <c r="N2150" s="223" t="s">
        <v>2098</v>
      </c>
      <c r="O2150" s="223">
        <v>96</v>
      </c>
      <c r="P2150" s="223" t="s">
        <v>2536</v>
      </c>
      <c r="Q2150" s="228"/>
      <c r="R2150" s="223">
        <v>1</v>
      </c>
      <c r="S2150" s="223">
        <v>345</v>
      </c>
      <c r="T2150" s="225">
        <v>4.0199999999999996</v>
      </c>
      <c r="U2150" s="223">
        <v>20</v>
      </c>
    </row>
    <row r="2151" spans="1:21" s="286" customFormat="1" ht="26.25" thickBot="1">
      <c r="A2151" s="434"/>
      <c r="B2151" s="372" t="s">
        <v>2134</v>
      </c>
      <c r="C2151" s="373" t="s">
        <v>2135</v>
      </c>
      <c r="D2151" s="374">
        <v>1</v>
      </c>
      <c r="E2151" s="375" t="s">
        <v>46</v>
      </c>
      <c r="F2151" s="37">
        <v>720</v>
      </c>
      <c r="G2151" s="136">
        <f t="shared" si="159"/>
        <v>504</v>
      </c>
      <c r="H2151" s="147"/>
      <c r="I2151" s="137"/>
      <c r="J2151" s="138">
        <f t="shared" si="160"/>
        <v>0</v>
      </c>
      <c r="K2151" s="147"/>
      <c r="L2151" s="376" t="s">
        <v>1725</v>
      </c>
      <c r="M2151" s="376" t="s">
        <v>2799</v>
      </c>
      <c r="N2151" s="376" t="s">
        <v>2098</v>
      </c>
      <c r="O2151" s="376">
        <v>96</v>
      </c>
      <c r="P2151" s="376" t="s">
        <v>2536</v>
      </c>
      <c r="Q2151" s="374"/>
      <c r="R2151" s="376">
        <v>1</v>
      </c>
      <c r="S2151" s="376">
        <v>345</v>
      </c>
      <c r="T2151" s="377">
        <v>4.0199999999999996</v>
      </c>
      <c r="U2151" s="376">
        <v>20</v>
      </c>
    </row>
    <row r="2152" spans="1:21" s="286" customFormat="1" ht="33" thickTop="1" thickBot="1">
      <c r="A2152" s="434"/>
      <c r="B2152" s="215" t="s">
        <v>2639</v>
      </c>
      <c r="C2152" s="337" t="s">
        <v>2755</v>
      </c>
      <c r="D2152" s="217"/>
      <c r="E2152" s="218" t="s">
        <v>39</v>
      </c>
      <c r="F2152" s="76">
        <v>12060</v>
      </c>
      <c r="G2152" s="114">
        <f t="shared" ref="G2152:G2215" si="161">F2152-F2152*$G$4</f>
        <v>8442</v>
      </c>
      <c r="H2152" s="147"/>
      <c r="I2152" s="115"/>
      <c r="J2152" s="83">
        <f t="shared" ref="J2152:J2215" si="162">IF(I2152*G2152&gt;0,I2152*G2152,0)</f>
        <v>0</v>
      </c>
      <c r="K2152" s="147"/>
      <c r="L2152" s="217" t="s">
        <v>1725</v>
      </c>
      <c r="M2152" s="217" t="s">
        <v>2799</v>
      </c>
      <c r="N2152" s="217" t="s">
        <v>2099</v>
      </c>
      <c r="O2152" s="217">
        <v>96</v>
      </c>
      <c r="P2152" s="217" t="s">
        <v>2536</v>
      </c>
      <c r="Q2152" s="217"/>
      <c r="R2152" s="217">
        <v>1</v>
      </c>
      <c r="S2152" s="217">
        <v>345</v>
      </c>
      <c r="T2152" s="236">
        <v>4.0699999999999994</v>
      </c>
      <c r="U2152" s="217">
        <v>20</v>
      </c>
    </row>
    <row r="2153" spans="1:21" s="286" customFormat="1" ht="26.25" thickTop="1">
      <c r="A2153" s="434"/>
      <c r="B2153" s="221" t="s">
        <v>1808</v>
      </c>
      <c r="C2153" s="338" t="s">
        <v>1809</v>
      </c>
      <c r="D2153" s="223">
        <v>1</v>
      </c>
      <c r="E2153" s="224" t="s">
        <v>46</v>
      </c>
      <c r="F2153" s="36">
        <v>8640</v>
      </c>
      <c r="G2153" s="132">
        <f t="shared" si="161"/>
        <v>6048</v>
      </c>
      <c r="H2153" s="147"/>
      <c r="I2153" s="133"/>
      <c r="J2153" s="122">
        <f t="shared" si="162"/>
        <v>0</v>
      </c>
      <c r="K2153" s="147"/>
      <c r="L2153" s="223" t="s">
        <v>1725</v>
      </c>
      <c r="M2153" s="223" t="s">
        <v>2799</v>
      </c>
      <c r="N2153" s="223" t="s">
        <v>2099</v>
      </c>
      <c r="O2153" s="223">
        <v>96</v>
      </c>
      <c r="P2153" s="223" t="s">
        <v>2536</v>
      </c>
      <c r="Q2153" s="223"/>
      <c r="R2153" s="223">
        <v>1</v>
      </c>
      <c r="S2153" s="223">
        <v>345</v>
      </c>
      <c r="T2153" s="225">
        <v>4.0699999999999994</v>
      </c>
      <c r="U2153" s="223">
        <v>20</v>
      </c>
    </row>
    <row r="2154" spans="1:21" s="286" customFormat="1" ht="25.5">
      <c r="A2154" s="434"/>
      <c r="B2154" s="226" t="s">
        <v>1812</v>
      </c>
      <c r="C2154" s="339" t="s">
        <v>1813</v>
      </c>
      <c r="D2154" s="228">
        <v>1</v>
      </c>
      <c r="E2154" s="229" t="s">
        <v>46</v>
      </c>
      <c r="F2154" s="36">
        <v>2640</v>
      </c>
      <c r="G2154" s="134">
        <f t="shared" si="161"/>
        <v>1848</v>
      </c>
      <c r="H2154" s="147"/>
      <c r="I2154" s="135"/>
      <c r="J2154" s="124">
        <f t="shared" si="162"/>
        <v>0</v>
      </c>
      <c r="K2154" s="147"/>
      <c r="L2154" s="223" t="s">
        <v>1725</v>
      </c>
      <c r="M2154" s="223" t="s">
        <v>2799</v>
      </c>
      <c r="N2154" s="223" t="s">
        <v>2099</v>
      </c>
      <c r="O2154" s="223">
        <v>96</v>
      </c>
      <c r="P2154" s="223" t="s">
        <v>2536</v>
      </c>
      <c r="Q2154" s="228"/>
      <c r="R2154" s="223">
        <v>1</v>
      </c>
      <c r="S2154" s="223">
        <v>345</v>
      </c>
      <c r="T2154" s="225">
        <v>4.0699999999999994</v>
      </c>
      <c r="U2154" s="223">
        <v>20</v>
      </c>
    </row>
    <row r="2155" spans="1:21" s="286" customFormat="1" ht="26.25" thickBot="1">
      <c r="A2155" s="435"/>
      <c r="B2155" s="372" t="s">
        <v>2136</v>
      </c>
      <c r="C2155" s="373" t="s">
        <v>2137</v>
      </c>
      <c r="D2155" s="374">
        <v>1</v>
      </c>
      <c r="E2155" s="375" t="s">
        <v>46</v>
      </c>
      <c r="F2155" s="37">
        <v>780</v>
      </c>
      <c r="G2155" s="136">
        <f t="shared" si="161"/>
        <v>546</v>
      </c>
      <c r="H2155" s="147"/>
      <c r="I2155" s="137"/>
      <c r="J2155" s="138">
        <f t="shared" si="162"/>
        <v>0</v>
      </c>
      <c r="K2155" s="147"/>
      <c r="L2155" s="376" t="s">
        <v>1725</v>
      </c>
      <c r="M2155" s="376" t="s">
        <v>2799</v>
      </c>
      <c r="N2155" s="376" t="s">
        <v>2099</v>
      </c>
      <c r="O2155" s="376">
        <v>96</v>
      </c>
      <c r="P2155" s="376" t="s">
        <v>2536</v>
      </c>
      <c r="Q2155" s="374"/>
      <c r="R2155" s="376">
        <v>1</v>
      </c>
      <c r="S2155" s="376">
        <v>345</v>
      </c>
      <c r="T2155" s="377">
        <v>4.0699999999999994</v>
      </c>
      <c r="U2155" s="376">
        <v>20</v>
      </c>
    </row>
    <row r="2156" spans="1:21" s="286" customFormat="1" ht="33" thickTop="1" thickBot="1">
      <c r="A2156" s="433"/>
      <c r="B2156" s="215" t="s">
        <v>2640</v>
      </c>
      <c r="C2156" s="337" t="s">
        <v>2756</v>
      </c>
      <c r="D2156" s="217"/>
      <c r="E2156" s="218" t="s">
        <v>39</v>
      </c>
      <c r="F2156" s="76">
        <v>12120</v>
      </c>
      <c r="G2156" s="114">
        <f t="shared" si="161"/>
        <v>8484</v>
      </c>
      <c r="H2156" s="147"/>
      <c r="I2156" s="115"/>
      <c r="J2156" s="83">
        <f t="shared" si="162"/>
        <v>0</v>
      </c>
      <c r="K2156" s="147"/>
      <c r="L2156" s="217" t="s">
        <v>1725</v>
      </c>
      <c r="M2156" s="217" t="s">
        <v>2799</v>
      </c>
      <c r="N2156" s="217" t="s">
        <v>2100</v>
      </c>
      <c r="O2156" s="217">
        <v>96</v>
      </c>
      <c r="P2156" s="217" t="s">
        <v>2536</v>
      </c>
      <c r="Q2156" s="217"/>
      <c r="R2156" s="217">
        <v>1</v>
      </c>
      <c r="S2156" s="217">
        <v>345</v>
      </c>
      <c r="T2156" s="236">
        <v>4.12</v>
      </c>
      <c r="U2156" s="217">
        <v>20</v>
      </c>
    </row>
    <row r="2157" spans="1:21" s="286" customFormat="1" ht="26.25" thickTop="1">
      <c r="A2157" s="434"/>
      <c r="B2157" s="221" t="s">
        <v>1808</v>
      </c>
      <c r="C2157" s="338" t="s">
        <v>1809</v>
      </c>
      <c r="D2157" s="223">
        <v>1</v>
      </c>
      <c r="E2157" s="224" t="s">
        <v>46</v>
      </c>
      <c r="F2157" s="36">
        <v>8640</v>
      </c>
      <c r="G2157" s="132">
        <f t="shared" si="161"/>
        <v>6048</v>
      </c>
      <c r="H2157" s="147"/>
      <c r="I2157" s="133"/>
      <c r="J2157" s="122">
        <f t="shared" si="162"/>
        <v>0</v>
      </c>
      <c r="K2157" s="147"/>
      <c r="L2157" s="223" t="s">
        <v>1725</v>
      </c>
      <c r="M2157" s="223" t="s">
        <v>2799</v>
      </c>
      <c r="N2157" s="223" t="s">
        <v>2100</v>
      </c>
      <c r="O2157" s="223">
        <v>96</v>
      </c>
      <c r="P2157" s="223" t="s">
        <v>2536</v>
      </c>
      <c r="Q2157" s="223"/>
      <c r="R2157" s="223">
        <v>1</v>
      </c>
      <c r="S2157" s="223">
        <v>345</v>
      </c>
      <c r="T2157" s="225">
        <v>4.12</v>
      </c>
      <c r="U2157" s="223">
        <v>20</v>
      </c>
    </row>
    <row r="2158" spans="1:21" s="286" customFormat="1" ht="25.5">
      <c r="A2158" s="434"/>
      <c r="B2158" s="226" t="s">
        <v>1812</v>
      </c>
      <c r="C2158" s="339" t="s">
        <v>1813</v>
      </c>
      <c r="D2158" s="228">
        <v>1</v>
      </c>
      <c r="E2158" s="229" t="s">
        <v>46</v>
      </c>
      <c r="F2158" s="36">
        <v>2640</v>
      </c>
      <c r="G2158" s="134">
        <f t="shared" si="161"/>
        <v>1848</v>
      </c>
      <c r="H2158" s="147"/>
      <c r="I2158" s="135"/>
      <c r="J2158" s="124">
        <f t="shared" si="162"/>
        <v>0</v>
      </c>
      <c r="K2158" s="147"/>
      <c r="L2158" s="223" t="s">
        <v>1725</v>
      </c>
      <c r="M2158" s="223" t="s">
        <v>2799</v>
      </c>
      <c r="N2158" s="223" t="s">
        <v>2100</v>
      </c>
      <c r="O2158" s="223">
        <v>96</v>
      </c>
      <c r="P2158" s="223" t="s">
        <v>2536</v>
      </c>
      <c r="Q2158" s="228"/>
      <c r="R2158" s="223">
        <v>1</v>
      </c>
      <c r="S2158" s="223">
        <v>345</v>
      </c>
      <c r="T2158" s="225">
        <v>4.12</v>
      </c>
      <c r="U2158" s="223">
        <v>20</v>
      </c>
    </row>
    <row r="2159" spans="1:21" s="286" customFormat="1" ht="26.25" thickBot="1">
      <c r="A2159" s="434"/>
      <c r="B2159" s="372" t="s">
        <v>2139</v>
      </c>
      <c r="C2159" s="373" t="s">
        <v>2140</v>
      </c>
      <c r="D2159" s="374">
        <v>1</v>
      </c>
      <c r="E2159" s="375" t="s">
        <v>46</v>
      </c>
      <c r="F2159" s="37">
        <v>840</v>
      </c>
      <c r="G2159" s="136">
        <f t="shared" si="161"/>
        <v>588</v>
      </c>
      <c r="H2159" s="147"/>
      <c r="I2159" s="137"/>
      <c r="J2159" s="138">
        <f t="shared" si="162"/>
        <v>0</v>
      </c>
      <c r="K2159" s="147"/>
      <c r="L2159" s="376" t="s">
        <v>1725</v>
      </c>
      <c r="M2159" s="376" t="s">
        <v>2799</v>
      </c>
      <c r="N2159" s="376" t="s">
        <v>2100</v>
      </c>
      <c r="O2159" s="376">
        <v>96</v>
      </c>
      <c r="P2159" s="376" t="s">
        <v>2536</v>
      </c>
      <c r="Q2159" s="374"/>
      <c r="R2159" s="376">
        <v>1</v>
      </c>
      <c r="S2159" s="376">
        <v>345</v>
      </c>
      <c r="T2159" s="377">
        <v>4.12</v>
      </c>
      <c r="U2159" s="376">
        <v>20</v>
      </c>
    </row>
    <row r="2160" spans="1:21" s="286" customFormat="1" ht="33" thickTop="1" thickBot="1">
      <c r="A2160" s="434"/>
      <c r="B2160" s="215" t="s">
        <v>2641</v>
      </c>
      <c r="C2160" s="337" t="s">
        <v>2757</v>
      </c>
      <c r="D2160" s="217"/>
      <c r="E2160" s="218" t="s">
        <v>39</v>
      </c>
      <c r="F2160" s="76">
        <v>12180</v>
      </c>
      <c r="G2160" s="114">
        <f t="shared" si="161"/>
        <v>8526</v>
      </c>
      <c r="H2160" s="147"/>
      <c r="I2160" s="115"/>
      <c r="J2160" s="83">
        <f t="shared" si="162"/>
        <v>0</v>
      </c>
      <c r="K2160" s="147"/>
      <c r="L2160" s="217" t="s">
        <v>1725</v>
      </c>
      <c r="M2160" s="217" t="s">
        <v>2799</v>
      </c>
      <c r="N2160" s="217" t="s">
        <v>2101</v>
      </c>
      <c r="O2160" s="217">
        <v>96</v>
      </c>
      <c r="P2160" s="217" t="s">
        <v>2536</v>
      </c>
      <c r="Q2160" s="217"/>
      <c r="R2160" s="217">
        <v>1</v>
      </c>
      <c r="S2160" s="217">
        <v>345</v>
      </c>
      <c r="T2160" s="236">
        <v>4.17</v>
      </c>
      <c r="U2160" s="217">
        <v>20</v>
      </c>
    </row>
    <row r="2161" spans="1:21" s="286" customFormat="1" ht="26.25" thickTop="1">
      <c r="A2161" s="434"/>
      <c r="B2161" s="221" t="s">
        <v>1808</v>
      </c>
      <c r="C2161" s="338" t="s">
        <v>1809</v>
      </c>
      <c r="D2161" s="223">
        <v>1</v>
      </c>
      <c r="E2161" s="224" t="s">
        <v>46</v>
      </c>
      <c r="F2161" s="36">
        <v>8640</v>
      </c>
      <c r="G2161" s="132">
        <f t="shared" si="161"/>
        <v>6048</v>
      </c>
      <c r="H2161" s="147"/>
      <c r="I2161" s="133"/>
      <c r="J2161" s="122">
        <f t="shared" si="162"/>
        <v>0</v>
      </c>
      <c r="K2161" s="147"/>
      <c r="L2161" s="223" t="s">
        <v>1725</v>
      </c>
      <c r="M2161" s="223" t="s">
        <v>2799</v>
      </c>
      <c r="N2161" s="223" t="s">
        <v>2101</v>
      </c>
      <c r="O2161" s="223">
        <v>96</v>
      </c>
      <c r="P2161" s="223" t="s">
        <v>2536</v>
      </c>
      <c r="Q2161" s="223"/>
      <c r="R2161" s="223">
        <v>1</v>
      </c>
      <c r="S2161" s="223">
        <v>345</v>
      </c>
      <c r="T2161" s="225">
        <v>4.17</v>
      </c>
      <c r="U2161" s="223">
        <v>20</v>
      </c>
    </row>
    <row r="2162" spans="1:21" s="286" customFormat="1" ht="25.5">
      <c r="A2162" s="434"/>
      <c r="B2162" s="226" t="s">
        <v>1812</v>
      </c>
      <c r="C2162" s="339" t="s">
        <v>1813</v>
      </c>
      <c r="D2162" s="228">
        <v>1</v>
      </c>
      <c r="E2162" s="229" t="s">
        <v>46</v>
      </c>
      <c r="F2162" s="36">
        <v>2640</v>
      </c>
      <c r="G2162" s="134">
        <f t="shared" si="161"/>
        <v>1848</v>
      </c>
      <c r="H2162" s="147"/>
      <c r="I2162" s="135"/>
      <c r="J2162" s="124">
        <f t="shared" si="162"/>
        <v>0</v>
      </c>
      <c r="K2162" s="147"/>
      <c r="L2162" s="223" t="s">
        <v>1725</v>
      </c>
      <c r="M2162" s="223" t="s">
        <v>2799</v>
      </c>
      <c r="N2162" s="223" t="s">
        <v>2101</v>
      </c>
      <c r="O2162" s="223">
        <v>96</v>
      </c>
      <c r="P2162" s="223" t="s">
        <v>2536</v>
      </c>
      <c r="Q2162" s="228"/>
      <c r="R2162" s="223">
        <v>1</v>
      </c>
      <c r="S2162" s="223">
        <v>345</v>
      </c>
      <c r="T2162" s="225">
        <v>4.17</v>
      </c>
      <c r="U2162" s="223">
        <v>20</v>
      </c>
    </row>
    <row r="2163" spans="1:21" s="286" customFormat="1" ht="26.25" thickBot="1">
      <c r="A2163" s="434"/>
      <c r="B2163" s="372" t="s">
        <v>2142</v>
      </c>
      <c r="C2163" s="373" t="s">
        <v>2143</v>
      </c>
      <c r="D2163" s="374">
        <v>1</v>
      </c>
      <c r="E2163" s="375" t="s">
        <v>46</v>
      </c>
      <c r="F2163" s="37">
        <v>900</v>
      </c>
      <c r="G2163" s="136">
        <f t="shared" si="161"/>
        <v>630</v>
      </c>
      <c r="H2163" s="147"/>
      <c r="I2163" s="137"/>
      <c r="J2163" s="138">
        <f t="shared" si="162"/>
        <v>0</v>
      </c>
      <c r="K2163" s="147"/>
      <c r="L2163" s="376" t="s">
        <v>1725</v>
      </c>
      <c r="M2163" s="376" t="s">
        <v>2799</v>
      </c>
      <c r="N2163" s="376" t="s">
        <v>2101</v>
      </c>
      <c r="O2163" s="376">
        <v>96</v>
      </c>
      <c r="P2163" s="376" t="s">
        <v>2536</v>
      </c>
      <c r="Q2163" s="374"/>
      <c r="R2163" s="376">
        <v>1</v>
      </c>
      <c r="S2163" s="376">
        <v>345</v>
      </c>
      <c r="T2163" s="377">
        <v>4.17</v>
      </c>
      <c r="U2163" s="376">
        <v>20</v>
      </c>
    </row>
    <row r="2164" spans="1:21" s="286" customFormat="1" ht="33" thickTop="1" thickBot="1">
      <c r="A2164" s="434"/>
      <c r="B2164" s="215" t="s">
        <v>2642</v>
      </c>
      <c r="C2164" s="337" t="s">
        <v>2758</v>
      </c>
      <c r="D2164" s="217"/>
      <c r="E2164" s="218" t="s">
        <v>39</v>
      </c>
      <c r="F2164" s="76">
        <v>12300</v>
      </c>
      <c r="G2164" s="114">
        <f t="shared" si="161"/>
        <v>8610</v>
      </c>
      <c r="H2164" s="147"/>
      <c r="I2164" s="115"/>
      <c r="J2164" s="83">
        <f t="shared" si="162"/>
        <v>0</v>
      </c>
      <c r="K2164" s="147"/>
      <c r="L2164" s="217" t="s">
        <v>1725</v>
      </c>
      <c r="M2164" s="217" t="s">
        <v>2799</v>
      </c>
      <c r="N2164" s="217" t="s">
        <v>2102</v>
      </c>
      <c r="O2164" s="217">
        <v>96</v>
      </c>
      <c r="P2164" s="217" t="s">
        <v>2536</v>
      </c>
      <c r="Q2164" s="217"/>
      <c r="R2164" s="217">
        <v>1</v>
      </c>
      <c r="S2164" s="217">
        <v>345</v>
      </c>
      <c r="T2164" s="236">
        <v>4.22</v>
      </c>
      <c r="U2164" s="217">
        <v>20</v>
      </c>
    </row>
    <row r="2165" spans="1:21" s="286" customFormat="1" ht="26.25" thickTop="1">
      <c r="A2165" s="434"/>
      <c r="B2165" s="221" t="s">
        <v>1808</v>
      </c>
      <c r="C2165" s="338" t="s">
        <v>1809</v>
      </c>
      <c r="D2165" s="223">
        <v>1</v>
      </c>
      <c r="E2165" s="224" t="s">
        <v>46</v>
      </c>
      <c r="F2165" s="36">
        <v>8640</v>
      </c>
      <c r="G2165" s="132">
        <f t="shared" si="161"/>
        <v>6048</v>
      </c>
      <c r="H2165" s="147"/>
      <c r="I2165" s="133"/>
      <c r="J2165" s="122">
        <f t="shared" si="162"/>
        <v>0</v>
      </c>
      <c r="K2165" s="147"/>
      <c r="L2165" s="223" t="s">
        <v>1725</v>
      </c>
      <c r="M2165" s="223" t="s">
        <v>2799</v>
      </c>
      <c r="N2165" s="223" t="s">
        <v>2102</v>
      </c>
      <c r="O2165" s="223">
        <v>96</v>
      </c>
      <c r="P2165" s="223" t="s">
        <v>2536</v>
      </c>
      <c r="Q2165" s="223"/>
      <c r="R2165" s="223">
        <v>1</v>
      </c>
      <c r="S2165" s="223">
        <v>345</v>
      </c>
      <c r="T2165" s="225">
        <v>4.22</v>
      </c>
      <c r="U2165" s="223">
        <v>20</v>
      </c>
    </row>
    <row r="2166" spans="1:21" s="286" customFormat="1" ht="25.5">
      <c r="A2166" s="434"/>
      <c r="B2166" s="226" t="s">
        <v>1812</v>
      </c>
      <c r="C2166" s="339" t="s">
        <v>1813</v>
      </c>
      <c r="D2166" s="228">
        <v>1</v>
      </c>
      <c r="E2166" s="229" t="s">
        <v>46</v>
      </c>
      <c r="F2166" s="36">
        <v>2640</v>
      </c>
      <c r="G2166" s="134">
        <f t="shared" si="161"/>
        <v>1848</v>
      </c>
      <c r="H2166" s="147"/>
      <c r="I2166" s="135"/>
      <c r="J2166" s="124">
        <f t="shared" si="162"/>
        <v>0</v>
      </c>
      <c r="K2166" s="147"/>
      <c r="L2166" s="223" t="s">
        <v>1725</v>
      </c>
      <c r="M2166" s="223" t="s">
        <v>2799</v>
      </c>
      <c r="N2166" s="223" t="s">
        <v>2102</v>
      </c>
      <c r="O2166" s="223">
        <v>96</v>
      </c>
      <c r="P2166" s="223" t="s">
        <v>2536</v>
      </c>
      <c r="Q2166" s="228"/>
      <c r="R2166" s="223">
        <v>1</v>
      </c>
      <c r="S2166" s="223">
        <v>345</v>
      </c>
      <c r="T2166" s="225">
        <v>4.22</v>
      </c>
      <c r="U2166" s="223">
        <v>20</v>
      </c>
    </row>
    <row r="2167" spans="1:21" s="286" customFormat="1" ht="26.25" thickBot="1">
      <c r="A2167" s="435"/>
      <c r="B2167" s="372" t="s">
        <v>2145</v>
      </c>
      <c r="C2167" s="373" t="s">
        <v>2146</v>
      </c>
      <c r="D2167" s="374">
        <v>1</v>
      </c>
      <c r="E2167" s="375" t="s">
        <v>46</v>
      </c>
      <c r="F2167" s="37">
        <v>1020</v>
      </c>
      <c r="G2167" s="136">
        <f t="shared" si="161"/>
        <v>714</v>
      </c>
      <c r="H2167" s="147"/>
      <c r="I2167" s="137"/>
      <c r="J2167" s="138">
        <f t="shared" si="162"/>
        <v>0</v>
      </c>
      <c r="K2167" s="147"/>
      <c r="L2167" s="376" t="s">
        <v>1725</v>
      </c>
      <c r="M2167" s="376" t="s">
        <v>2799</v>
      </c>
      <c r="N2167" s="376" t="s">
        <v>2102</v>
      </c>
      <c r="O2167" s="376">
        <v>96</v>
      </c>
      <c r="P2167" s="376" t="s">
        <v>2536</v>
      </c>
      <c r="Q2167" s="374"/>
      <c r="R2167" s="376">
        <v>1</v>
      </c>
      <c r="S2167" s="376">
        <v>345</v>
      </c>
      <c r="T2167" s="377">
        <v>4.22</v>
      </c>
      <c r="U2167" s="376">
        <v>20</v>
      </c>
    </row>
    <row r="2168" spans="1:21" s="286" customFormat="1" ht="33" thickTop="1" thickBot="1">
      <c r="A2168" s="433"/>
      <c r="B2168" s="215" t="s">
        <v>2643</v>
      </c>
      <c r="C2168" s="337" t="s">
        <v>2759</v>
      </c>
      <c r="D2168" s="217"/>
      <c r="E2168" s="218" t="s">
        <v>39</v>
      </c>
      <c r="F2168" s="76">
        <v>12300</v>
      </c>
      <c r="G2168" s="114">
        <f t="shared" si="161"/>
        <v>8610</v>
      </c>
      <c r="H2168" s="147"/>
      <c r="I2168" s="115"/>
      <c r="J2168" s="83">
        <f t="shared" si="162"/>
        <v>0</v>
      </c>
      <c r="K2168" s="147"/>
      <c r="L2168" s="217" t="s">
        <v>1725</v>
      </c>
      <c r="M2168" s="217" t="s">
        <v>2799</v>
      </c>
      <c r="N2168" s="217" t="s">
        <v>2103</v>
      </c>
      <c r="O2168" s="217">
        <v>96</v>
      </c>
      <c r="P2168" s="217" t="s">
        <v>2536</v>
      </c>
      <c r="Q2168" s="217"/>
      <c r="R2168" s="217">
        <v>1</v>
      </c>
      <c r="S2168" s="217">
        <v>345</v>
      </c>
      <c r="T2168" s="236">
        <v>4.2699999999999996</v>
      </c>
      <c r="U2168" s="217">
        <v>20</v>
      </c>
    </row>
    <row r="2169" spans="1:21" s="286" customFormat="1" ht="26.25" thickTop="1">
      <c r="A2169" s="434"/>
      <c r="B2169" s="221" t="s">
        <v>1808</v>
      </c>
      <c r="C2169" s="338" t="s">
        <v>1809</v>
      </c>
      <c r="D2169" s="223">
        <v>1</v>
      </c>
      <c r="E2169" s="224" t="s">
        <v>46</v>
      </c>
      <c r="F2169" s="36">
        <v>8640</v>
      </c>
      <c r="G2169" s="132">
        <f t="shared" si="161"/>
        <v>6048</v>
      </c>
      <c r="H2169" s="147"/>
      <c r="I2169" s="133"/>
      <c r="J2169" s="122">
        <f t="shared" si="162"/>
        <v>0</v>
      </c>
      <c r="K2169" s="147"/>
      <c r="L2169" s="223" t="s">
        <v>1725</v>
      </c>
      <c r="M2169" s="223" t="s">
        <v>2799</v>
      </c>
      <c r="N2169" s="223" t="s">
        <v>2103</v>
      </c>
      <c r="O2169" s="223">
        <v>96</v>
      </c>
      <c r="P2169" s="223" t="s">
        <v>2536</v>
      </c>
      <c r="Q2169" s="223"/>
      <c r="R2169" s="223">
        <v>1</v>
      </c>
      <c r="S2169" s="223">
        <v>345</v>
      </c>
      <c r="T2169" s="225">
        <v>4.2699999999999996</v>
      </c>
      <c r="U2169" s="223">
        <v>20</v>
      </c>
    </row>
    <row r="2170" spans="1:21" s="286" customFormat="1" ht="25.5">
      <c r="A2170" s="434"/>
      <c r="B2170" s="226" t="s">
        <v>1812</v>
      </c>
      <c r="C2170" s="339" t="s">
        <v>1813</v>
      </c>
      <c r="D2170" s="228">
        <v>1</v>
      </c>
      <c r="E2170" s="229" t="s">
        <v>46</v>
      </c>
      <c r="F2170" s="36">
        <v>2640</v>
      </c>
      <c r="G2170" s="134">
        <f t="shared" si="161"/>
        <v>1848</v>
      </c>
      <c r="H2170" s="147"/>
      <c r="I2170" s="135"/>
      <c r="J2170" s="124">
        <f t="shared" si="162"/>
        <v>0</v>
      </c>
      <c r="K2170" s="147"/>
      <c r="L2170" s="223" t="s">
        <v>1725</v>
      </c>
      <c r="M2170" s="223" t="s">
        <v>2799</v>
      </c>
      <c r="N2170" s="223" t="s">
        <v>2103</v>
      </c>
      <c r="O2170" s="223">
        <v>96</v>
      </c>
      <c r="P2170" s="223" t="s">
        <v>2536</v>
      </c>
      <c r="Q2170" s="228"/>
      <c r="R2170" s="223">
        <v>1</v>
      </c>
      <c r="S2170" s="223">
        <v>345</v>
      </c>
      <c r="T2170" s="225">
        <v>4.2699999999999996</v>
      </c>
      <c r="U2170" s="223">
        <v>20</v>
      </c>
    </row>
    <row r="2171" spans="1:21" s="286" customFormat="1" ht="26.25" thickBot="1">
      <c r="A2171" s="434"/>
      <c r="B2171" s="372" t="s">
        <v>2148</v>
      </c>
      <c r="C2171" s="373" t="s">
        <v>2149</v>
      </c>
      <c r="D2171" s="374">
        <v>1</v>
      </c>
      <c r="E2171" s="375" t="s">
        <v>46</v>
      </c>
      <c r="F2171" s="37">
        <v>1020</v>
      </c>
      <c r="G2171" s="136">
        <f t="shared" si="161"/>
        <v>714</v>
      </c>
      <c r="H2171" s="147"/>
      <c r="I2171" s="137"/>
      <c r="J2171" s="138">
        <f t="shared" si="162"/>
        <v>0</v>
      </c>
      <c r="K2171" s="147"/>
      <c r="L2171" s="376" t="s">
        <v>1725</v>
      </c>
      <c r="M2171" s="376" t="s">
        <v>2799</v>
      </c>
      <c r="N2171" s="376" t="s">
        <v>2103</v>
      </c>
      <c r="O2171" s="376">
        <v>96</v>
      </c>
      <c r="P2171" s="376" t="s">
        <v>2536</v>
      </c>
      <c r="Q2171" s="374"/>
      <c r="R2171" s="376">
        <v>1</v>
      </c>
      <c r="S2171" s="376">
        <v>345</v>
      </c>
      <c r="T2171" s="377">
        <v>4.2699999999999996</v>
      </c>
      <c r="U2171" s="376">
        <v>20</v>
      </c>
    </row>
    <row r="2172" spans="1:21" s="286" customFormat="1" ht="33" thickTop="1" thickBot="1">
      <c r="A2172" s="434"/>
      <c r="B2172" s="215" t="s">
        <v>2644</v>
      </c>
      <c r="C2172" s="337" t="s">
        <v>2760</v>
      </c>
      <c r="D2172" s="217"/>
      <c r="E2172" s="218" t="s">
        <v>39</v>
      </c>
      <c r="F2172" s="76">
        <v>12420</v>
      </c>
      <c r="G2172" s="114">
        <f t="shared" si="161"/>
        <v>8694</v>
      </c>
      <c r="H2172" s="147"/>
      <c r="I2172" s="115"/>
      <c r="J2172" s="83">
        <f t="shared" si="162"/>
        <v>0</v>
      </c>
      <c r="K2172" s="147"/>
      <c r="L2172" s="217" t="s">
        <v>1725</v>
      </c>
      <c r="M2172" s="217" t="s">
        <v>2799</v>
      </c>
      <c r="N2172" s="217" t="s">
        <v>1122</v>
      </c>
      <c r="O2172" s="217">
        <v>96</v>
      </c>
      <c r="P2172" s="217" t="s">
        <v>2536</v>
      </c>
      <c r="Q2172" s="217"/>
      <c r="R2172" s="217">
        <v>1</v>
      </c>
      <c r="S2172" s="217">
        <v>345</v>
      </c>
      <c r="T2172" s="236">
        <v>4.3199999999999994</v>
      </c>
      <c r="U2172" s="217">
        <v>20</v>
      </c>
    </row>
    <row r="2173" spans="1:21" s="286" customFormat="1" ht="26.25" thickTop="1">
      <c r="A2173" s="434"/>
      <c r="B2173" s="221" t="s">
        <v>1808</v>
      </c>
      <c r="C2173" s="338" t="s">
        <v>1809</v>
      </c>
      <c r="D2173" s="223">
        <v>1</v>
      </c>
      <c r="E2173" s="224" t="s">
        <v>46</v>
      </c>
      <c r="F2173" s="36">
        <v>8640</v>
      </c>
      <c r="G2173" s="132">
        <f t="shared" si="161"/>
        <v>6048</v>
      </c>
      <c r="H2173" s="147"/>
      <c r="I2173" s="133"/>
      <c r="J2173" s="122">
        <f t="shared" si="162"/>
        <v>0</v>
      </c>
      <c r="K2173" s="147"/>
      <c r="L2173" s="223" t="s">
        <v>1725</v>
      </c>
      <c r="M2173" s="223" t="s">
        <v>2799</v>
      </c>
      <c r="N2173" s="223" t="s">
        <v>1122</v>
      </c>
      <c r="O2173" s="223">
        <v>96</v>
      </c>
      <c r="P2173" s="223" t="s">
        <v>2536</v>
      </c>
      <c r="Q2173" s="223"/>
      <c r="R2173" s="223">
        <v>1</v>
      </c>
      <c r="S2173" s="223">
        <v>345</v>
      </c>
      <c r="T2173" s="225">
        <v>4.3199999999999994</v>
      </c>
      <c r="U2173" s="223">
        <v>20</v>
      </c>
    </row>
    <row r="2174" spans="1:21" s="286" customFormat="1" ht="25.5">
      <c r="A2174" s="434"/>
      <c r="B2174" s="226" t="s">
        <v>1812</v>
      </c>
      <c r="C2174" s="339" t="s">
        <v>1813</v>
      </c>
      <c r="D2174" s="228">
        <v>1</v>
      </c>
      <c r="E2174" s="229" t="s">
        <v>46</v>
      </c>
      <c r="F2174" s="36">
        <v>2640</v>
      </c>
      <c r="G2174" s="134">
        <f t="shared" si="161"/>
        <v>1848</v>
      </c>
      <c r="H2174" s="147"/>
      <c r="I2174" s="135"/>
      <c r="J2174" s="124">
        <f t="shared" si="162"/>
        <v>0</v>
      </c>
      <c r="K2174" s="147"/>
      <c r="L2174" s="223" t="s">
        <v>1725</v>
      </c>
      <c r="M2174" s="223" t="s">
        <v>2799</v>
      </c>
      <c r="N2174" s="223" t="s">
        <v>1122</v>
      </c>
      <c r="O2174" s="223">
        <v>96</v>
      </c>
      <c r="P2174" s="223" t="s">
        <v>2536</v>
      </c>
      <c r="Q2174" s="228"/>
      <c r="R2174" s="223">
        <v>1</v>
      </c>
      <c r="S2174" s="223">
        <v>345</v>
      </c>
      <c r="T2174" s="225">
        <v>4.3199999999999994</v>
      </c>
      <c r="U2174" s="223">
        <v>20</v>
      </c>
    </row>
    <row r="2175" spans="1:21" s="286" customFormat="1" ht="26.25" thickBot="1">
      <c r="A2175" s="434"/>
      <c r="B2175" s="372" t="s">
        <v>2151</v>
      </c>
      <c r="C2175" s="373" t="s">
        <v>2152</v>
      </c>
      <c r="D2175" s="374">
        <v>1</v>
      </c>
      <c r="E2175" s="375" t="s">
        <v>46</v>
      </c>
      <c r="F2175" s="37">
        <v>1140</v>
      </c>
      <c r="G2175" s="136">
        <f t="shared" si="161"/>
        <v>798</v>
      </c>
      <c r="H2175" s="147"/>
      <c r="I2175" s="137"/>
      <c r="J2175" s="138">
        <f t="shared" si="162"/>
        <v>0</v>
      </c>
      <c r="K2175" s="147"/>
      <c r="L2175" s="376" t="s">
        <v>1725</v>
      </c>
      <c r="M2175" s="376" t="s">
        <v>2799</v>
      </c>
      <c r="N2175" s="376" t="s">
        <v>1122</v>
      </c>
      <c r="O2175" s="376">
        <v>96</v>
      </c>
      <c r="P2175" s="376" t="s">
        <v>2536</v>
      </c>
      <c r="Q2175" s="374"/>
      <c r="R2175" s="376">
        <v>1</v>
      </c>
      <c r="S2175" s="376">
        <v>345</v>
      </c>
      <c r="T2175" s="377">
        <v>4.3199999999999994</v>
      </c>
      <c r="U2175" s="376">
        <v>20</v>
      </c>
    </row>
    <row r="2176" spans="1:21" s="286" customFormat="1" ht="33" thickTop="1" thickBot="1">
      <c r="A2176" s="434"/>
      <c r="B2176" s="215" t="s">
        <v>2645</v>
      </c>
      <c r="C2176" s="337" t="s">
        <v>2761</v>
      </c>
      <c r="D2176" s="217"/>
      <c r="E2176" s="218" t="s">
        <v>39</v>
      </c>
      <c r="F2176" s="76">
        <v>12480</v>
      </c>
      <c r="G2176" s="114">
        <f t="shared" si="161"/>
        <v>8736</v>
      </c>
      <c r="H2176" s="147"/>
      <c r="I2176" s="115"/>
      <c r="J2176" s="83">
        <f t="shared" si="162"/>
        <v>0</v>
      </c>
      <c r="K2176" s="147"/>
      <c r="L2176" s="217" t="s">
        <v>1725</v>
      </c>
      <c r="M2176" s="217" t="s">
        <v>2799</v>
      </c>
      <c r="N2176" s="217" t="s">
        <v>2104</v>
      </c>
      <c r="O2176" s="217">
        <v>96</v>
      </c>
      <c r="P2176" s="217" t="s">
        <v>2536</v>
      </c>
      <c r="Q2176" s="217"/>
      <c r="R2176" s="217">
        <v>1</v>
      </c>
      <c r="S2176" s="217">
        <v>345</v>
      </c>
      <c r="T2176" s="236">
        <v>4.37</v>
      </c>
      <c r="U2176" s="217">
        <v>20</v>
      </c>
    </row>
    <row r="2177" spans="1:21" s="286" customFormat="1" ht="26.25" thickTop="1">
      <c r="A2177" s="434"/>
      <c r="B2177" s="221" t="s">
        <v>1808</v>
      </c>
      <c r="C2177" s="338" t="s">
        <v>1809</v>
      </c>
      <c r="D2177" s="223">
        <v>1</v>
      </c>
      <c r="E2177" s="224" t="s">
        <v>46</v>
      </c>
      <c r="F2177" s="36">
        <v>8640</v>
      </c>
      <c r="G2177" s="132">
        <f t="shared" si="161"/>
        <v>6048</v>
      </c>
      <c r="H2177" s="147"/>
      <c r="I2177" s="133"/>
      <c r="J2177" s="122">
        <f t="shared" si="162"/>
        <v>0</v>
      </c>
      <c r="K2177" s="147"/>
      <c r="L2177" s="223" t="s">
        <v>1725</v>
      </c>
      <c r="M2177" s="223" t="s">
        <v>2799</v>
      </c>
      <c r="N2177" s="223" t="s">
        <v>2104</v>
      </c>
      <c r="O2177" s="223">
        <v>96</v>
      </c>
      <c r="P2177" s="223" t="s">
        <v>2536</v>
      </c>
      <c r="Q2177" s="223"/>
      <c r="R2177" s="223">
        <v>1</v>
      </c>
      <c r="S2177" s="223">
        <v>345</v>
      </c>
      <c r="T2177" s="225">
        <v>4.37</v>
      </c>
      <c r="U2177" s="223">
        <v>20</v>
      </c>
    </row>
    <row r="2178" spans="1:21" s="286" customFormat="1" ht="25.5">
      <c r="A2178" s="434"/>
      <c r="B2178" s="226" t="s">
        <v>1812</v>
      </c>
      <c r="C2178" s="339" t="s">
        <v>1813</v>
      </c>
      <c r="D2178" s="228">
        <v>1</v>
      </c>
      <c r="E2178" s="229" t="s">
        <v>46</v>
      </c>
      <c r="F2178" s="36">
        <v>2640</v>
      </c>
      <c r="G2178" s="134">
        <f t="shared" si="161"/>
        <v>1848</v>
      </c>
      <c r="H2178" s="147"/>
      <c r="I2178" s="135"/>
      <c r="J2178" s="124">
        <f t="shared" si="162"/>
        <v>0</v>
      </c>
      <c r="K2178" s="147"/>
      <c r="L2178" s="223" t="s">
        <v>1725</v>
      </c>
      <c r="M2178" s="223" t="s">
        <v>2799</v>
      </c>
      <c r="N2178" s="223" t="s">
        <v>2104</v>
      </c>
      <c r="O2178" s="223">
        <v>96</v>
      </c>
      <c r="P2178" s="223" t="s">
        <v>2536</v>
      </c>
      <c r="Q2178" s="228"/>
      <c r="R2178" s="223">
        <v>1</v>
      </c>
      <c r="S2178" s="223">
        <v>345</v>
      </c>
      <c r="T2178" s="225">
        <v>4.37</v>
      </c>
      <c r="U2178" s="223">
        <v>20</v>
      </c>
    </row>
    <row r="2179" spans="1:21" s="286" customFormat="1" ht="26.25" thickBot="1">
      <c r="A2179" s="435"/>
      <c r="B2179" s="372" t="s">
        <v>2154</v>
      </c>
      <c r="C2179" s="373" t="s">
        <v>2155</v>
      </c>
      <c r="D2179" s="374">
        <v>1</v>
      </c>
      <c r="E2179" s="375" t="s">
        <v>46</v>
      </c>
      <c r="F2179" s="37">
        <v>1200</v>
      </c>
      <c r="G2179" s="136">
        <f t="shared" si="161"/>
        <v>840</v>
      </c>
      <c r="H2179" s="147"/>
      <c r="I2179" s="137"/>
      <c r="J2179" s="138">
        <f t="shared" si="162"/>
        <v>0</v>
      </c>
      <c r="K2179" s="147"/>
      <c r="L2179" s="376" t="s">
        <v>1725</v>
      </c>
      <c r="M2179" s="376" t="s">
        <v>2799</v>
      </c>
      <c r="N2179" s="376" t="s">
        <v>2104</v>
      </c>
      <c r="O2179" s="376">
        <v>96</v>
      </c>
      <c r="P2179" s="376" t="s">
        <v>2536</v>
      </c>
      <c r="Q2179" s="374"/>
      <c r="R2179" s="376">
        <v>1</v>
      </c>
      <c r="S2179" s="376">
        <v>345</v>
      </c>
      <c r="T2179" s="377">
        <v>4.37</v>
      </c>
      <c r="U2179" s="376">
        <v>20</v>
      </c>
    </row>
    <row r="2180" spans="1:21" s="286" customFormat="1" ht="33" thickTop="1" thickBot="1">
      <c r="A2180" s="433"/>
      <c r="B2180" s="215" t="s">
        <v>2646</v>
      </c>
      <c r="C2180" s="337" t="s">
        <v>2762</v>
      </c>
      <c r="D2180" s="217"/>
      <c r="E2180" s="218" t="s">
        <v>39</v>
      </c>
      <c r="F2180" s="76">
        <v>12720</v>
      </c>
      <c r="G2180" s="114">
        <f t="shared" si="161"/>
        <v>8904</v>
      </c>
      <c r="H2180" s="147"/>
      <c r="I2180" s="115"/>
      <c r="J2180" s="83">
        <f t="shared" si="162"/>
        <v>0</v>
      </c>
      <c r="K2180" s="147"/>
      <c r="L2180" s="217" t="s">
        <v>1725</v>
      </c>
      <c r="M2180" s="217" t="s">
        <v>2799</v>
      </c>
      <c r="N2180" s="217" t="s">
        <v>2094</v>
      </c>
      <c r="O2180" s="217">
        <v>96</v>
      </c>
      <c r="P2180" s="217" t="s">
        <v>2536</v>
      </c>
      <c r="Q2180" s="217"/>
      <c r="R2180" s="217">
        <v>1</v>
      </c>
      <c r="S2180" s="217">
        <v>475</v>
      </c>
      <c r="T2180" s="236">
        <v>4.4399999999999995</v>
      </c>
      <c r="U2180" s="217">
        <v>20</v>
      </c>
    </row>
    <row r="2181" spans="1:21" s="286" customFormat="1" ht="26.25" thickTop="1">
      <c r="A2181" s="434"/>
      <c r="B2181" s="221" t="s">
        <v>1816</v>
      </c>
      <c r="C2181" s="338" t="s">
        <v>1817</v>
      </c>
      <c r="D2181" s="223">
        <v>1</v>
      </c>
      <c r="E2181" s="224" t="s">
        <v>46</v>
      </c>
      <c r="F2181" s="36">
        <v>9120</v>
      </c>
      <c r="G2181" s="132">
        <f t="shared" si="161"/>
        <v>6384</v>
      </c>
      <c r="H2181" s="147"/>
      <c r="I2181" s="133"/>
      <c r="J2181" s="122">
        <f t="shared" si="162"/>
        <v>0</v>
      </c>
      <c r="K2181" s="147"/>
      <c r="L2181" s="223" t="s">
        <v>1725</v>
      </c>
      <c r="M2181" s="223" t="s">
        <v>2799</v>
      </c>
      <c r="N2181" s="223" t="s">
        <v>2094</v>
      </c>
      <c r="O2181" s="223">
        <v>96</v>
      </c>
      <c r="P2181" s="223" t="s">
        <v>2536</v>
      </c>
      <c r="Q2181" s="223"/>
      <c r="R2181" s="223">
        <v>1</v>
      </c>
      <c r="S2181" s="223">
        <v>475</v>
      </c>
      <c r="T2181" s="225">
        <v>4.4399999999999995</v>
      </c>
      <c r="U2181" s="223">
        <v>20</v>
      </c>
    </row>
    <row r="2182" spans="1:21" s="286" customFormat="1" ht="25.5">
      <c r="A2182" s="434"/>
      <c r="B2182" s="226" t="s">
        <v>1820</v>
      </c>
      <c r="C2182" s="339" t="s">
        <v>1821</v>
      </c>
      <c r="D2182" s="228">
        <v>1</v>
      </c>
      <c r="E2182" s="229" t="s">
        <v>46</v>
      </c>
      <c r="F2182" s="36">
        <v>3120</v>
      </c>
      <c r="G2182" s="134">
        <f t="shared" si="161"/>
        <v>2184</v>
      </c>
      <c r="H2182" s="147"/>
      <c r="I2182" s="135"/>
      <c r="J2182" s="124">
        <f t="shared" si="162"/>
        <v>0</v>
      </c>
      <c r="K2182" s="147"/>
      <c r="L2182" s="223" t="s">
        <v>1725</v>
      </c>
      <c r="M2182" s="223" t="s">
        <v>2799</v>
      </c>
      <c r="N2182" s="223" t="s">
        <v>2094</v>
      </c>
      <c r="O2182" s="223">
        <v>96</v>
      </c>
      <c r="P2182" s="223" t="s">
        <v>2536</v>
      </c>
      <c r="Q2182" s="228"/>
      <c r="R2182" s="223">
        <v>1</v>
      </c>
      <c r="S2182" s="223">
        <v>475</v>
      </c>
      <c r="T2182" s="225">
        <v>4.4399999999999995</v>
      </c>
      <c r="U2182" s="223">
        <v>20</v>
      </c>
    </row>
    <row r="2183" spans="1:21" s="286" customFormat="1" ht="26.25" thickBot="1">
      <c r="A2183" s="434"/>
      <c r="B2183" s="372" t="s">
        <v>2118</v>
      </c>
      <c r="C2183" s="373" t="s">
        <v>2119</v>
      </c>
      <c r="D2183" s="374">
        <v>1</v>
      </c>
      <c r="E2183" s="375" t="s">
        <v>46</v>
      </c>
      <c r="F2183" s="37">
        <v>480</v>
      </c>
      <c r="G2183" s="136">
        <f t="shared" si="161"/>
        <v>336</v>
      </c>
      <c r="H2183" s="147"/>
      <c r="I2183" s="137"/>
      <c r="J2183" s="138">
        <f t="shared" si="162"/>
        <v>0</v>
      </c>
      <c r="K2183" s="147"/>
      <c r="L2183" s="376" t="s">
        <v>1725</v>
      </c>
      <c r="M2183" s="376" t="s">
        <v>2799</v>
      </c>
      <c r="N2183" s="376" t="s">
        <v>2094</v>
      </c>
      <c r="O2183" s="376">
        <v>96</v>
      </c>
      <c r="P2183" s="376" t="s">
        <v>2536</v>
      </c>
      <c r="Q2183" s="374"/>
      <c r="R2183" s="376">
        <v>1</v>
      </c>
      <c r="S2183" s="376">
        <v>475</v>
      </c>
      <c r="T2183" s="377">
        <v>4.4399999999999995</v>
      </c>
      <c r="U2183" s="376">
        <v>20</v>
      </c>
    </row>
    <row r="2184" spans="1:21" s="286" customFormat="1" ht="33" thickTop="1" thickBot="1">
      <c r="A2184" s="434"/>
      <c r="B2184" s="215" t="s">
        <v>2647</v>
      </c>
      <c r="C2184" s="337" t="s">
        <v>2763</v>
      </c>
      <c r="D2184" s="217"/>
      <c r="E2184" s="218" t="s">
        <v>39</v>
      </c>
      <c r="F2184" s="76">
        <v>12780</v>
      </c>
      <c r="G2184" s="114">
        <f t="shared" si="161"/>
        <v>8946</v>
      </c>
      <c r="H2184" s="147"/>
      <c r="I2184" s="115"/>
      <c r="J2184" s="83">
        <f t="shared" si="162"/>
        <v>0</v>
      </c>
      <c r="K2184" s="147"/>
      <c r="L2184" s="217" t="s">
        <v>1725</v>
      </c>
      <c r="M2184" s="217" t="s">
        <v>2799</v>
      </c>
      <c r="N2184" s="217" t="s">
        <v>2095</v>
      </c>
      <c r="O2184" s="217">
        <v>96</v>
      </c>
      <c r="P2184" s="217" t="s">
        <v>2536</v>
      </c>
      <c r="Q2184" s="217"/>
      <c r="R2184" s="217">
        <v>1</v>
      </c>
      <c r="S2184" s="217">
        <v>475</v>
      </c>
      <c r="T2184" s="236">
        <v>4.4649999999999999</v>
      </c>
      <c r="U2184" s="217">
        <v>20</v>
      </c>
    </row>
    <row r="2185" spans="1:21" s="286" customFormat="1" ht="26.25" thickTop="1">
      <c r="A2185" s="434"/>
      <c r="B2185" s="221" t="s">
        <v>1816</v>
      </c>
      <c r="C2185" s="338" t="s">
        <v>1817</v>
      </c>
      <c r="D2185" s="223">
        <v>1</v>
      </c>
      <c r="E2185" s="224" t="s">
        <v>46</v>
      </c>
      <c r="F2185" s="36">
        <v>9120</v>
      </c>
      <c r="G2185" s="132">
        <f t="shared" si="161"/>
        <v>6384</v>
      </c>
      <c r="H2185" s="147"/>
      <c r="I2185" s="133"/>
      <c r="J2185" s="122">
        <f t="shared" si="162"/>
        <v>0</v>
      </c>
      <c r="K2185" s="147"/>
      <c r="L2185" s="223" t="s">
        <v>1725</v>
      </c>
      <c r="M2185" s="223" t="s">
        <v>2799</v>
      </c>
      <c r="N2185" s="223" t="s">
        <v>2095</v>
      </c>
      <c r="O2185" s="223">
        <v>96</v>
      </c>
      <c r="P2185" s="223" t="s">
        <v>2536</v>
      </c>
      <c r="Q2185" s="223"/>
      <c r="R2185" s="223">
        <v>1</v>
      </c>
      <c r="S2185" s="223">
        <v>475</v>
      </c>
      <c r="T2185" s="225">
        <v>4.4649999999999999</v>
      </c>
      <c r="U2185" s="223">
        <v>20</v>
      </c>
    </row>
    <row r="2186" spans="1:21" s="286" customFormat="1" ht="25.5">
      <c r="A2186" s="434"/>
      <c r="B2186" s="226" t="s">
        <v>1820</v>
      </c>
      <c r="C2186" s="339" t="s">
        <v>1821</v>
      </c>
      <c r="D2186" s="228">
        <v>1</v>
      </c>
      <c r="E2186" s="229" t="s">
        <v>46</v>
      </c>
      <c r="F2186" s="36">
        <v>3120</v>
      </c>
      <c r="G2186" s="134">
        <f t="shared" si="161"/>
        <v>2184</v>
      </c>
      <c r="H2186" s="147"/>
      <c r="I2186" s="135"/>
      <c r="J2186" s="124">
        <f t="shared" si="162"/>
        <v>0</v>
      </c>
      <c r="K2186" s="147"/>
      <c r="L2186" s="223" t="s">
        <v>1725</v>
      </c>
      <c r="M2186" s="223" t="s">
        <v>2799</v>
      </c>
      <c r="N2186" s="223" t="s">
        <v>2095</v>
      </c>
      <c r="O2186" s="223">
        <v>96</v>
      </c>
      <c r="P2186" s="223" t="s">
        <v>2536</v>
      </c>
      <c r="Q2186" s="228"/>
      <c r="R2186" s="223">
        <v>1</v>
      </c>
      <c r="S2186" s="223">
        <v>475</v>
      </c>
      <c r="T2186" s="225">
        <v>4.4649999999999999</v>
      </c>
      <c r="U2186" s="223">
        <v>20</v>
      </c>
    </row>
    <row r="2187" spans="1:21" s="286" customFormat="1" ht="26.25" thickBot="1">
      <c r="A2187" s="434"/>
      <c r="B2187" s="372" t="s">
        <v>2120</v>
      </c>
      <c r="C2187" s="373" t="s">
        <v>2121</v>
      </c>
      <c r="D2187" s="374">
        <v>1</v>
      </c>
      <c r="E2187" s="375" t="s">
        <v>46</v>
      </c>
      <c r="F2187" s="37">
        <v>540</v>
      </c>
      <c r="G2187" s="136">
        <f t="shared" si="161"/>
        <v>378</v>
      </c>
      <c r="H2187" s="147"/>
      <c r="I2187" s="137"/>
      <c r="J2187" s="138">
        <f t="shared" si="162"/>
        <v>0</v>
      </c>
      <c r="K2187" s="147"/>
      <c r="L2187" s="376" t="s">
        <v>1725</v>
      </c>
      <c r="M2187" s="376" t="s">
        <v>2799</v>
      </c>
      <c r="N2187" s="376" t="s">
        <v>2095</v>
      </c>
      <c r="O2187" s="376">
        <v>96</v>
      </c>
      <c r="P2187" s="376" t="s">
        <v>2536</v>
      </c>
      <c r="Q2187" s="374"/>
      <c r="R2187" s="376">
        <v>1</v>
      </c>
      <c r="S2187" s="376">
        <v>475</v>
      </c>
      <c r="T2187" s="377">
        <v>4.4649999999999999</v>
      </c>
      <c r="U2187" s="376">
        <v>20</v>
      </c>
    </row>
    <row r="2188" spans="1:21" s="286" customFormat="1" ht="33" thickTop="1" thickBot="1">
      <c r="A2188" s="434"/>
      <c r="B2188" s="215" t="s">
        <v>2648</v>
      </c>
      <c r="C2188" s="337" t="s">
        <v>2764</v>
      </c>
      <c r="D2188" s="217"/>
      <c r="E2188" s="218" t="s">
        <v>39</v>
      </c>
      <c r="F2188" s="76">
        <v>12840</v>
      </c>
      <c r="G2188" s="114">
        <f t="shared" si="161"/>
        <v>8988</v>
      </c>
      <c r="H2188" s="147"/>
      <c r="I2188" s="115"/>
      <c r="J2188" s="83">
        <f t="shared" si="162"/>
        <v>0</v>
      </c>
      <c r="K2188" s="147"/>
      <c r="L2188" s="217" t="s">
        <v>1725</v>
      </c>
      <c r="M2188" s="217" t="s">
        <v>2799</v>
      </c>
      <c r="N2188" s="217" t="s">
        <v>2096</v>
      </c>
      <c r="O2188" s="217">
        <v>96</v>
      </c>
      <c r="P2188" s="217" t="s">
        <v>2536</v>
      </c>
      <c r="Q2188" s="217"/>
      <c r="R2188" s="217">
        <v>1</v>
      </c>
      <c r="S2188" s="217">
        <v>475</v>
      </c>
      <c r="T2188" s="236">
        <v>4.34</v>
      </c>
      <c r="U2188" s="217">
        <v>20</v>
      </c>
    </row>
    <row r="2189" spans="1:21" s="286" customFormat="1" ht="26.25" thickTop="1">
      <c r="A2189" s="434"/>
      <c r="B2189" s="221" t="s">
        <v>1816</v>
      </c>
      <c r="C2189" s="338" t="s">
        <v>1817</v>
      </c>
      <c r="D2189" s="223">
        <v>1</v>
      </c>
      <c r="E2189" s="224" t="s">
        <v>46</v>
      </c>
      <c r="F2189" s="36">
        <v>9120</v>
      </c>
      <c r="G2189" s="132">
        <f t="shared" si="161"/>
        <v>6384</v>
      </c>
      <c r="H2189" s="147"/>
      <c r="I2189" s="133"/>
      <c r="J2189" s="122">
        <f t="shared" si="162"/>
        <v>0</v>
      </c>
      <c r="K2189" s="147"/>
      <c r="L2189" s="223" t="s">
        <v>1725</v>
      </c>
      <c r="M2189" s="223" t="s">
        <v>2799</v>
      </c>
      <c r="N2189" s="223" t="s">
        <v>2096</v>
      </c>
      <c r="O2189" s="223">
        <v>96</v>
      </c>
      <c r="P2189" s="223" t="s">
        <v>2536</v>
      </c>
      <c r="Q2189" s="223"/>
      <c r="R2189" s="223">
        <v>1</v>
      </c>
      <c r="S2189" s="223">
        <v>475</v>
      </c>
      <c r="T2189" s="225">
        <v>4.34</v>
      </c>
      <c r="U2189" s="223">
        <v>20</v>
      </c>
    </row>
    <row r="2190" spans="1:21" s="286" customFormat="1" ht="25.5">
      <c r="A2190" s="434"/>
      <c r="B2190" s="226" t="s">
        <v>1820</v>
      </c>
      <c r="C2190" s="339" t="s">
        <v>1821</v>
      </c>
      <c r="D2190" s="228">
        <v>1</v>
      </c>
      <c r="E2190" s="229" t="s">
        <v>46</v>
      </c>
      <c r="F2190" s="36">
        <v>3120</v>
      </c>
      <c r="G2190" s="134">
        <f t="shared" si="161"/>
        <v>2184</v>
      </c>
      <c r="H2190" s="147"/>
      <c r="I2190" s="135"/>
      <c r="J2190" s="124">
        <f t="shared" si="162"/>
        <v>0</v>
      </c>
      <c r="K2190" s="147"/>
      <c r="L2190" s="223" t="s">
        <v>1725</v>
      </c>
      <c r="M2190" s="223" t="s">
        <v>2799</v>
      </c>
      <c r="N2190" s="223" t="s">
        <v>2096</v>
      </c>
      <c r="O2190" s="223">
        <v>96</v>
      </c>
      <c r="P2190" s="223" t="s">
        <v>2536</v>
      </c>
      <c r="Q2190" s="228"/>
      <c r="R2190" s="223">
        <v>1</v>
      </c>
      <c r="S2190" s="223">
        <v>475</v>
      </c>
      <c r="T2190" s="225">
        <v>4.34</v>
      </c>
      <c r="U2190" s="223">
        <v>20</v>
      </c>
    </row>
    <row r="2191" spans="1:21" s="286" customFormat="1" ht="26.25" thickBot="1">
      <c r="A2191" s="435"/>
      <c r="B2191" s="372" t="s">
        <v>2123</v>
      </c>
      <c r="C2191" s="373" t="s">
        <v>2124</v>
      </c>
      <c r="D2191" s="374">
        <v>1</v>
      </c>
      <c r="E2191" s="375" t="s">
        <v>46</v>
      </c>
      <c r="F2191" s="37">
        <v>600</v>
      </c>
      <c r="G2191" s="136">
        <f t="shared" si="161"/>
        <v>420</v>
      </c>
      <c r="H2191" s="147"/>
      <c r="I2191" s="137"/>
      <c r="J2191" s="138">
        <f t="shared" si="162"/>
        <v>0</v>
      </c>
      <c r="K2191" s="147"/>
      <c r="L2191" s="376" t="s">
        <v>1725</v>
      </c>
      <c r="M2191" s="376" t="s">
        <v>2799</v>
      </c>
      <c r="N2191" s="376" t="s">
        <v>2096</v>
      </c>
      <c r="O2191" s="376">
        <v>96</v>
      </c>
      <c r="P2191" s="376" t="s">
        <v>2536</v>
      </c>
      <c r="Q2191" s="374"/>
      <c r="R2191" s="376">
        <v>1</v>
      </c>
      <c r="S2191" s="376">
        <v>475</v>
      </c>
      <c r="T2191" s="377">
        <v>4.34</v>
      </c>
      <c r="U2191" s="376">
        <v>20</v>
      </c>
    </row>
    <row r="2192" spans="1:21" s="286" customFormat="1" ht="33" thickTop="1" thickBot="1">
      <c r="A2192" s="433"/>
      <c r="B2192" s="215" t="s">
        <v>2649</v>
      </c>
      <c r="C2192" s="337" t="s">
        <v>2765</v>
      </c>
      <c r="D2192" s="217"/>
      <c r="E2192" s="218" t="s">
        <v>39</v>
      </c>
      <c r="F2192" s="76">
        <v>12864</v>
      </c>
      <c r="G2192" s="114">
        <f t="shared" si="161"/>
        <v>9004.7999999999993</v>
      </c>
      <c r="H2192" s="147"/>
      <c r="I2192" s="115"/>
      <c r="J2192" s="83">
        <f t="shared" si="162"/>
        <v>0</v>
      </c>
      <c r="K2192" s="147"/>
      <c r="L2192" s="217" t="s">
        <v>1725</v>
      </c>
      <c r="M2192" s="217" t="s">
        <v>2799</v>
      </c>
      <c r="N2192" s="217" t="s">
        <v>2097</v>
      </c>
      <c r="O2192" s="217">
        <v>96</v>
      </c>
      <c r="P2192" s="217" t="s">
        <v>2536</v>
      </c>
      <c r="Q2192" s="217"/>
      <c r="R2192" s="217">
        <v>1</v>
      </c>
      <c r="S2192" s="217">
        <v>475</v>
      </c>
      <c r="T2192" s="236">
        <v>4.3899999999999997</v>
      </c>
      <c r="U2192" s="217">
        <v>20</v>
      </c>
    </row>
    <row r="2193" spans="1:21" s="286" customFormat="1" ht="26.25" thickTop="1">
      <c r="A2193" s="434"/>
      <c r="B2193" s="221" t="s">
        <v>1816</v>
      </c>
      <c r="C2193" s="338" t="s">
        <v>1817</v>
      </c>
      <c r="D2193" s="223">
        <v>1</v>
      </c>
      <c r="E2193" s="224" t="s">
        <v>46</v>
      </c>
      <c r="F2193" s="36">
        <v>9120</v>
      </c>
      <c r="G2193" s="132">
        <f t="shared" si="161"/>
        <v>6384</v>
      </c>
      <c r="H2193" s="147"/>
      <c r="I2193" s="133"/>
      <c r="J2193" s="122">
        <f t="shared" si="162"/>
        <v>0</v>
      </c>
      <c r="K2193" s="147"/>
      <c r="L2193" s="223" t="s">
        <v>1725</v>
      </c>
      <c r="M2193" s="223" t="s">
        <v>2799</v>
      </c>
      <c r="N2193" s="223" t="s">
        <v>2097</v>
      </c>
      <c r="O2193" s="223">
        <v>96</v>
      </c>
      <c r="P2193" s="223" t="s">
        <v>2536</v>
      </c>
      <c r="Q2193" s="223"/>
      <c r="R2193" s="223">
        <v>1</v>
      </c>
      <c r="S2193" s="223">
        <v>475</v>
      </c>
      <c r="T2193" s="225">
        <v>4.3899999999999997</v>
      </c>
      <c r="U2193" s="223">
        <v>20</v>
      </c>
    </row>
    <row r="2194" spans="1:21" s="286" customFormat="1" ht="25.5">
      <c r="A2194" s="434"/>
      <c r="B2194" s="226" t="s">
        <v>1820</v>
      </c>
      <c r="C2194" s="339" t="s">
        <v>1821</v>
      </c>
      <c r="D2194" s="228">
        <v>1</v>
      </c>
      <c r="E2194" s="229" t="s">
        <v>46</v>
      </c>
      <c r="F2194" s="36">
        <v>3120</v>
      </c>
      <c r="G2194" s="134">
        <f t="shared" si="161"/>
        <v>2184</v>
      </c>
      <c r="H2194" s="147"/>
      <c r="I2194" s="135"/>
      <c r="J2194" s="124">
        <f t="shared" si="162"/>
        <v>0</v>
      </c>
      <c r="K2194" s="147"/>
      <c r="L2194" s="223" t="s">
        <v>1725</v>
      </c>
      <c r="M2194" s="223" t="s">
        <v>2799</v>
      </c>
      <c r="N2194" s="223" t="s">
        <v>2097</v>
      </c>
      <c r="O2194" s="223">
        <v>96</v>
      </c>
      <c r="P2194" s="223" t="s">
        <v>2536</v>
      </c>
      <c r="Q2194" s="228"/>
      <c r="R2194" s="223">
        <v>1</v>
      </c>
      <c r="S2194" s="223">
        <v>475</v>
      </c>
      <c r="T2194" s="225">
        <v>4.3899999999999997</v>
      </c>
      <c r="U2194" s="223">
        <v>20</v>
      </c>
    </row>
    <row r="2195" spans="1:21" s="286" customFormat="1" ht="26.25" thickBot="1">
      <c r="A2195" s="434"/>
      <c r="B2195" s="372" t="s">
        <v>2129</v>
      </c>
      <c r="C2195" s="373" t="s">
        <v>2130</v>
      </c>
      <c r="D2195" s="374">
        <v>1</v>
      </c>
      <c r="E2195" s="375" t="s">
        <v>46</v>
      </c>
      <c r="F2195" s="37">
        <v>624</v>
      </c>
      <c r="G2195" s="136">
        <f t="shared" si="161"/>
        <v>436.8</v>
      </c>
      <c r="H2195" s="147"/>
      <c r="I2195" s="137"/>
      <c r="J2195" s="138">
        <f t="shared" si="162"/>
        <v>0</v>
      </c>
      <c r="K2195" s="147"/>
      <c r="L2195" s="376" t="s">
        <v>1725</v>
      </c>
      <c r="M2195" s="376" t="s">
        <v>2799</v>
      </c>
      <c r="N2195" s="376" t="s">
        <v>2097</v>
      </c>
      <c r="O2195" s="376">
        <v>96</v>
      </c>
      <c r="P2195" s="376" t="s">
        <v>2536</v>
      </c>
      <c r="Q2195" s="374"/>
      <c r="R2195" s="376">
        <v>1</v>
      </c>
      <c r="S2195" s="376">
        <v>475</v>
      </c>
      <c r="T2195" s="377">
        <v>4.3899999999999997</v>
      </c>
      <c r="U2195" s="376">
        <v>20</v>
      </c>
    </row>
    <row r="2196" spans="1:21" s="286" customFormat="1" ht="33" thickTop="1" thickBot="1">
      <c r="A2196" s="434"/>
      <c r="B2196" s="215" t="s">
        <v>2650</v>
      </c>
      <c r="C2196" s="337" t="s">
        <v>2766</v>
      </c>
      <c r="D2196" s="217"/>
      <c r="E2196" s="218" t="s">
        <v>39</v>
      </c>
      <c r="F2196" s="76">
        <v>12960</v>
      </c>
      <c r="G2196" s="114">
        <f t="shared" si="161"/>
        <v>9072</v>
      </c>
      <c r="H2196" s="147"/>
      <c r="I2196" s="115"/>
      <c r="J2196" s="83">
        <f t="shared" si="162"/>
        <v>0</v>
      </c>
      <c r="K2196" s="147"/>
      <c r="L2196" s="217" t="s">
        <v>1725</v>
      </c>
      <c r="M2196" s="217" t="s">
        <v>2799</v>
      </c>
      <c r="N2196" s="217" t="s">
        <v>2098</v>
      </c>
      <c r="O2196" s="217">
        <v>96</v>
      </c>
      <c r="P2196" s="217" t="s">
        <v>2536</v>
      </c>
      <c r="Q2196" s="217"/>
      <c r="R2196" s="217">
        <v>1</v>
      </c>
      <c r="S2196" s="217">
        <v>475</v>
      </c>
      <c r="T2196" s="236">
        <v>4.54</v>
      </c>
      <c r="U2196" s="217">
        <v>20</v>
      </c>
    </row>
    <row r="2197" spans="1:21" s="286" customFormat="1" ht="26.25" thickTop="1">
      <c r="A2197" s="434"/>
      <c r="B2197" s="221" t="s">
        <v>1816</v>
      </c>
      <c r="C2197" s="338" t="s">
        <v>1817</v>
      </c>
      <c r="D2197" s="223">
        <v>1</v>
      </c>
      <c r="E2197" s="224" t="s">
        <v>46</v>
      </c>
      <c r="F2197" s="36">
        <v>9120</v>
      </c>
      <c r="G2197" s="132">
        <f t="shared" si="161"/>
        <v>6384</v>
      </c>
      <c r="H2197" s="147"/>
      <c r="I2197" s="133"/>
      <c r="J2197" s="122">
        <f t="shared" si="162"/>
        <v>0</v>
      </c>
      <c r="K2197" s="147"/>
      <c r="L2197" s="223" t="s">
        <v>1725</v>
      </c>
      <c r="M2197" s="223" t="s">
        <v>2799</v>
      </c>
      <c r="N2197" s="223" t="s">
        <v>2097</v>
      </c>
      <c r="O2197" s="223">
        <v>96</v>
      </c>
      <c r="P2197" s="223" t="s">
        <v>2536</v>
      </c>
      <c r="Q2197" s="223"/>
      <c r="R2197" s="223">
        <v>1</v>
      </c>
      <c r="S2197" s="223">
        <v>475</v>
      </c>
      <c r="T2197" s="225">
        <v>4.3899999999999997</v>
      </c>
      <c r="U2197" s="223">
        <v>20</v>
      </c>
    </row>
    <row r="2198" spans="1:21" s="286" customFormat="1" ht="25.5">
      <c r="A2198" s="434"/>
      <c r="B2198" s="226" t="s">
        <v>1820</v>
      </c>
      <c r="C2198" s="339" t="s">
        <v>1821</v>
      </c>
      <c r="D2198" s="228">
        <v>1</v>
      </c>
      <c r="E2198" s="229" t="s">
        <v>46</v>
      </c>
      <c r="F2198" s="36">
        <v>3120</v>
      </c>
      <c r="G2198" s="134">
        <f t="shared" si="161"/>
        <v>2184</v>
      </c>
      <c r="H2198" s="147"/>
      <c r="I2198" s="135"/>
      <c r="J2198" s="124">
        <f t="shared" si="162"/>
        <v>0</v>
      </c>
      <c r="K2198" s="147"/>
      <c r="L2198" s="223" t="s">
        <v>1725</v>
      </c>
      <c r="M2198" s="223" t="s">
        <v>2799</v>
      </c>
      <c r="N2198" s="223" t="s">
        <v>2097</v>
      </c>
      <c r="O2198" s="223">
        <v>96</v>
      </c>
      <c r="P2198" s="223" t="s">
        <v>2536</v>
      </c>
      <c r="Q2198" s="228"/>
      <c r="R2198" s="223">
        <v>1</v>
      </c>
      <c r="S2198" s="223">
        <v>475</v>
      </c>
      <c r="T2198" s="225">
        <v>4.3899999999999997</v>
      </c>
      <c r="U2198" s="223">
        <v>20</v>
      </c>
    </row>
    <row r="2199" spans="1:21" s="286" customFormat="1" ht="26.25" thickBot="1">
      <c r="A2199" s="434"/>
      <c r="B2199" s="372" t="s">
        <v>2134</v>
      </c>
      <c r="C2199" s="373" t="s">
        <v>2135</v>
      </c>
      <c r="D2199" s="374">
        <v>1</v>
      </c>
      <c r="E2199" s="375" t="s">
        <v>46</v>
      </c>
      <c r="F2199" s="37">
        <v>720</v>
      </c>
      <c r="G2199" s="136">
        <f t="shared" si="161"/>
        <v>504</v>
      </c>
      <c r="H2199" s="147"/>
      <c r="I2199" s="137"/>
      <c r="J2199" s="138">
        <f t="shared" si="162"/>
        <v>0</v>
      </c>
      <c r="K2199" s="147"/>
      <c r="L2199" s="376" t="s">
        <v>1725</v>
      </c>
      <c r="M2199" s="376" t="s">
        <v>2799</v>
      </c>
      <c r="N2199" s="376" t="s">
        <v>2097</v>
      </c>
      <c r="O2199" s="376">
        <v>96</v>
      </c>
      <c r="P2199" s="376" t="s">
        <v>2536</v>
      </c>
      <c r="Q2199" s="374"/>
      <c r="R2199" s="376">
        <v>1</v>
      </c>
      <c r="S2199" s="376">
        <v>475</v>
      </c>
      <c r="T2199" s="377">
        <v>4.3899999999999997</v>
      </c>
      <c r="U2199" s="376">
        <v>20</v>
      </c>
    </row>
    <row r="2200" spans="1:21" s="286" customFormat="1" ht="33" thickTop="1" thickBot="1">
      <c r="A2200" s="434"/>
      <c r="B2200" s="215" t="s">
        <v>2651</v>
      </c>
      <c r="C2200" s="337" t="s">
        <v>2767</v>
      </c>
      <c r="D2200" s="217"/>
      <c r="E2200" s="218" t="s">
        <v>39</v>
      </c>
      <c r="F2200" s="76">
        <v>13020</v>
      </c>
      <c r="G2200" s="114">
        <f t="shared" si="161"/>
        <v>9114</v>
      </c>
      <c r="H2200" s="147"/>
      <c r="I2200" s="115"/>
      <c r="J2200" s="83">
        <f t="shared" si="162"/>
        <v>0</v>
      </c>
      <c r="K2200" s="147"/>
      <c r="L2200" s="217" t="s">
        <v>1725</v>
      </c>
      <c r="M2200" s="217" t="s">
        <v>2799</v>
      </c>
      <c r="N2200" s="217" t="s">
        <v>2099</v>
      </c>
      <c r="O2200" s="217">
        <v>96</v>
      </c>
      <c r="P2200" s="217" t="s">
        <v>2536</v>
      </c>
      <c r="Q2200" s="217"/>
      <c r="R2200" s="217">
        <v>1</v>
      </c>
      <c r="S2200" s="217">
        <v>475</v>
      </c>
      <c r="T2200" s="236">
        <v>4.59</v>
      </c>
      <c r="U2200" s="217">
        <v>20</v>
      </c>
    </row>
    <row r="2201" spans="1:21" s="286" customFormat="1" ht="26.25" thickTop="1">
      <c r="A2201" s="434"/>
      <c r="B2201" s="221" t="s">
        <v>1816</v>
      </c>
      <c r="C2201" s="338" t="s">
        <v>1817</v>
      </c>
      <c r="D2201" s="223">
        <v>1</v>
      </c>
      <c r="E2201" s="224" t="s">
        <v>46</v>
      </c>
      <c r="F2201" s="36">
        <v>9120</v>
      </c>
      <c r="G2201" s="132">
        <f t="shared" si="161"/>
        <v>6384</v>
      </c>
      <c r="H2201" s="147"/>
      <c r="I2201" s="133"/>
      <c r="J2201" s="122">
        <f t="shared" si="162"/>
        <v>0</v>
      </c>
      <c r="K2201" s="147"/>
      <c r="L2201" s="223" t="s">
        <v>1725</v>
      </c>
      <c r="M2201" s="223" t="s">
        <v>2799</v>
      </c>
      <c r="N2201" s="223" t="s">
        <v>2099</v>
      </c>
      <c r="O2201" s="223">
        <v>96</v>
      </c>
      <c r="P2201" s="223" t="s">
        <v>2536</v>
      </c>
      <c r="Q2201" s="223"/>
      <c r="R2201" s="223">
        <v>1</v>
      </c>
      <c r="S2201" s="223">
        <v>475</v>
      </c>
      <c r="T2201" s="225">
        <v>4.59</v>
      </c>
      <c r="U2201" s="223">
        <v>20</v>
      </c>
    </row>
    <row r="2202" spans="1:21" s="286" customFormat="1" ht="25.5">
      <c r="A2202" s="434"/>
      <c r="B2202" s="226" t="s">
        <v>1820</v>
      </c>
      <c r="C2202" s="339" t="s">
        <v>1821</v>
      </c>
      <c r="D2202" s="228">
        <v>1</v>
      </c>
      <c r="E2202" s="229" t="s">
        <v>46</v>
      </c>
      <c r="F2202" s="36">
        <v>3120</v>
      </c>
      <c r="G2202" s="134">
        <f t="shared" si="161"/>
        <v>2184</v>
      </c>
      <c r="H2202" s="147"/>
      <c r="I2202" s="135"/>
      <c r="J2202" s="124">
        <f t="shared" si="162"/>
        <v>0</v>
      </c>
      <c r="K2202" s="147"/>
      <c r="L2202" s="223" t="s">
        <v>1725</v>
      </c>
      <c r="M2202" s="223" t="s">
        <v>2799</v>
      </c>
      <c r="N2202" s="223" t="s">
        <v>2099</v>
      </c>
      <c r="O2202" s="223">
        <v>96</v>
      </c>
      <c r="P2202" s="223" t="s">
        <v>2536</v>
      </c>
      <c r="Q2202" s="228"/>
      <c r="R2202" s="223">
        <v>1</v>
      </c>
      <c r="S2202" s="223">
        <v>475</v>
      </c>
      <c r="T2202" s="225">
        <v>4.59</v>
      </c>
      <c r="U2202" s="223">
        <v>20</v>
      </c>
    </row>
    <row r="2203" spans="1:21" s="286" customFormat="1" ht="26.25" thickBot="1">
      <c r="A2203" s="435"/>
      <c r="B2203" s="372" t="s">
        <v>2136</v>
      </c>
      <c r="C2203" s="373" t="s">
        <v>2137</v>
      </c>
      <c r="D2203" s="374">
        <v>1</v>
      </c>
      <c r="E2203" s="375" t="s">
        <v>46</v>
      </c>
      <c r="F2203" s="37">
        <v>780</v>
      </c>
      <c r="G2203" s="136">
        <f t="shared" si="161"/>
        <v>546</v>
      </c>
      <c r="H2203" s="147"/>
      <c r="I2203" s="137"/>
      <c r="J2203" s="138">
        <f t="shared" si="162"/>
        <v>0</v>
      </c>
      <c r="K2203" s="147"/>
      <c r="L2203" s="376" t="s">
        <v>1725</v>
      </c>
      <c r="M2203" s="376" t="s">
        <v>2799</v>
      </c>
      <c r="N2203" s="376" t="s">
        <v>2099</v>
      </c>
      <c r="O2203" s="376">
        <v>96</v>
      </c>
      <c r="P2203" s="376" t="s">
        <v>2536</v>
      </c>
      <c r="Q2203" s="374"/>
      <c r="R2203" s="376">
        <v>1</v>
      </c>
      <c r="S2203" s="376">
        <v>475</v>
      </c>
      <c r="T2203" s="377">
        <v>4.59</v>
      </c>
      <c r="U2203" s="376">
        <v>20</v>
      </c>
    </row>
    <row r="2204" spans="1:21" s="286" customFormat="1" ht="33" thickTop="1" thickBot="1">
      <c r="A2204" s="433"/>
      <c r="B2204" s="215" t="s">
        <v>2652</v>
      </c>
      <c r="C2204" s="337" t="s">
        <v>2768</v>
      </c>
      <c r="D2204" s="217"/>
      <c r="E2204" s="218" t="s">
        <v>39</v>
      </c>
      <c r="F2204" s="76">
        <v>13080</v>
      </c>
      <c r="G2204" s="114">
        <f t="shared" si="161"/>
        <v>9156</v>
      </c>
      <c r="H2204" s="147"/>
      <c r="I2204" s="115"/>
      <c r="J2204" s="83">
        <f t="shared" si="162"/>
        <v>0</v>
      </c>
      <c r="K2204" s="147"/>
      <c r="L2204" s="217" t="s">
        <v>1725</v>
      </c>
      <c r="M2204" s="217" t="s">
        <v>2799</v>
      </c>
      <c r="N2204" s="217" t="s">
        <v>2100</v>
      </c>
      <c r="O2204" s="217">
        <v>96</v>
      </c>
      <c r="P2204" s="217" t="s">
        <v>2536</v>
      </c>
      <c r="Q2204" s="217"/>
      <c r="R2204" s="217">
        <v>1</v>
      </c>
      <c r="S2204" s="217">
        <v>475</v>
      </c>
      <c r="T2204" s="236">
        <v>4.6399999999999997</v>
      </c>
      <c r="U2204" s="217">
        <v>20</v>
      </c>
    </row>
    <row r="2205" spans="1:21" s="286" customFormat="1" ht="26.25" thickTop="1">
      <c r="A2205" s="434"/>
      <c r="B2205" s="221" t="s">
        <v>1816</v>
      </c>
      <c r="C2205" s="338" t="s">
        <v>1817</v>
      </c>
      <c r="D2205" s="223">
        <v>1</v>
      </c>
      <c r="E2205" s="224" t="s">
        <v>46</v>
      </c>
      <c r="F2205" s="36">
        <v>9120</v>
      </c>
      <c r="G2205" s="132">
        <f t="shared" si="161"/>
        <v>6384</v>
      </c>
      <c r="H2205" s="147"/>
      <c r="I2205" s="133"/>
      <c r="J2205" s="122">
        <f t="shared" si="162"/>
        <v>0</v>
      </c>
      <c r="K2205" s="147"/>
      <c r="L2205" s="223" t="s">
        <v>1725</v>
      </c>
      <c r="M2205" s="223" t="s">
        <v>2799</v>
      </c>
      <c r="N2205" s="223" t="s">
        <v>2100</v>
      </c>
      <c r="O2205" s="223">
        <v>96</v>
      </c>
      <c r="P2205" s="223" t="s">
        <v>2536</v>
      </c>
      <c r="Q2205" s="223"/>
      <c r="R2205" s="223">
        <v>1</v>
      </c>
      <c r="S2205" s="223">
        <v>475</v>
      </c>
      <c r="T2205" s="225">
        <v>4.6399999999999997</v>
      </c>
      <c r="U2205" s="223">
        <v>20</v>
      </c>
    </row>
    <row r="2206" spans="1:21" s="286" customFormat="1" ht="25.5">
      <c r="A2206" s="434"/>
      <c r="B2206" s="226" t="s">
        <v>1820</v>
      </c>
      <c r="C2206" s="339" t="s">
        <v>1821</v>
      </c>
      <c r="D2206" s="228">
        <v>1</v>
      </c>
      <c r="E2206" s="229" t="s">
        <v>46</v>
      </c>
      <c r="F2206" s="36">
        <v>3120</v>
      </c>
      <c r="G2206" s="134">
        <f t="shared" si="161"/>
        <v>2184</v>
      </c>
      <c r="H2206" s="147"/>
      <c r="I2206" s="135"/>
      <c r="J2206" s="124">
        <f t="shared" si="162"/>
        <v>0</v>
      </c>
      <c r="K2206" s="147"/>
      <c r="L2206" s="223" t="s">
        <v>1725</v>
      </c>
      <c r="M2206" s="223" t="s">
        <v>2799</v>
      </c>
      <c r="N2206" s="223" t="s">
        <v>2100</v>
      </c>
      <c r="O2206" s="223">
        <v>96</v>
      </c>
      <c r="P2206" s="223" t="s">
        <v>2536</v>
      </c>
      <c r="Q2206" s="228"/>
      <c r="R2206" s="223">
        <v>1</v>
      </c>
      <c r="S2206" s="223">
        <v>475</v>
      </c>
      <c r="T2206" s="225">
        <v>4.6399999999999997</v>
      </c>
      <c r="U2206" s="223">
        <v>20</v>
      </c>
    </row>
    <row r="2207" spans="1:21" s="286" customFormat="1" ht="26.25" thickBot="1">
      <c r="A2207" s="434"/>
      <c r="B2207" s="372" t="s">
        <v>2139</v>
      </c>
      <c r="C2207" s="373" t="s">
        <v>2140</v>
      </c>
      <c r="D2207" s="374">
        <v>1</v>
      </c>
      <c r="E2207" s="375" t="s">
        <v>46</v>
      </c>
      <c r="F2207" s="37">
        <v>840</v>
      </c>
      <c r="G2207" s="136">
        <f t="shared" si="161"/>
        <v>588</v>
      </c>
      <c r="H2207" s="147"/>
      <c r="I2207" s="137"/>
      <c r="J2207" s="138">
        <f t="shared" si="162"/>
        <v>0</v>
      </c>
      <c r="K2207" s="147"/>
      <c r="L2207" s="376" t="s">
        <v>1725</v>
      </c>
      <c r="M2207" s="376" t="s">
        <v>2799</v>
      </c>
      <c r="N2207" s="376" t="s">
        <v>2100</v>
      </c>
      <c r="O2207" s="376">
        <v>96</v>
      </c>
      <c r="P2207" s="376" t="s">
        <v>2536</v>
      </c>
      <c r="Q2207" s="374"/>
      <c r="R2207" s="376">
        <v>1</v>
      </c>
      <c r="S2207" s="376">
        <v>475</v>
      </c>
      <c r="T2207" s="377">
        <v>4.6399999999999997</v>
      </c>
      <c r="U2207" s="376">
        <v>20</v>
      </c>
    </row>
    <row r="2208" spans="1:21" s="286" customFormat="1" ht="33" thickTop="1" thickBot="1">
      <c r="A2208" s="434"/>
      <c r="B2208" s="215" t="s">
        <v>2653</v>
      </c>
      <c r="C2208" s="337" t="s">
        <v>2769</v>
      </c>
      <c r="D2208" s="217"/>
      <c r="E2208" s="218" t="s">
        <v>39</v>
      </c>
      <c r="F2208" s="76">
        <v>13140</v>
      </c>
      <c r="G2208" s="114">
        <f t="shared" si="161"/>
        <v>9198</v>
      </c>
      <c r="H2208" s="147"/>
      <c r="I2208" s="115"/>
      <c r="J2208" s="83">
        <f t="shared" si="162"/>
        <v>0</v>
      </c>
      <c r="K2208" s="147"/>
      <c r="L2208" s="217" t="s">
        <v>1725</v>
      </c>
      <c r="M2208" s="217" t="s">
        <v>2799</v>
      </c>
      <c r="N2208" s="217" t="s">
        <v>2101</v>
      </c>
      <c r="O2208" s="217">
        <v>96</v>
      </c>
      <c r="P2208" s="217" t="s">
        <v>2536</v>
      </c>
      <c r="Q2208" s="217"/>
      <c r="R2208" s="217">
        <v>1</v>
      </c>
      <c r="S2208" s="217">
        <v>475</v>
      </c>
      <c r="T2208" s="236">
        <v>4.6899999999999995</v>
      </c>
      <c r="U2208" s="217">
        <v>20</v>
      </c>
    </row>
    <row r="2209" spans="1:21" s="286" customFormat="1" ht="26.25" thickTop="1">
      <c r="A2209" s="434"/>
      <c r="B2209" s="221" t="s">
        <v>1816</v>
      </c>
      <c r="C2209" s="338" t="s">
        <v>1817</v>
      </c>
      <c r="D2209" s="223">
        <v>1</v>
      </c>
      <c r="E2209" s="224" t="s">
        <v>46</v>
      </c>
      <c r="F2209" s="36">
        <v>9120</v>
      </c>
      <c r="G2209" s="132">
        <f t="shared" si="161"/>
        <v>6384</v>
      </c>
      <c r="H2209" s="147"/>
      <c r="I2209" s="133"/>
      <c r="J2209" s="122">
        <f t="shared" si="162"/>
        <v>0</v>
      </c>
      <c r="K2209" s="147"/>
      <c r="L2209" s="223" t="s">
        <v>1725</v>
      </c>
      <c r="M2209" s="223" t="s">
        <v>2799</v>
      </c>
      <c r="N2209" s="223" t="s">
        <v>2101</v>
      </c>
      <c r="O2209" s="223">
        <v>96</v>
      </c>
      <c r="P2209" s="223" t="s">
        <v>2536</v>
      </c>
      <c r="Q2209" s="223"/>
      <c r="R2209" s="223">
        <v>1</v>
      </c>
      <c r="S2209" s="223">
        <v>475</v>
      </c>
      <c r="T2209" s="225">
        <v>4.6899999999999995</v>
      </c>
      <c r="U2209" s="223">
        <v>20</v>
      </c>
    </row>
    <row r="2210" spans="1:21" s="286" customFormat="1" ht="25.5">
      <c r="A2210" s="434"/>
      <c r="B2210" s="226" t="s">
        <v>1820</v>
      </c>
      <c r="C2210" s="339" t="s">
        <v>1821</v>
      </c>
      <c r="D2210" s="228">
        <v>1</v>
      </c>
      <c r="E2210" s="229" t="s">
        <v>46</v>
      </c>
      <c r="F2210" s="36">
        <v>3120</v>
      </c>
      <c r="G2210" s="134">
        <f t="shared" si="161"/>
        <v>2184</v>
      </c>
      <c r="H2210" s="147"/>
      <c r="I2210" s="135"/>
      <c r="J2210" s="124">
        <f t="shared" si="162"/>
        <v>0</v>
      </c>
      <c r="K2210" s="147"/>
      <c r="L2210" s="223" t="s">
        <v>1725</v>
      </c>
      <c r="M2210" s="223" t="s">
        <v>2799</v>
      </c>
      <c r="N2210" s="223" t="s">
        <v>2101</v>
      </c>
      <c r="O2210" s="223">
        <v>96</v>
      </c>
      <c r="P2210" s="223" t="s">
        <v>2536</v>
      </c>
      <c r="Q2210" s="228"/>
      <c r="R2210" s="223">
        <v>1</v>
      </c>
      <c r="S2210" s="223">
        <v>475</v>
      </c>
      <c r="T2210" s="225">
        <v>4.6899999999999995</v>
      </c>
      <c r="U2210" s="223">
        <v>20</v>
      </c>
    </row>
    <row r="2211" spans="1:21" s="286" customFormat="1" ht="26.25" thickBot="1">
      <c r="A2211" s="434"/>
      <c r="B2211" s="372" t="s">
        <v>2142</v>
      </c>
      <c r="C2211" s="373" t="s">
        <v>2143</v>
      </c>
      <c r="D2211" s="374">
        <v>1</v>
      </c>
      <c r="E2211" s="375" t="s">
        <v>46</v>
      </c>
      <c r="F2211" s="37">
        <v>900</v>
      </c>
      <c r="G2211" s="136">
        <f t="shared" si="161"/>
        <v>630</v>
      </c>
      <c r="H2211" s="147"/>
      <c r="I2211" s="137"/>
      <c r="J2211" s="138">
        <f t="shared" si="162"/>
        <v>0</v>
      </c>
      <c r="K2211" s="147"/>
      <c r="L2211" s="376" t="s">
        <v>1725</v>
      </c>
      <c r="M2211" s="376" t="s">
        <v>2799</v>
      </c>
      <c r="N2211" s="376" t="s">
        <v>2101</v>
      </c>
      <c r="O2211" s="376">
        <v>96</v>
      </c>
      <c r="P2211" s="376" t="s">
        <v>2536</v>
      </c>
      <c r="Q2211" s="374"/>
      <c r="R2211" s="376">
        <v>1</v>
      </c>
      <c r="S2211" s="376">
        <v>475</v>
      </c>
      <c r="T2211" s="377">
        <v>4.6899999999999995</v>
      </c>
      <c r="U2211" s="376">
        <v>20</v>
      </c>
    </row>
    <row r="2212" spans="1:21" s="286" customFormat="1" ht="33" thickTop="1" thickBot="1">
      <c r="A2212" s="434"/>
      <c r="B2212" s="215" t="s">
        <v>2654</v>
      </c>
      <c r="C2212" s="337" t="s">
        <v>2770</v>
      </c>
      <c r="D2212" s="217"/>
      <c r="E2212" s="218" t="s">
        <v>39</v>
      </c>
      <c r="F2212" s="76">
        <v>13260</v>
      </c>
      <c r="G2212" s="114">
        <f t="shared" si="161"/>
        <v>9282</v>
      </c>
      <c r="H2212" s="147"/>
      <c r="I2212" s="115"/>
      <c r="J2212" s="83">
        <f t="shared" si="162"/>
        <v>0</v>
      </c>
      <c r="K2212" s="147"/>
      <c r="L2212" s="217" t="s">
        <v>1725</v>
      </c>
      <c r="M2212" s="217" t="s">
        <v>2799</v>
      </c>
      <c r="N2212" s="217" t="s">
        <v>2102</v>
      </c>
      <c r="O2212" s="217">
        <v>96</v>
      </c>
      <c r="P2212" s="217" t="s">
        <v>2536</v>
      </c>
      <c r="Q2212" s="217"/>
      <c r="R2212" s="217">
        <v>1</v>
      </c>
      <c r="S2212" s="217">
        <v>475</v>
      </c>
      <c r="T2212" s="236">
        <v>4.74</v>
      </c>
      <c r="U2212" s="217">
        <v>20</v>
      </c>
    </row>
    <row r="2213" spans="1:21" s="286" customFormat="1" ht="26.25" thickTop="1">
      <c r="A2213" s="434"/>
      <c r="B2213" s="221" t="s">
        <v>1816</v>
      </c>
      <c r="C2213" s="338" t="s">
        <v>1817</v>
      </c>
      <c r="D2213" s="223">
        <v>1</v>
      </c>
      <c r="E2213" s="224" t="s">
        <v>46</v>
      </c>
      <c r="F2213" s="36">
        <v>9120</v>
      </c>
      <c r="G2213" s="132">
        <f t="shared" si="161"/>
        <v>6384</v>
      </c>
      <c r="H2213" s="147"/>
      <c r="I2213" s="133"/>
      <c r="J2213" s="122">
        <f t="shared" si="162"/>
        <v>0</v>
      </c>
      <c r="K2213" s="147"/>
      <c r="L2213" s="223" t="s">
        <v>1725</v>
      </c>
      <c r="M2213" s="223" t="s">
        <v>2799</v>
      </c>
      <c r="N2213" s="223" t="s">
        <v>2102</v>
      </c>
      <c r="O2213" s="223">
        <v>96</v>
      </c>
      <c r="P2213" s="223" t="s">
        <v>2536</v>
      </c>
      <c r="Q2213" s="223"/>
      <c r="R2213" s="223">
        <v>1</v>
      </c>
      <c r="S2213" s="223">
        <v>475</v>
      </c>
      <c r="T2213" s="225">
        <v>4.74</v>
      </c>
      <c r="U2213" s="223">
        <v>20</v>
      </c>
    </row>
    <row r="2214" spans="1:21" s="286" customFormat="1" ht="25.5">
      <c r="A2214" s="434"/>
      <c r="B2214" s="226" t="s">
        <v>1820</v>
      </c>
      <c r="C2214" s="339" t="s">
        <v>1821</v>
      </c>
      <c r="D2214" s="228">
        <v>1</v>
      </c>
      <c r="E2214" s="229" t="s">
        <v>46</v>
      </c>
      <c r="F2214" s="36">
        <v>3120</v>
      </c>
      <c r="G2214" s="134">
        <f t="shared" si="161"/>
        <v>2184</v>
      </c>
      <c r="H2214" s="147"/>
      <c r="I2214" s="135"/>
      <c r="J2214" s="124">
        <f t="shared" si="162"/>
        <v>0</v>
      </c>
      <c r="K2214" s="147"/>
      <c r="L2214" s="223" t="s">
        <v>1725</v>
      </c>
      <c r="M2214" s="223" t="s">
        <v>2799</v>
      </c>
      <c r="N2214" s="223" t="s">
        <v>2102</v>
      </c>
      <c r="O2214" s="223">
        <v>96</v>
      </c>
      <c r="P2214" s="223" t="s">
        <v>2536</v>
      </c>
      <c r="Q2214" s="228"/>
      <c r="R2214" s="223">
        <v>1</v>
      </c>
      <c r="S2214" s="223">
        <v>475</v>
      </c>
      <c r="T2214" s="225">
        <v>4.74</v>
      </c>
      <c r="U2214" s="223">
        <v>20</v>
      </c>
    </row>
    <row r="2215" spans="1:21" s="286" customFormat="1" ht="26.25" thickBot="1">
      <c r="A2215" s="435"/>
      <c r="B2215" s="372" t="s">
        <v>2145</v>
      </c>
      <c r="C2215" s="373" t="s">
        <v>2146</v>
      </c>
      <c r="D2215" s="374">
        <v>1</v>
      </c>
      <c r="E2215" s="375" t="s">
        <v>46</v>
      </c>
      <c r="F2215" s="37">
        <v>1020</v>
      </c>
      <c r="G2215" s="136">
        <f t="shared" si="161"/>
        <v>714</v>
      </c>
      <c r="H2215" s="147"/>
      <c r="I2215" s="137"/>
      <c r="J2215" s="138">
        <f t="shared" si="162"/>
        <v>0</v>
      </c>
      <c r="K2215" s="147"/>
      <c r="L2215" s="376" t="s">
        <v>1725</v>
      </c>
      <c r="M2215" s="376" t="s">
        <v>2799</v>
      </c>
      <c r="N2215" s="376" t="s">
        <v>2102</v>
      </c>
      <c r="O2215" s="376">
        <v>96</v>
      </c>
      <c r="P2215" s="376" t="s">
        <v>2536</v>
      </c>
      <c r="Q2215" s="374"/>
      <c r="R2215" s="376">
        <v>1</v>
      </c>
      <c r="S2215" s="376">
        <v>475</v>
      </c>
      <c r="T2215" s="377">
        <v>4.74</v>
      </c>
      <c r="U2215" s="376">
        <v>20</v>
      </c>
    </row>
    <row r="2216" spans="1:21" s="286" customFormat="1" ht="33" thickTop="1" thickBot="1">
      <c r="A2216" s="433"/>
      <c r="B2216" s="215" t="s">
        <v>2655</v>
      </c>
      <c r="C2216" s="337" t="s">
        <v>2771</v>
      </c>
      <c r="D2216" s="217"/>
      <c r="E2216" s="218" t="s">
        <v>39</v>
      </c>
      <c r="F2216" s="76">
        <v>13260</v>
      </c>
      <c r="G2216" s="114">
        <f t="shared" ref="G2216:G2279" si="163">F2216-F2216*$G$4</f>
        <v>9282</v>
      </c>
      <c r="H2216" s="147"/>
      <c r="I2216" s="115"/>
      <c r="J2216" s="83">
        <f t="shared" ref="J2216:J2279" si="164">IF(I2216*G2216&gt;0,I2216*G2216,0)</f>
        <v>0</v>
      </c>
      <c r="K2216" s="147"/>
      <c r="L2216" s="217" t="s">
        <v>1725</v>
      </c>
      <c r="M2216" s="217" t="s">
        <v>2799</v>
      </c>
      <c r="N2216" s="217" t="s">
        <v>2103</v>
      </c>
      <c r="O2216" s="217">
        <v>96</v>
      </c>
      <c r="P2216" s="217" t="s">
        <v>2536</v>
      </c>
      <c r="Q2216" s="217"/>
      <c r="R2216" s="217">
        <v>1</v>
      </c>
      <c r="S2216" s="217">
        <v>475</v>
      </c>
      <c r="T2216" s="236">
        <v>4.79</v>
      </c>
      <c r="U2216" s="217">
        <v>20</v>
      </c>
    </row>
    <row r="2217" spans="1:21" s="286" customFormat="1" ht="26.25" thickTop="1">
      <c r="A2217" s="434"/>
      <c r="B2217" s="221" t="s">
        <v>1816</v>
      </c>
      <c r="C2217" s="338" t="s">
        <v>1817</v>
      </c>
      <c r="D2217" s="223">
        <v>1</v>
      </c>
      <c r="E2217" s="224" t="s">
        <v>46</v>
      </c>
      <c r="F2217" s="36">
        <v>9120</v>
      </c>
      <c r="G2217" s="132">
        <f t="shared" si="163"/>
        <v>6384</v>
      </c>
      <c r="H2217" s="147"/>
      <c r="I2217" s="133"/>
      <c r="J2217" s="122">
        <f t="shared" si="164"/>
        <v>0</v>
      </c>
      <c r="K2217" s="147"/>
      <c r="L2217" s="223" t="s">
        <v>1725</v>
      </c>
      <c r="M2217" s="223" t="s">
        <v>2799</v>
      </c>
      <c r="N2217" s="223" t="s">
        <v>2103</v>
      </c>
      <c r="O2217" s="223">
        <v>96</v>
      </c>
      <c r="P2217" s="223" t="s">
        <v>2536</v>
      </c>
      <c r="Q2217" s="223"/>
      <c r="R2217" s="223">
        <v>1</v>
      </c>
      <c r="S2217" s="223">
        <v>475</v>
      </c>
      <c r="T2217" s="225">
        <v>4.79</v>
      </c>
      <c r="U2217" s="223">
        <v>20</v>
      </c>
    </row>
    <row r="2218" spans="1:21" s="286" customFormat="1" ht="25.5">
      <c r="A2218" s="434"/>
      <c r="B2218" s="226" t="s">
        <v>1820</v>
      </c>
      <c r="C2218" s="339" t="s">
        <v>1821</v>
      </c>
      <c r="D2218" s="228">
        <v>1</v>
      </c>
      <c r="E2218" s="229" t="s">
        <v>46</v>
      </c>
      <c r="F2218" s="36">
        <v>3120</v>
      </c>
      <c r="G2218" s="134">
        <f t="shared" si="163"/>
        <v>2184</v>
      </c>
      <c r="H2218" s="147"/>
      <c r="I2218" s="135"/>
      <c r="J2218" s="124">
        <f t="shared" si="164"/>
        <v>0</v>
      </c>
      <c r="K2218" s="147"/>
      <c r="L2218" s="223" t="s">
        <v>1725</v>
      </c>
      <c r="M2218" s="223" t="s">
        <v>2799</v>
      </c>
      <c r="N2218" s="223" t="s">
        <v>2103</v>
      </c>
      <c r="O2218" s="223">
        <v>96</v>
      </c>
      <c r="P2218" s="223" t="s">
        <v>2536</v>
      </c>
      <c r="Q2218" s="228"/>
      <c r="R2218" s="223">
        <v>1</v>
      </c>
      <c r="S2218" s="223">
        <v>475</v>
      </c>
      <c r="T2218" s="225">
        <v>4.79</v>
      </c>
      <c r="U2218" s="223">
        <v>20</v>
      </c>
    </row>
    <row r="2219" spans="1:21" s="286" customFormat="1" ht="26.25" thickBot="1">
      <c r="A2219" s="434"/>
      <c r="B2219" s="372" t="s">
        <v>2148</v>
      </c>
      <c r="C2219" s="373" t="s">
        <v>2149</v>
      </c>
      <c r="D2219" s="374">
        <v>1</v>
      </c>
      <c r="E2219" s="375" t="s">
        <v>46</v>
      </c>
      <c r="F2219" s="37">
        <v>1020</v>
      </c>
      <c r="G2219" s="136">
        <f t="shared" si="163"/>
        <v>714</v>
      </c>
      <c r="H2219" s="147"/>
      <c r="I2219" s="137"/>
      <c r="J2219" s="138">
        <f t="shared" si="164"/>
        <v>0</v>
      </c>
      <c r="K2219" s="147"/>
      <c r="L2219" s="376" t="s">
        <v>1725</v>
      </c>
      <c r="M2219" s="376" t="s">
        <v>2799</v>
      </c>
      <c r="N2219" s="376" t="s">
        <v>2103</v>
      </c>
      <c r="O2219" s="376">
        <v>96</v>
      </c>
      <c r="P2219" s="376" t="s">
        <v>2536</v>
      </c>
      <c r="Q2219" s="374"/>
      <c r="R2219" s="376">
        <v>1</v>
      </c>
      <c r="S2219" s="376">
        <v>475</v>
      </c>
      <c r="T2219" s="377">
        <v>4.79</v>
      </c>
      <c r="U2219" s="376">
        <v>20</v>
      </c>
    </row>
    <row r="2220" spans="1:21" s="286" customFormat="1" ht="33" thickTop="1" thickBot="1">
      <c r="A2220" s="434"/>
      <c r="B2220" s="215" t="s">
        <v>2656</v>
      </c>
      <c r="C2220" s="337" t="s">
        <v>2772</v>
      </c>
      <c r="D2220" s="217"/>
      <c r="E2220" s="218" t="s">
        <v>39</v>
      </c>
      <c r="F2220" s="76">
        <v>13380</v>
      </c>
      <c r="G2220" s="114">
        <f t="shared" si="163"/>
        <v>9366</v>
      </c>
      <c r="H2220" s="147"/>
      <c r="I2220" s="115"/>
      <c r="J2220" s="83">
        <f t="shared" si="164"/>
        <v>0</v>
      </c>
      <c r="K2220" s="147"/>
      <c r="L2220" s="217" t="s">
        <v>1725</v>
      </c>
      <c r="M2220" s="217" t="s">
        <v>2799</v>
      </c>
      <c r="N2220" s="217" t="s">
        <v>1122</v>
      </c>
      <c r="O2220" s="217">
        <v>96</v>
      </c>
      <c r="P2220" s="217" t="s">
        <v>2536</v>
      </c>
      <c r="Q2220" s="217"/>
      <c r="R2220" s="217">
        <v>1</v>
      </c>
      <c r="S2220" s="217">
        <v>475</v>
      </c>
      <c r="T2220" s="236">
        <v>4.84</v>
      </c>
      <c r="U2220" s="217">
        <v>20</v>
      </c>
    </row>
    <row r="2221" spans="1:21" s="286" customFormat="1" ht="26.25" thickTop="1">
      <c r="A2221" s="434"/>
      <c r="B2221" s="221" t="s">
        <v>1816</v>
      </c>
      <c r="C2221" s="338" t="s">
        <v>1817</v>
      </c>
      <c r="D2221" s="223">
        <v>1</v>
      </c>
      <c r="E2221" s="224" t="s">
        <v>46</v>
      </c>
      <c r="F2221" s="36">
        <v>9120</v>
      </c>
      <c r="G2221" s="132">
        <f t="shared" si="163"/>
        <v>6384</v>
      </c>
      <c r="H2221" s="147"/>
      <c r="I2221" s="133"/>
      <c r="J2221" s="122">
        <f t="shared" si="164"/>
        <v>0</v>
      </c>
      <c r="K2221" s="147"/>
      <c r="L2221" s="223" t="s">
        <v>1725</v>
      </c>
      <c r="M2221" s="223" t="s">
        <v>2799</v>
      </c>
      <c r="N2221" s="223" t="s">
        <v>1122</v>
      </c>
      <c r="O2221" s="223">
        <v>96</v>
      </c>
      <c r="P2221" s="223" t="s">
        <v>2536</v>
      </c>
      <c r="Q2221" s="223"/>
      <c r="R2221" s="223">
        <v>1</v>
      </c>
      <c r="S2221" s="223">
        <v>475</v>
      </c>
      <c r="T2221" s="225">
        <v>4.84</v>
      </c>
      <c r="U2221" s="223">
        <v>20</v>
      </c>
    </row>
    <row r="2222" spans="1:21" s="286" customFormat="1" ht="25.5">
      <c r="A2222" s="434"/>
      <c r="B2222" s="226" t="s">
        <v>1820</v>
      </c>
      <c r="C2222" s="339" t="s">
        <v>1821</v>
      </c>
      <c r="D2222" s="228">
        <v>1</v>
      </c>
      <c r="E2222" s="229" t="s">
        <v>46</v>
      </c>
      <c r="F2222" s="36">
        <v>3120</v>
      </c>
      <c r="G2222" s="134">
        <f t="shared" si="163"/>
        <v>2184</v>
      </c>
      <c r="H2222" s="147"/>
      <c r="I2222" s="135"/>
      <c r="J2222" s="124">
        <f t="shared" si="164"/>
        <v>0</v>
      </c>
      <c r="K2222" s="147"/>
      <c r="L2222" s="223" t="s">
        <v>1725</v>
      </c>
      <c r="M2222" s="223" t="s">
        <v>2799</v>
      </c>
      <c r="N2222" s="223" t="s">
        <v>1122</v>
      </c>
      <c r="O2222" s="223">
        <v>96</v>
      </c>
      <c r="P2222" s="223" t="s">
        <v>2536</v>
      </c>
      <c r="Q2222" s="228"/>
      <c r="R2222" s="223">
        <v>1</v>
      </c>
      <c r="S2222" s="223">
        <v>475</v>
      </c>
      <c r="T2222" s="225">
        <v>4.84</v>
      </c>
      <c r="U2222" s="223">
        <v>20</v>
      </c>
    </row>
    <row r="2223" spans="1:21" s="286" customFormat="1" ht="26.25" thickBot="1">
      <c r="A2223" s="434"/>
      <c r="B2223" s="372" t="s">
        <v>2151</v>
      </c>
      <c r="C2223" s="373" t="s">
        <v>2152</v>
      </c>
      <c r="D2223" s="374">
        <v>1</v>
      </c>
      <c r="E2223" s="375" t="s">
        <v>46</v>
      </c>
      <c r="F2223" s="37">
        <v>1140</v>
      </c>
      <c r="G2223" s="136">
        <f t="shared" si="163"/>
        <v>798</v>
      </c>
      <c r="H2223" s="147"/>
      <c r="I2223" s="137"/>
      <c r="J2223" s="138">
        <f t="shared" si="164"/>
        <v>0</v>
      </c>
      <c r="K2223" s="147"/>
      <c r="L2223" s="376" t="s">
        <v>1725</v>
      </c>
      <c r="M2223" s="376" t="s">
        <v>2799</v>
      </c>
      <c r="N2223" s="376" t="s">
        <v>1122</v>
      </c>
      <c r="O2223" s="376">
        <v>96</v>
      </c>
      <c r="P2223" s="376" t="s">
        <v>2536</v>
      </c>
      <c r="Q2223" s="374"/>
      <c r="R2223" s="376">
        <v>1</v>
      </c>
      <c r="S2223" s="376">
        <v>475</v>
      </c>
      <c r="T2223" s="377">
        <v>4.84</v>
      </c>
      <c r="U2223" s="376">
        <v>20</v>
      </c>
    </row>
    <row r="2224" spans="1:21" s="286" customFormat="1" ht="33" thickTop="1" thickBot="1">
      <c r="A2224" s="434"/>
      <c r="B2224" s="215" t="s">
        <v>2657</v>
      </c>
      <c r="C2224" s="337" t="s">
        <v>2773</v>
      </c>
      <c r="D2224" s="217"/>
      <c r="E2224" s="218" t="s">
        <v>39</v>
      </c>
      <c r="F2224" s="76">
        <v>13440</v>
      </c>
      <c r="G2224" s="114">
        <f t="shared" si="163"/>
        <v>9408</v>
      </c>
      <c r="H2224" s="147"/>
      <c r="I2224" s="115"/>
      <c r="J2224" s="83">
        <f t="shared" si="164"/>
        <v>0</v>
      </c>
      <c r="K2224" s="147"/>
      <c r="L2224" s="217" t="s">
        <v>1725</v>
      </c>
      <c r="M2224" s="217" t="s">
        <v>2799</v>
      </c>
      <c r="N2224" s="217" t="s">
        <v>2104</v>
      </c>
      <c r="O2224" s="217">
        <v>96</v>
      </c>
      <c r="P2224" s="217" t="s">
        <v>2536</v>
      </c>
      <c r="Q2224" s="217"/>
      <c r="R2224" s="217">
        <v>1</v>
      </c>
      <c r="S2224" s="217">
        <v>475</v>
      </c>
      <c r="T2224" s="236">
        <v>4.8899999999999997</v>
      </c>
      <c r="U2224" s="217">
        <v>20</v>
      </c>
    </row>
    <row r="2225" spans="1:21" s="286" customFormat="1" ht="26.25" thickTop="1">
      <c r="A2225" s="434"/>
      <c r="B2225" s="221" t="s">
        <v>1816</v>
      </c>
      <c r="C2225" s="338" t="s">
        <v>1817</v>
      </c>
      <c r="D2225" s="223">
        <v>1</v>
      </c>
      <c r="E2225" s="224" t="s">
        <v>46</v>
      </c>
      <c r="F2225" s="36">
        <v>9120</v>
      </c>
      <c r="G2225" s="132">
        <f t="shared" si="163"/>
        <v>6384</v>
      </c>
      <c r="H2225" s="147"/>
      <c r="I2225" s="133"/>
      <c r="J2225" s="122">
        <f t="shared" si="164"/>
        <v>0</v>
      </c>
      <c r="K2225" s="147"/>
      <c r="L2225" s="223" t="s">
        <v>1725</v>
      </c>
      <c r="M2225" s="223" t="s">
        <v>2799</v>
      </c>
      <c r="N2225" s="223" t="s">
        <v>2104</v>
      </c>
      <c r="O2225" s="223">
        <v>96</v>
      </c>
      <c r="P2225" s="223" t="s">
        <v>2536</v>
      </c>
      <c r="Q2225" s="223"/>
      <c r="R2225" s="223">
        <v>1</v>
      </c>
      <c r="S2225" s="223">
        <v>475</v>
      </c>
      <c r="T2225" s="225">
        <v>4.8899999999999997</v>
      </c>
      <c r="U2225" s="223">
        <v>20</v>
      </c>
    </row>
    <row r="2226" spans="1:21" s="286" customFormat="1" ht="25.5">
      <c r="A2226" s="434"/>
      <c r="B2226" s="226" t="s">
        <v>1820</v>
      </c>
      <c r="C2226" s="339" t="s">
        <v>1821</v>
      </c>
      <c r="D2226" s="228">
        <v>1</v>
      </c>
      <c r="E2226" s="229" t="s">
        <v>46</v>
      </c>
      <c r="F2226" s="36">
        <v>3120</v>
      </c>
      <c r="G2226" s="134">
        <f t="shared" si="163"/>
        <v>2184</v>
      </c>
      <c r="H2226" s="147"/>
      <c r="I2226" s="135"/>
      <c r="J2226" s="124">
        <f t="shared" si="164"/>
        <v>0</v>
      </c>
      <c r="K2226" s="147"/>
      <c r="L2226" s="223" t="s">
        <v>1725</v>
      </c>
      <c r="M2226" s="223" t="s">
        <v>2799</v>
      </c>
      <c r="N2226" s="223" t="s">
        <v>2104</v>
      </c>
      <c r="O2226" s="223">
        <v>96</v>
      </c>
      <c r="P2226" s="223" t="s">
        <v>2536</v>
      </c>
      <c r="Q2226" s="228"/>
      <c r="R2226" s="223">
        <v>1</v>
      </c>
      <c r="S2226" s="223">
        <v>475</v>
      </c>
      <c r="T2226" s="225">
        <v>4.8899999999999997</v>
      </c>
      <c r="U2226" s="223">
        <v>20</v>
      </c>
    </row>
    <row r="2227" spans="1:21" s="286" customFormat="1" ht="26.25" thickBot="1">
      <c r="A2227" s="435"/>
      <c r="B2227" s="372" t="s">
        <v>2154</v>
      </c>
      <c r="C2227" s="373" t="s">
        <v>2155</v>
      </c>
      <c r="D2227" s="374">
        <v>1</v>
      </c>
      <c r="E2227" s="375" t="s">
        <v>46</v>
      </c>
      <c r="F2227" s="37">
        <v>1200</v>
      </c>
      <c r="G2227" s="136">
        <f t="shared" si="163"/>
        <v>840</v>
      </c>
      <c r="H2227" s="147"/>
      <c r="I2227" s="137"/>
      <c r="J2227" s="138">
        <f t="shared" si="164"/>
        <v>0</v>
      </c>
      <c r="K2227" s="147"/>
      <c r="L2227" s="376" t="s">
        <v>1725</v>
      </c>
      <c r="M2227" s="376" t="s">
        <v>2799</v>
      </c>
      <c r="N2227" s="376" t="s">
        <v>2104</v>
      </c>
      <c r="O2227" s="376">
        <v>96</v>
      </c>
      <c r="P2227" s="376" t="s">
        <v>2536</v>
      </c>
      <c r="Q2227" s="374"/>
      <c r="R2227" s="376">
        <v>1</v>
      </c>
      <c r="S2227" s="376">
        <v>475</v>
      </c>
      <c r="T2227" s="377">
        <v>4.8899999999999997</v>
      </c>
      <c r="U2227" s="376">
        <v>20</v>
      </c>
    </row>
    <row r="2228" spans="1:21" s="286" customFormat="1" ht="33" thickTop="1" thickBot="1">
      <c r="A2228" s="433"/>
      <c r="B2228" s="215" t="s">
        <v>2658</v>
      </c>
      <c r="C2228" s="337" t="s">
        <v>2774</v>
      </c>
      <c r="D2228" s="217"/>
      <c r="E2228" s="218" t="s">
        <v>39</v>
      </c>
      <c r="F2228" s="76">
        <v>11760</v>
      </c>
      <c r="G2228" s="114">
        <f t="shared" si="163"/>
        <v>8232</v>
      </c>
      <c r="H2228" s="147"/>
      <c r="I2228" s="115"/>
      <c r="J2228" s="83">
        <f t="shared" si="164"/>
        <v>0</v>
      </c>
      <c r="K2228" s="147"/>
      <c r="L2228" s="217" t="s">
        <v>1725</v>
      </c>
      <c r="M2228" s="217" t="s">
        <v>2799</v>
      </c>
      <c r="N2228" s="217" t="s">
        <v>2094</v>
      </c>
      <c r="O2228" s="217">
        <v>96</v>
      </c>
      <c r="P2228" s="217" t="s">
        <v>2537</v>
      </c>
      <c r="Q2228" s="217"/>
      <c r="R2228" s="217">
        <v>1</v>
      </c>
      <c r="S2228" s="217">
        <v>345</v>
      </c>
      <c r="T2228" s="236">
        <v>3.92</v>
      </c>
      <c r="U2228" s="217">
        <v>20</v>
      </c>
    </row>
    <row r="2229" spans="1:21" s="286" customFormat="1" ht="26.25" thickTop="1">
      <c r="A2229" s="434"/>
      <c r="B2229" s="221" t="s">
        <v>1810</v>
      </c>
      <c r="C2229" s="338" t="s">
        <v>1811</v>
      </c>
      <c r="D2229" s="223">
        <v>1</v>
      </c>
      <c r="E2229" s="224" t="s">
        <v>46</v>
      </c>
      <c r="F2229" s="36">
        <v>8640</v>
      </c>
      <c r="G2229" s="132">
        <f t="shared" si="163"/>
        <v>6048</v>
      </c>
      <c r="H2229" s="147"/>
      <c r="I2229" s="133"/>
      <c r="J2229" s="122">
        <f t="shared" si="164"/>
        <v>0</v>
      </c>
      <c r="K2229" s="147"/>
      <c r="L2229" s="223" t="s">
        <v>1725</v>
      </c>
      <c r="M2229" s="223" t="s">
        <v>2799</v>
      </c>
      <c r="N2229" s="223" t="s">
        <v>2094</v>
      </c>
      <c r="O2229" s="223">
        <v>96</v>
      </c>
      <c r="P2229" s="223" t="s">
        <v>2537</v>
      </c>
      <c r="Q2229" s="223"/>
      <c r="R2229" s="223">
        <v>1</v>
      </c>
      <c r="S2229" s="223">
        <v>345</v>
      </c>
      <c r="T2229" s="225">
        <v>3.92</v>
      </c>
      <c r="U2229" s="223">
        <v>20</v>
      </c>
    </row>
    <row r="2230" spans="1:21" s="286" customFormat="1" ht="25.5">
      <c r="A2230" s="434"/>
      <c r="B2230" s="226" t="s">
        <v>1812</v>
      </c>
      <c r="C2230" s="339" t="s">
        <v>1813</v>
      </c>
      <c r="D2230" s="228">
        <v>1</v>
      </c>
      <c r="E2230" s="229" t="s">
        <v>46</v>
      </c>
      <c r="F2230" s="36">
        <v>2640</v>
      </c>
      <c r="G2230" s="134">
        <f t="shared" si="163"/>
        <v>1848</v>
      </c>
      <c r="H2230" s="147"/>
      <c r="I2230" s="135"/>
      <c r="J2230" s="124">
        <f t="shared" si="164"/>
        <v>0</v>
      </c>
      <c r="K2230" s="147"/>
      <c r="L2230" s="223" t="s">
        <v>1725</v>
      </c>
      <c r="M2230" s="223" t="s">
        <v>2799</v>
      </c>
      <c r="N2230" s="223" t="s">
        <v>2094</v>
      </c>
      <c r="O2230" s="223">
        <v>96</v>
      </c>
      <c r="P2230" s="223" t="s">
        <v>2537</v>
      </c>
      <c r="Q2230" s="228"/>
      <c r="R2230" s="223">
        <v>1</v>
      </c>
      <c r="S2230" s="223">
        <v>345</v>
      </c>
      <c r="T2230" s="225">
        <v>3.92</v>
      </c>
      <c r="U2230" s="223">
        <v>20</v>
      </c>
    </row>
    <row r="2231" spans="1:21" s="286" customFormat="1" ht="26.25" thickBot="1">
      <c r="A2231" s="434"/>
      <c r="B2231" s="372" t="s">
        <v>2118</v>
      </c>
      <c r="C2231" s="373" t="s">
        <v>2119</v>
      </c>
      <c r="D2231" s="374">
        <v>1</v>
      </c>
      <c r="E2231" s="375" t="s">
        <v>46</v>
      </c>
      <c r="F2231" s="37">
        <v>480</v>
      </c>
      <c r="G2231" s="136">
        <f t="shared" si="163"/>
        <v>336</v>
      </c>
      <c r="H2231" s="147"/>
      <c r="I2231" s="137"/>
      <c r="J2231" s="138">
        <f t="shared" si="164"/>
        <v>0</v>
      </c>
      <c r="K2231" s="147"/>
      <c r="L2231" s="376" t="s">
        <v>1725</v>
      </c>
      <c r="M2231" s="376" t="s">
        <v>2799</v>
      </c>
      <c r="N2231" s="376" t="s">
        <v>2094</v>
      </c>
      <c r="O2231" s="376">
        <v>96</v>
      </c>
      <c r="P2231" s="376" t="s">
        <v>2537</v>
      </c>
      <c r="Q2231" s="374"/>
      <c r="R2231" s="376">
        <v>1</v>
      </c>
      <c r="S2231" s="376">
        <v>345</v>
      </c>
      <c r="T2231" s="377">
        <v>3.92</v>
      </c>
      <c r="U2231" s="376">
        <v>20</v>
      </c>
    </row>
    <row r="2232" spans="1:21" s="286" customFormat="1" ht="33" thickTop="1" thickBot="1">
      <c r="A2232" s="434"/>
      <c r="B2232" s="215" t="s">
        <v>2659</v>
      </c>
      <c r="C2232" s="337" t="s">
        <v>2775</v>
      </c>
      <c r="D2232" s="217"/>
      <c r="E2232" s="218" t="s">
        <v>39</v>
      </c>
      <c r="F2232" s="76">
        <v>11820</v>
      </c>
      <c r="G2232" s="114">
        <f t="shared" si="163"/>
        <v>8274</v>
      </c>
      <c r="H2232" s="147"/>
      <c r="I2232" s="115"/>
      <c r="J2232" s="83">
        <f t="shared" si="164"/>
        <v>0</v>
      </c>
      <c r="K2232" s="147"/>
      <c r="L2232" s="217" t="s">
        <v>1725</v>
      </c>
      <c r="M2232" s="217" t="s">
        <v>2799</v>
      </c>
      <c r="N2232" s="217" t="s">
        <v>2095</v>
      </c>
      <c r="O2232" s="217">
        <v>96</v>
      </c>
      <c r="P2232" s="217" t="s">
        <v>2537</v>
      </c>
      <c r="Q2232" s="217"/>
      <c r="R2232" s="217">
        <v>1</v>
      </c>
      <c r="S2232" s="217">
        <v>345</v>
      </c>
      <c r="T2232" s="236">
        <v>3.9449999999999998</v>
      </c>
      <c r="U2232" s="217">
        <v>20</v>
      </c>
    </row>
    <row r="2233" spans="1:21" s="286" customFormat="1" ht="26.25" thickTop="1">
      <c r="A2233" s="434"/>
      <c r="B2233" s="221" t="s">
        <v>1810</v>
      </c>
      <c r="C2233" s="338" t="s">
        <v>1811</v>
      </c>
      <c r="D2233" s="223">
        <v>1</v>
      </c>
      <c r="E2233" s="224" t="s">
        <v>46</v>
      </c>
      <c r="F2233" s="36">
        <v>8640</v>
      </c>
      <c r="G2233" s="132">
        <f t="shared" si="163"/>
        <v>6048</v>
      </c>
      <c r="H2233" s="147"/>
      <c r="I2233" s="133"/>
      <c r="J2233" s="122">
        <f t="shared" si="164"/>
        <v>0</v>
      </c>
      <c r="K2233" s="147"/>
      <c r="L2233" s="223" t="s">
        <v>1725</v>
      </c>
      <c r="M2233" s="223" t="s">
        <v>2799</v>
      </c>
      <c r="N2233" s="223" t="s">
        <v>2095</v>
      </c>
      <c r="O2233" s="223">
        <v>96</v>
      </c>
      <c r="P2233" s="223" t="s">
        <v>2537</v>
      </c>
      <c r="Q2233" s="223"/>
      <c r="R2233" s="223">
        <v>1</v>
      </c>
      <c r="S2233" s="223">
        <v>345</v>
      </c>
      <c r="T2233" s="225">
        <v>3.9449999999999998</v>
      </c>
      <c r="U2233" s="223">
        <v>20</v>
      </c>
    </row>
    <row r="2234" spans="1:21" s="286" customFormat="1" ht="25.5">
      <c r="A2234" s="434"/>
      <c r="B2234" s="226" t="s">
        <v>1812</v>
      </c>
      <c r="C2234" s="339" t="s">
        <v>1813</v>
      </c>
      <c r="D2234" s="228">
        <v>1</v>
      </c>
      <c r="E2234" s="229" t="s">
        <v>46</v>
      </c>
      <c r="F2234" s="36">
        <v>2640</v>
      </c>
      <c r="G2234" s="134">
        <f t="shared" si="163"/>
        <v>1848</v>
      </c>
      <c r="H2234" s="147"/>
      <c r="I2234" s="135"/>
      <c r="J2234" s="124">
        <f t="shared" si="164"/>
        <v>0</v>
      </c>
      <c r="K2234" s="147"/>
      <c r="L2234" s="223" t="s">
        <v>1725</v>
      </c>
      <c r="M2234" s="223" t="s">
        <v>2799</v>
      </c>
      <c r="N2234" s="223" t="s">
        <v>2095</v>
      </c>
      <c r="O2234" s="223">
        <v>96</v>
      </c>
      <c r="P2234" s="223" t="s">
        <v>2537</v>
      </c>
      <c r="Q2234" s="228"/>
      <c r="R2234" s="223">
        <v>1</v>
      </c>
      <c r="S2234" s="223">
        <v>345</v>
      </c>
      <c r="T2234" s="225">
        <v>3.9449999999999998</v>
      </c>
      <c r="U2234" s="223">
        <v>20</v>
      </c>
    </row>
    <row r="2235" spans="1:21" s="286" customFormat="1" ht="26.25" thickBot="1">
      <c r="A2235" s="434"/>
      <c r="B2235" s="372" t="s">
        <v>2120</v>
      </c>
      <c r="C2235" s="373" t="s">
        <v>2121</v>
      </c>
      <c r="D2235" s="374">
        <v>1</v>
      </c>
      <c r="E2235" s="375" t="s">
        <v>46</v>
      </c>
      <c r="F2235" s="37">
        <v>540</v>
      </c>
      <c r="G2235" s="136">
        <f t="shared" si="163"/>
        <v>378</v>
      </c>
      <c r="H2235" s="147"/>
      <c r="I2235" s="137"/>
      <c r="J2235" s="138">
        <f t="shared" si="164"/>
        <v>0</v>
      </c>
      <c r="K2235" s="147"/>
      <c r="L2235" s="376" t="s">
        <v>1725</v>
      </c>
      <c r="M2235" s="376" t="s">
        <v>2799</v>
      </c>
      <c r="N2235" s="376" t="s">
        <v>2095</v>
      </c>
      <c r="O2235" s="376">
        <v>96</v>
      </c>
      <c r="P2235" s="376" t="s">
        <v>2537</v>
      </c>
      <c r="Q2235" s="374"/>
      <c r="R2235" s="376">
        <v>1</v>
      </c>
      <c r="S2235" s="376">
        <v>345</v>
      </c>
      <c r="T2235" s="377">
        <v>3.9449999999999998</v>
      </c>
      <c r="U2235" s="376">
        <v>20</v>
      </c>
    </row>
    <row r="2236" spans="1:21" s="286" customFormat="1" ht="33" thickTop="1" thickBot="1">
      <c r="A2236" s="434"/>
      <c r="B2236" s="215" t="s">
        <v>2660</v>
      </c>
      <c r="C2236" s="337" t="s">
        <v>2776</v>
      </c>
      <c r="D2236" s="217"/>
      <c r="E2236" s="218" t="s">
        <v>39</v>
      </c>
      <c r="F2236" s="76">
        <v>11880</v>
      </c>
      <c r="G2236" s="114">
        <f t="shared" si="163"/>
        <v>8316</v>
      </c>
      <c r="H2236" s="147"/>
      <c r="I2236" s="115"/>
      <c r="J2236" s="83">
        <f t="shared" si="164"/>
        <v>0</v>
      </c>
      <c r="K2236" s="147"/>
      <c r="L2236" s="217" t="s">
        <v>1725</v>
      </c>
      <c r="M2236" s="217" t="s">
        <v>2799</v>
      </c>
      <c r="N2236" s="217" t="s">
        <v>2096</v>
      </c>
      <c r="O2236" s="217">
        <v>96</v>
      </c>
      <c r="P2236" s="217" t="s">
        <v>2537</v>
      </c>
      <c r="Q2236" s="217"/>
      <c r="R2236" s="217">
        <v>1</v>
      </c>
      <c r="S2236" s="217">
        <v>345</v>
      </c>
      <c r="T2236" s="236">
        <v>3.82</v>
      </c>
      <c r="U2236" s="217">
        <v>20</v>
      </c>
    </row>
    <row r="2237" spans="1:21" s="286" customFormat="1" ht="26.25" thickTop="1">
      <c r="A2237" s="434"/>
      <c r="B2237" s="221" t="s">
        <v>1810</v>
      </c>
      <c r="C2237" s="338" t="s">
        <v>1811</v>
      </c>
      <c r="D2237" s="223">
        <v>1</v>
      </c>
      <c r="E2237" s="224" t="s">
        <v>46</v>
      </c>
      <c r="F2237" s="36">
        <v>8640</v>
      </c>
      <c r="G2237" s="132">
        <f t="shared" si="163"/>
        <v>6048</v>
      </c>
      <c r="H2237" s="147"/>
      <c r="I2237" s="133"/>
      <c r="J2237" s="122">
        <f t="shared" si="164"/>
        <v>0</v>
      </c>
      <c r="K2237" s="147"/>
      <c r="L2237" s="223" t="s">
        <v>1725</v>
      </c>
      <c r="M2237" s="223" t="s">
        <v>2799</v>
      </c>
      <c r="N2237" s="223" t="s">
        <v>2096</v>
      </c>
      <c r="O2237" s="223">
        <v>96</v>
      </c>
      <c r="P2237" s="223" t="s">
        <v>2537</v>
      </c>
      <c r="Q2237" s="223"/>
      <c r="R2237" s="223">
        <v>1</v>
      </c>
      <c r="S2237" s="223">
        <v>345</v>
      </c>
      <c r="T2237" s="225">
        <v>3.82</v>
      </c>
      <c r="U2237" s="223">
        <v>20</v>
      </c>
    </row>
    <row r="2238" spans="1:21" s="286" customFormat="1" ht="25.5">
      <c r="A2238" s="434"/>
      <c r="B2238" s="226" t="s">
        <v>1812</v>
      </c>
      <c r="C2238" s="339" t="s">
        <v>1813</v>
      </c>
      <c r="D2238" s="228">
        <v>1</v>
      </c>
      <c r="E2238" s="229" t="s">
        <v>46</v>
      </c>
      <c r="F2238" s="36">
        <v>2640</v>
      </c>
      <c r="G2238" s="134">
        <f t="shared" si="163"/>
        <v>1848</v>
      </c>
      <c r="H2238" s="147"/>
      <c r="I2238" s="135"/>
      <c r="J2238" s="124">
        <f t="shared" si="164"/>
        <v>0</v>
      </c>
      <c r="K2238" s="147"/>
      <c r="L2238" s="223" t="s">
        <v>1725</v>
      </c>
      <c r="M2238" s="223" t="s">
        <v>2799</v>
      </c>
      <c r="N2238" s="223" t="s">
        <v>2096</v>
      </c>
      <c r="O2238" s="223">
        <v>96</v>
      </c>
      <c r="P2238" s="223" t="s">
        <v>2537</v>
      </c>
      <c r="Q2238" s="228"/>
      <c r="R2238" s="223">
        <v>1</v>
      </c>
      <c r="S2238" s="223">
        <v>345</v>
      </c>
      <c r="T2238" s="225">
        <v>3.82</v>
      </c>
      <c r="U2238" s="223">
        <v>20</v>
      </c>
    </row>
    <row r="2239" spans="1:21" s="286" customFormat="1" ht="26.25" thickBot="1">
      <c r="A2239" s="435"/>
      <c r="B2239" s="372" t="s">
        <v>2123</v>
      </c>
      <c r="C2239" s="373" t="s">
        <v>2124</v>
      </c>
      <c r="D2239" s="374">
        <v>1</v>
      </c>
      <c r="E2239" s="375" t="s">
        <v>46</v>
      </c>
      <c r="F2239" s="37">
        <v>600</v>
      </c>
      <c r="G2239" s="136">
        <f t="shared" si="163"/>
        <v>420</v>
      </c>
      <c r="H2239" s="147"/>
      <c r="I2239" s="137"/>
      <c r="J2239" s="138">
        <f t="shared" si="164"/>
        <v>0</v>
      </c>
      <c r="K2239" s="147"/>
      <c r="L2239" s="376" t="s">
        <v>1725</v>
      </c>
      <c r="M2239" s="376" t="s">
        <v>2799</v>
      </c>
      <c r="N2239" s="376" t="s">
        <v>2096</v>
      </c>
      <c r="O2239" s="376">
        <v>96</v>
      </c>
      <c r="P2239" s="376" t="s">
        <v>2537</v>
      </c>
      <c r="Q2239" s="374"/>
      <c r="R2239" s="376">
        <v>1</v>
      </c>
      <c r="S2239" s="376">
        <v>345</v>
      </c>
      <c r="T2239" s="377">
        <v>3.82</v>
      </c>
      <c r="U2239" s="376">
        <v>20</v>
      </c>
    </row>
    <row r="2240" spans="1:21" s="286" customFormat="1" ht="33" thickTop="1" thickBot="1">
      <c r="A2240" s="433"/>
      <c r="B2240" s="215" t="s">
        <v>2661</v>
      </c>
      <c r="C2240" s="337" t="s">
        <v>2777</v>
      </c>
      <c r="D2240" s="217"/>
      <c r="E2240" s="218" t="s">
        <v>39</v>
      </c>
      <c r="F2240" s="76">
        <v>11904</v>
      </c>
      <c r="G2240" s="114">
        <f t="shared" si="163"/>
        <v>8332.7999999999993</v>
      </c>
      <c r="H2240" s="147"/>
      <c r="I2240" s="115"/>
      <c r="J2240" s="83">
        <f t="shared" si="164"/>
        <v>0</v>
      </c>
      <c r="K2240" s="147"/>
      <c r="L2240" s="217" t="s">
        <v>1725</v>
      </c>
      <c r="M2240" s="217" t="s">
        <v>2799</v>
      </c>
      <c r="N2240" s="217" t="s">
        <v>2097</v>
      </c>
      <c r="O2240" s="217">
        <v>96</v>
      </c>
      <c r="P2240" s="217" t="s">
        <v>2537</v>
      </c>
      <c r="Q2240" s="217"/>
      <c r="R2240" s="217">
        <v>1</v>
      </c>
      <c r="S2240" s="217">
        <v>345</v>
      </c>
      <c r="T2240" s="236">
        <v>3.8699999999999997</v>
      </c>
      <c r="U2240" s="217">
        <v>20</v>
      </c>
    </row>
    <row r="2241" spans="1:21" s="286" customFormat="1" ht="26.25" thickTop="1">
      <c r="A2241" s="434"/>
      <c r="B2241" s="221" t="s">
        <v>1810</v>
      </c>
      <c r="C2241" s="338" t="s">
        <v>1811</v>
      </c>
      <c r="D2241" s="223">
        <v>1</v>
      </c>
      <c r="E2241" s="224" t="s">
        <v>46</v>
      </c>
      <c r="F2241" s="36">
        <v>8640</v>
      </c>
      <c r="G2241" s="132">
        <f t="shared" si="163"/>
        <v>6048</v>
      </c>
      <c r="H2241" s="147"/>
      <c r="I2241" s="133"/>
      <c r="J2241" s="122">
        <f t="shared" si="164"/>
        <v>0</v>
      </c>
      <c r="K2241" s="147"/>
      <c r="L2241" s="223" t="s">
        <v>1725</v>
      </c>
      <c r="M2241" s="223" t="s">
        <v>2799</v>
      </c>
      <c r="N2241" s="223" t="s">
        <v>2097</v>
      </c>
      <c r="O2241" s="223">
        <v>96</v>
      </c>
      <c r="P2241" s="223" t="s">
        <v>2537</v>
      </c>
      <c r="Q2241" s="223"/>
      <c r="R2241" s="223">
        <v>1</v>
      </c>
      <c r="S2241" s="223">
        <v>345</v>
      </c>
      <c r="T2241" s="225">
        <v>3.8699999999999997</v>
      </c>
      <c r="U2241" s="223">
        <v>20</v>
      </c>
    </row>
    <row r="2242" spans="1:21" s="286" customFormat="1" ht="25.5">
      <c r="A2242" s="434"/>
      <c r="B2242" s="226" t="s">
        <v>1812</v>
      </c>
      <c r="C2242" s="339" t="s">
        <v>1813</v>
      </c>
      <c r="D2242" s="228">
        <v>1</v>
      </c>
      <c r="E2242" s="229" t="s">
        <v>46</v>
      </c>
      <c r="F2242" s="36">
        <v>2640</v>
      </c>
      <c r="G2242" s="134">
        <f t="shared" si="163"/>
        <v>1848</v>
      </c>
      <c r="H2242" s="147"/>
      <c r="I2242" s="135"/>
      <c r="J2242" s="124">
        <f t="shared" si="164"/>
        <v>0</v>
      </c>
      <c r="K2242" s="147"/>
      <c r="L2242" s="223" t="s">
        <v>1725</v>
      </c>
      <c r="M2242" s="223" t="s">
        <v>2799</v>
      </c>
      <c r="N2242" s="223" t="s">
        <v>2097</v>
      </c>
      <c r="O2242" s="223">
        <v>96</v>
      </c>
      <c r="P2242" s="223" t="s">
        <v>2537</v>
      </c>
      <c r="Q2242" s="228"/>
      <c r="R2242" s="223">
        <v>1</v>
      </c>
      <c r="S2242" s="223">
        <v>345</v>
      </c>
      <c r="T2242" s="225">
        <v>3.8699999999999997</v>
      </c>
      <c r="U2242" s="223">
        <v>20</v>
      </c>
    </row>
    <row r="2243" spans="1:21" s="286" customFormat="1" ht="26.25" thickBot="1">
      <c r="A2243" s="434"/>
      <c r="B2243" s="372" t="s">
        <v>2129</v>
      </c>
      <c r="C2243" s="373" t="s">
        <v>2130</v>
      </c>
      <c r="D2243" s="374">
        <v>1</v>
      </c>
      <c r="E2243" s="375" t="s">
        <v>46</v>
      </c>
      <c r="F2243" s="37">
        <v>624</v>
      </c>
      <c r="G2243" s="136">
        <f t="shared" si="163"/>
        <v>436.8</v>
      </c>
      <c r="H2243" s="147"/>
      <c r="I2243" s="137"/>
      <c r="J2243" s="138">
        <f t="shared" si="164"/>
        <v>0</v>
      </c>
      <c r="K2243" s="147"/>
      <c r="L2243" s="376" t="s">
        <v>1725</v>
      </c>
      <c r="M2243" s="376" t="s">
        <v>2799</v>
      </c>
      <c r="N2243" s="376" t="s">
        <v>2097</v>
      </c>
      <c r="O2243" s="376">
        <v>96</v>
      </c>
      <c r="P2243" s="376" t="s">
        <v>2537</v>
      </c>
      <c r="Q2243" s="374"/>
      <c r="R2243" s="376">
        <v>1</v>
      </c>
      <c r="S2243" s="376">
        <v>345</v>
      </c>
      <c r="T2243" s="377">
        <v>3.8699999999999997</v>
      </c>
      <c r="U2243" s="376">
        <v>20</v>
      </c>
    </row>
    <row r="2244" spans="1:21" s="286" customFormat="1" ht="33" thickTop="1" thickBot="1">
      <c r="A2244" s="434"/>
      <c r="B2244" s="215" t="s">
        <v>2662</v>
      </c>
      <c r="C2244" s="337" t="s">
        <v>2778</v>
      </c>
      <c r="D2244" s="217"/>
      <c r="E2244" s="218" t="s">
        <v>39</v>
      </c>
      <c r="F2244" s="76">
        <v>12000</v>
      </c>
      <c r="G2244" s="114">
        <f t="shared" si="163"/>
        <v>8400</v>
      </c>
      <c r="H2244" s="147"/>
      <c r="I2244" s="115"/>
      <c r="J2244" s="83">
        <f t="shared" si="164"/>
        <v>0</v>
      </c>
      <c r="K2244" s="147"/>
      <c r="L2244" s="217" t="s">
        <v>1725</v>
      </c>
      <c r="M2244" s="217" t="s">
        <v>2799</v>
      </c>
      <c r="N2244" s="217" t="s">
        <v>2098</v>
      </c>
      <c r="O2244" s="217">
        <v>96</v>
      </c>
      <c r="P2244" s="217" t="s">
        <v>2537</v>
      </c>
      <c r="Q2244" s="217"/>
      <c r="R2244" s="217">
        <v>1</v>
      </c>
      <c r="S2244" s="217">
        <v>345</v>
      </c>
      <c r="T2244" s="236">
        <v>4.0199999999999996</v>
      </c>
      <c r="U2244" s="217">
        <v>20</v>
      </c>
    </row>
    <row r="2245" spans="1:21" s="286" customFormat="1" ht="26.25" thickTop="1">
      <c r="A2245" s="434"/>
      <c r="B2245" s="221" t="s">
        <v>1810</v>
      </c>
      <c r="C2245" s="338" t="s">
        <v>1811</v>
      </c>
      <c r="D2245" s="223">
        <v>1</v>
      </c>
      <c r="E2245" s="224" t="s">
        <v>46</v>
      </c>
      <c r="F2245" s="36">
        <v>8640</v>
      </c>
      <c r="G2245" s="132">
        <f t="shared" si="163"/>
        <v>6048</v>
      </c>
      <c r="H2245" s="147"/>
      <c r="I2245" s="133"/>
      <c r="J2245" s="122">
        <f t="shared" si="164"/>
        <v>0</v>
      </c>
      <c r="K2245" s="147"/>
      <c r="L2245" s="223" t="s">
        <v>1725</v>
      </c>
      <c r="M2245" s="223" t="s">
        <v>2799</v>
      </c>
      <c r="N2245" s="223" t="s">
        <v>2098</v>
      </c>
      <c r="O2245" s="223">
        <v>96</v>
      </c>
      <c r="P2245" s="223" t="s">
        <v>2537</v>
      </c>
      <c r="Q2245" s="223"/>
      <c r="R2245" s="223">
        <v>1</v>
      </c>
      <c r="S2245" s="223">
        <v>345</v>
      </c>
      <c r="T2245" s="225">
        <v>4.0199999999999996</v>
      </c>
      <c r="U2245" s="223">
        <v>20</v>
      </c>
    </row>
    <row r="2246" spans="1:21" s="286" customFormat="1" ht="25.5">
      <c r="A2246" s="434"/>
      <c r="B2246" s="226" t="s">
        <v>1812</v>
      </c>
      <c r="C2246" s="339" t="s">
        <v>1813</v>
      </c>
      <c r="D2246" s="228">
        <v>1</v>
      </c>
      <c r="E2246" s="229" t="s">
        <v>46</v>
      </c>
      <c r="F2246" s="36">
        <v>2640</v>
      </c>
      <c r="G2246" s="134">
        <f t="shared" si="163"/>
        <v>1848</v>
      </c>
      <c r="H2246" s="147"/>
      <c r="I2246" s="135"/>
      <c r="J2246" s="124">
        <f t="shared" si="164"/>
        <v>0</v>
      </c>
      <c r="K2246" s="147"/>
      <c r="L2246" s="223" t="s">
        <v>1725</v>
      </c>
      <c r="M2246" s="223" t="s">
        <v>2799</v>
      </c>
      <c r="N2246" s="223" t="s">
        <v>2098</v>
      </c>
      <c r="O2246" s="223">
        <v>96</v>
      </c>
      <c r="P2246" s="223" t="s">
        <v>2537</v>
      </c>
      <c r="Q2246" s="228"/>
      <c r="R2246" s="223">
        <v>1</v>
      </c>
      <c r="S2246" s="223">
        <v>345</v>
      </c>
      <c r="T2246" s="225">
        <v>4.0199999999999996</v>
      </c>
      <c r="U2246" s="223">
        <v>20</v>
      </c>
    </row>
    <row r="2247" spans="1:21" s="286" customFormat="1" ht="26.25" thickBot="1">
      <c r="A2247" s="434"/>
      <c r="B2247" s="372" t="s">
        <v>2134</v>
      </c>
      <c r="C2247" s="373" t="s">
        <v>2135</v>
      </c>
      <c r="D2247" s="374">
        <v>1</v>
      </c>
      <c r="E2247" s="375" t="s">
        <v>46</v>
      </c>
      <c r="F2247" s="37">
        <v>720</v>
      </c>
      <c r="G2247" s="136">
        <f t="shared" si="163"/>
        <v>504</v>
      </c>
      <c r="H2247" s="147"/>
      <c r="I2247" s="137"/>
      <c r="J2247" s="138">
        <f t="shared" si="164"/>
        <v>0</v>
      </c>
      <c r="K2247" s="147"/>
      <c r="L2247" s="376" t="s">
        <v>1725</v>
      </c>
      <c r="M2247" s="376" t="s">
        <v>2799</v>
      </c>
      <c r="N2247" s="376" t="s">
        <v>2098</v>
      </c>
      <c r="O2247" s="376">
        <v>96</v>
      </c>
      <c r="P2247" s="376" t="s">
        <v>2537</v>
      </c>
      <c r="Q2247" s="374"/>
      <c r="R2247" s="376">
        <v>1</v>
      </c>
      <c r="S2247" s="376">
        <v>345</v>
      </c>
      <c r="T2247" s="377">
        <v>4.0199999999999996</v>
      </c>
      <c r="U2247" s="376">
        <v>20</v>
      </c>
    </row>
    <row r="2248" spans="1:21" s="286" customFormat="1" ht="33" thickTop="1" thickBot="1">
      <c r="A2248" s="434"/>
      <c r="B2248" s="215" t="s">
        <v>2663</v>
      </c>
      <c r="C2248" s="337" t="s">
        <v>2779</v>
      </c>
      <c r="D2248" s="217"/>
      <c r="E2248" s="218" t="s">
        <v>39</v>
      </c>
      <c r="F2248" s="76">
        <v>12060</v>
      </c>
      <c r="G2248" s="114">
        <f t="shared" si="163"/>
        <v>8442</v>
      </c>
      <c r="H2248" s="147"/>
      <c r="I2248" s="115"/>
      <c r="J2248" s="83">
        <f t="shared" si="164"/>
        <v>0</v>
      </c>
      <c r="K2248" s="147"/>
      <c r="L2248" s="217" t="s">
        <v>1725</v>
      </c>
      <c r="M2248" s="217" t="s">
        <v>2799</v>
      </c>
      <c r="N2248" s="217" t="s">
        <v>2099</v>
      </c>
      <c r="O2248" s="217">
        <v>96</v>
      </c>
      <c r="P2248" s="217" t="s">
        <v>2537</v>
      </c>
      <c r="Q2248" s="217"/>
      <c r="R2248" s="217">
        <v>1</v>
      </c>
      <c r="S2248" s="217">
        <v>345</v>
      </c>
      <c r="T2248" s="236">
        <v>4.0699999999999994</v>
      </c>
      <c r="U2248" s="217">
        <v>20</v>
      </c>
    </row>
    <row r="2249" spans="1:21" s="286" customFormat="1" ht="26.25" thickTop="1">
      <c r="A2249" s="434"/>
      <c r="B2249" s="221" t="s">
        <v>1810</v>
      </c>
      <c r="C2249" s="338" t="s">
        <v>1811</v>
      </c>
      <c r="D2249" s="223">
        <v>1</v>
      </c>
      <c r="E2249" s="224" t="s">
        <v>46</v>
      </c>
      <c r="F2249" s="36">
        <v>8640</v>
      </c>
      <c r="G2249" s="132">
        <f t="shared" si="163"/>
        <v>6048</v>
      </c>
      <c r="H2249" s="147"/>
      <c r="I2249" s="133"/>
      <c r="J2249" s="122">
        <f t="shared" si="164"/>
        <v>0</v>
      </c>
      <c r="K2249" s="147"/>
      <c r="L2249" s="223" t="s">
        <v>1725</v>
      </c>
      <c r="M2249" s="223" t="s">
        <v>2799</v>
      </c>
      <c r="N2249" s="223" t="s">
        <v>2099</v>
      </c>
      <c r="O2249" s="223">
        <v>96</v>
      </c>
      <c r="P2249" s="223" t="s">
        <v>2537</v>
      </c>
      <c r="Q2249" s="223"/>
      <c r="R2249" s="223">
        <v>1</v>
      </c>
      <c r="S2249" s="223">
        <v>345</v>
      </c>
      <c r="T2249" s="225">
        <v>4.0699999999999994</v>
      </c>
      <c r="U2249" s="223">
        <v>20</v>
      </c>
    </row>
    <row r="2250" spans="1:21" s="286" customFormat="1" ht="25.5">
      <c r="A2250" s="434"/>
      <c r="B2250" s="226" t="s">
        <v>1812</v>
      </c>
      <c r="C2250" s="339" t="s">
        <v>1813</v>
      </c>
      <c r="D2250" s="228">
        <v>1</v>
      </c>
      <c r="E2250" s="229" t="s">
        <v>46</v>
      </c>
      <c r="F2250" s="36">
        <v>2640</v>
      </c>
      <c r="G2250" s="134">
        <f t="shared" si="163"/>
        <v>1848</v>
      </c>
      <c r="H2250" s="147"/>
      <c r="I2250" s="135"/>
      <c r="J2250" s="124">
        <f t="shared" si="164"/>
        <v>0</v>
      </c>
      <c r="K2250" s="147"/>
      <c r="L2250" s="223" t="s">
        <v>1725</v>
      </c>
      <c r="M2250" s="223" t="s">
        <v>2799</v>
      </c>
      <c r="N2250" s="223" t="s">
        <v>2099</v>
      </c>
      <c r="O2250" s="223">
        <v>96</v>
      </c>
      <c r="P2250" s="223" t="s">
        <v>2537</v>
      </c>
      <c r="Q2250" s="228"/>
      <c r="R2250" s="223">
        <v>1</v>
      </c>
      <c r="S2250" s="223">
        <v>345</v>
      </c>
      <c r="T2250" s="225">
        <v>4.0699999999999994</v>
      </c>
      <c r="U2250" s="223">
        <v>20</v>
      </c>
    </row>
    <row r="2251" spans="1:21" s="286" customFormat="1" ht="26.25" thickBot="1">
      <c r="A2251" s="435"/>
      <c r="B2251" s="372" t="s">
        <v>2136</v>
      </c>
      <c r="C2251" s="373" t="s">
        <v>2137</v>
      </c>
      <c r="D2251" s="374">
        <v>1</v>
      </c>
      <c r="E2251" s="375" t="s">
        <v>46</v>
      </c>
      <c r="F2251" s="37">
        <v>780</v>
      </c>
      <c r="G2251" s="136">
        <f t="shared" si="163"/>
        <v>546</v>
      </c>
      <c r="H2251" s="147"/>
      <c r="I2251" s="137"/>
      <c r="J2251" s="138">
        <f t="shared" si="164"/>
        <v>0</v>
      </c>
      <c r="K2251" s="147"/>
      <c r="L2251" s="376" t="s">
        <v>1725</v>
      </c>
      <c r="M2251" s="376" t="s">
        <v>2799</v>
      </c>
      <c r="N2251" s="376" t="s">
        <v>2099</v>
      </c>
      <c r="O2251" s="376">
        <v>96</v>
      </c>
      <c r="P2251" s="376" t="s">
        <v>2537</v>
      </c>
      <c r="Q2251" s="374"/>
      <c r="R2251" s="376">
        <v>1</v>
      </c>
      <c r="S2251" s="376">
        <v>345</v>
      </c>
      <c r="T2251" s="377">
        <v>4.0699999999999994</v>
      </c>
      <c r="U2251" s="376">
        <v>20</v>
      </c>
    </row>
    <row r="2252" spans="1:21" s="286" customFormat="1" ht="33" thickTop="1" thickBot="1">
      <c r="A2252" s="433"/>
      <c r="B2252" s="215" t="s">
        <v>2664</v>
      </c>
      <c r="C2252" s="337" t="s">
        <v>2780</v>
      </c>
      <c r="D2252" s="217"/>
      <c r="E2252" s="218" t="s">
        <v>39</v>
      </c>
      <c r="F2252" s="76">
        <v>12120</v>
      </c>
      <c r="G2252" s="114">
        <f t="shared" si="163"/>
        <v>8484</v>
      </c>
      <c r="H2252" s="147"/>
      <c r="I2252" s="115"/>
      <c r="J2252" s="83">
        <f t="shared" si="164"/>
        <v>0</v>
      </c>
      <c r="K2252" s="147"/>
      <c r="L2252" s="217" t="s">
        <v>1725</v>
      </c>
      <c r="M2252" s="217" t="s">
        <v>2799</v>
      </c>
      <c r="N2252" s="217" t="s">
        <v>2100</v>
      </c>
      <c r="O2252" s="217">
        <v>96</v>
      </c>
      <c r="P2252" s="217" t="s">
        <v>2537</v>
      </c>
      <c r="Q2252" s="217"/>
      <c r="R2252" s="217">
        <v>1</v>
      </c>
      <c r="S2252" s="217">
        <v>345</v>
      </c>
      <c r="T2252" s="236">
        <v>4.12</v>
      </c>
      <c r="U2252" s="217">
        <v>20</v>
      </c>
    </row>
    <row r="2253" spans="1:21" s="286" customFormat="1" ht="26.25" thickTop="1">
      <c r="A2253" s="434"/>
      <c r="B2253" s="221" t="s">
        <v>1810</v>
      </c>
      <c r="C2253" s="338" t="s">
        <v>1811</v>
      </c>
      <c r="D2253" s="223">
        <v>1</v>
      </c>
      <c r="E2253" s="224" t="s">
        <v>46</v>
      </c>
      <c r="F2253" s="36">
        <v>8640</v>
      </c>
      <c r="G2253" s="132">
        <f t="shared" si="163"/>
        <v>6048</v>
      </c>
      <c r="H2253" s="147"/>
      <c r="I2253" s="133"/>
      <c r="J2253" s="122">
        <f t="shared" si="164"/>
        <v>0</v>
      </c>
      <c r="K2253" s="147"/>
      <c r="L2253" s="223" t="s">
        <v>1725</v>
      </c>
      <c r="M2253" s="223" t="s">
        <v>2799</v>
      </c>
      <c r="N2253" s="223" t="s">
        <v>2100</v>
      </c>
      <c r="O2253" s="223">
        <v>96</v>
      </c>
      <c r="P2253" s="223" t="s">
        <v>2537</v>
      </c>
      <c r="Q2253" s="223"/>
      <c r="R2253" s="223">
        <v>1</v>
      </c>
      <c r="S2253" s="223">
        <v>345</v>
      </c>
      <c r="T2253" s="225">
        <v>4.12</v>
      </c>
      <c r="U2253" s="223">
        <v>20</v>
      </c>
    </row>
    <row r="2254" spans="1:21" s="286" customFormat="1" ht="25.5">
      <c r="A2254" s="434"/>
      <c r="B2254" s="226" t="s">
        <v>1812</v>
      </c>
      <c r="C2254" s="339" t="s">
        <v>1813</v>
      </c>
      <c r="D2254" s="228">
        <v>1</v>
      </c>
      <c r="E2254" s="229" t="s">
        <v>46</v>
      </c>
      <c r="F2254" s="36">
        <v>2640</v>
      </c>
      <c r="G2254" s="134">
        <f t="shared" si="163"/>
        <v>1848</v>
      </c>
      <c r="H2254" s="147"/>
      <c r="I2254" s="135"/>
      <c r="J2254" s="124">
        <f t="shared" si="164"/>
        <v>0</v>
      </c>
      <c r="K2254" s="147"/>
      <c r="L2254" s="223" t="s">
        <v>1725</v>
      </c>
      <c r="M2254" s="223" t="s">
        <v>2799</v>
      </c>
      <c r="N2254" s="223" t="s">
        <v>2100</v>
      </c>
      <c r="O2254" s="223">
        <v>96</v>
      </c>
      <c r="P2254" s="223" t="s">
        <v>2537</v>
      </c>
      <c r="Q2254" s="228"/>
      <c r="R2254" s="223">
        <v>1</v>
      </c>
      <c r="S2254" s="223">
        <v>345</v>
      </c>
      <c r="T2254" s="225">
        <v>4.12</v>
      </c>
      <c r="U2254" s="223">
        <v>20</v>
      </c>
    </row>
    <row r="2255" spans="1:21" s="286" customFormat="1" ht="26.25" thickBot="1">
      <c r="A2255" s="434"/>
      <c r="B2255" s="372" t="s">
        <v>2139</v>
      </c>
      <c r="C2255" s="373" t="s">
        <v>2140</v>
      </c>
      <c r="D2255" s="374">
        <v>1</v>
      </c>
      <c r="E2255" s="375" t="s">
        <v>46</v>
      </c>
      <c r="F2255" s="37">
        <v>840</v>
      </c>
      <c r="G2255" s="136">
        <f t="shared" si="163"/>
        <v>588</v>
      </c>
      <c r="H2255" s="147"/>
      <c r="I2255" s="137"/>
      <c r="J2255" s="138">
        <f t="shared" si="164"/>
        <v>0</v>
      </c>
      <c r="K2255" s="147"/>
      <c r="L2255" s="376" t="s">
        <v>1725</v>
      </c>
      <c r="M2255" s="376" t="s">
        <v>2799</v>
      </c>
      <c r="N2255" s="376" t="s">
        <v>2100</v>
      </c>
      <c r="O2255" s="376">
        <v>96</v>
      </c>
      <c r="P2255" s="376" t="s">
        <v>2537</v>
      </c>
      <c r="Q2255" s="374"/>
      <c r="R2255" s="376">
        <v>1</v>
      </c>
      <c r="S2255" s="376">
        <v>345</v>
      </c>
      <c r="T2255" s="377">
        <v>4.12</v>
      </c>
      <c r="U2255" s="376">
        <v>20</v>
      </c>
    </row>
    <row r="2256" spans="1:21" s="286" customFormat="1" ht="33" thickTop="1" thickBot="1">
      <c r="A2256" s="434"/>
      <c r="B2256" s="215" t="s">
        <v>2665</v>
      </c>
      <c r="C2256" s="337" t="s">
        <v>2781</v>
      </c>
      <c r="D2256" s="217"/>
      <c r="E2256" s="218" t="s">
        <v>39</v>
      </c>
      <c r="F2256" s="76">
        <v>12180</v>
      </c>
      <c r="G2256" s="114">
        <f t="shared" si="163"/>
        <v>8526</v>
      </c>
      <c r="H2256" s="147"/>
      <c r="I2256" s="115"/>
      <c r="J2256" s="83">
        <f t="shared" si="164"/>
        <v>0</v>
      </c>
      <c r="K2256" s="147"/>
      <c r="L2256" s="217" t="s">
        <v>1725</v>
      </c>
      <c r="M2256" s="217" t="s">
        <v>2799</v>
      </c>
      <c r="N2256" s="217" t="s">
        <v>2101</v>
      </c>
      <c r="O2256" s="217">
        <v>96</v>
      </c>
      <c r="P2256" s="217" t="s">
        <v>2537</v>
      </c>
      <c r="Q2256" s="217"/>
      <c r="R2256" s="217">
        <v>1</v>
      </c>
      <c r="S2256" s="217">
        <v>345</v>
      </c>
      <c r="T2256" s="236">
        <v>4.17</v>
      </c>
      <c r="U2256" s="217">
        <v>20</v>
      </c>
    </row>
    <row r="2257" spans="1:21" s="286" customFormat="1" ht="26.25" thickTop="1">
      <c r="A2257" s="434"/>
      <c r="B2257" s="221" t="s">
        <v>1810</v>
      </c>
      <c r="C2257" s="338" t="s">
        <v>1811</v>
      </c>
      <c r="D2257" s="223">
        <v>1</v>
      </c>
      <c r="E2257" s="224" t="s">
        <v>46</v>
      </c>
      <c r="F2257" s="36">
        <v>8640</v>
      </c>
      <c r="G2257" s="132">
        <f t="shared" si="163"/>
        <v>6048</v>
      </c>
      <c r="H2257" s="147"/>
      <c r="I2257" s="133"/>
      <c r="J2257" s="122">
        <f t="shared" si="164"/>
        <v>0</v>
      </c>
      <c r="K2257" s="147"/>
      <c r="L2257" s="223" t="s">
        <v>1725</v>
      </c>
      <c r="M2257" s="223" t="s">
        <v>2799</v>
      </c>
      <c r="N2257" s="223" t="s">
        <v>2101</v>
      </c>
      <c r="O2257" s="223">
        <v>96</v>
      </c>
      <c r="P2257" s="223" t="s">
        <v>2537</v>
      </c>
      <c r="Q2257" s="223"/>
      <c r="R2257" s="223">
        <v>1</v>
      </c>
      <c r="S2257" s="223">
        <v>345</v>
      </c>
      <c r="T2257" s="225">
        <v>4.17</v>
      </c>
      <c r="U2257" s="223">
        <v>20</v>
      </c>
    </row>
    <row r="2258" spans="1:21" s="286" customFormat="1" ht="25.5">
      <c r="A2258" s="434"/>
      <c r="B2258" s="226" t="s">
        <v>1812</v>
      </c>
      <c r="C2258" s="339" t="s">
        <v>1813</v>
      </c>
      <c r="D2258" s="228">
        <v>1</v>
      </c>
      <c r="E2258" s="229" t="s">
        <v>46</v>
      </c>
      <c r="F2258" s="36">
        <v>2640</v>
      </c>
      <c r="G2258" s="134">
        <f t="shared" si="163"/>
        <v>1848</v>
      </c>
      <c r="H2258" s="147"/>
      <c r="I2258" s="135"/>
      <c r="J2258" s="124">
        <f t="shared" si="164"/>
        <v>0</v>
      </c>
      <c r="K2258" s="147"/>
      <c r="L2258" s="223" t="s">
        <v>1725</v>
      </c>
      <c r="M2258" s="223" t="s">
        <v>2799</v>
      </c>
      <c r="N2258" s="223" t="s">
        <v>2101</v>
      </c>
      <c r="O2258" s="223">
        <v>96</v>
      </c>
      <c r="P2258" s="223" t="s">
        <v>2537</v>
      </c>
      <c r="Q2258" s="228"/>
      <c r="R2258" s="223">
        <v>1</v>
      </c>
      <c r="S2258" s="223">
        <v>345</v>
      </c>
      <c r="T2258" s="225">
        <v>4.17</v>
      </c>
      <c r="U2258" s="223">
        <v>20</v>
      </c>
    </row>
    <row r="2259" spans="1:21" s="286" customFormat="1" ht="26.25" thickBot="1">
      <c r="A2259" s="434"/>
      <c r="B2259" s="372" t="s">
        <v>2142</v>
      </c>
      <c r="C2259" s="373" t="s">
        <v>2143</v>
      </c>
      <c r="D2259" s="374">
        <v>1</v>
      </c>
      <c r="E2259" s="375" t="s">
        <v>46</v>
      </c>
      <c r="F2259" s="37">
        <v>900</v>
      </c>
      <c r="G2259" s="136">
        <f t="shared" si="163"/>
        <v>630</v>
      </c>
      <c r="H2259" s="147"/>
      <c r="I2259" s="137"/>
      <c r="J2259" s="138">
        <f t="shared" si="164"/>
        <v>0</v>
      </c>
      <c r="K2259" s="147"/>
      <c r="L2259" s="376" t="s">
        <v>1725</v>
      </c>
      <c r="M2259" s="376" t="s">
        <v>2799</v>
      </c>
      <c r="N2259" s="376" t="s">
        <v>2101</v>
      </c>
      <c r="O2259" s="376">
        <v>96</v>
      </c>
      <c r="P2259" s="376" t="s">
        <v>2537</v>
      </c>
      <c r="Q2259" s="374"/>
      <c r="R2259" s="376">
        <v>1</v>
      </c>
      <c r="S2259" s="376">
        <v>345</v>
      </c>
      <c r="T2259" s="377">
        <v>4.17</v>
      </c>
      <c r="U2259" s="376">
        <v>20</v>
      </c>
    </row>
    <row r="2260" spans="1:21" s="286" customFormat="1" ht="33" thickTop="1" thickBot="1">
      <c r="A2260" s="434"/>
      <c r="B2260" s="215" t="s">
        <v>2666</v>
      </c>
      <c r="C2260" s="337" t="s">
        <v>2782</v>
      </c>
      <c r="D2260" s="217"/>
      <c r="E2260" s="218" t="s">
        <v>39</v>
      </c>
      <c r="F2260" s="76">
        <v>12300</v>
      </c>
      <c r="G2260" s="114">
        <f t="shared" si="163"/>
        <v>8610</v>
      </c>
      <c r="H2260" s="147"/>
      <c r="I2260" s="115"/>
      <c r="J2260" s="83">
        <f t="shared" si="164"/>
        <v>0</v>
      </c>
      <c r="K2260" s="147"/>
      <c r="L2260" s="217" t="s">
        <v>1725</v>
      </c>
      <c r="M2260" s="217" t="s">
        <v>2799</v>
      </c>
      <c r="N2260" s="217" t="s">
        <v>2102</v>
      </c>
      <c r="O2260" s="217">
        <v>96</v>
      </c>
      <c r="P2260" s="217" t="s">
        <v>2537</v>
      </c>
      <c r="Q2260" s="217"/>
      <c r="R2260" s="217">
        <v>1</v>
      </c>
      <c r="S2260" s="217">
        <v>345</v>
      </c>
      <c r="T2260" s="236">
        <v>4.22</v>
      </c>
      <c r="U2260" s="217">
        <v>20</v>
      </c>
    </row>
    <row r="2261" spans="1:21" s="286" customFormat="1" ht="26.25" thickTop="1">
      <c r="A2261" s="434"/>
      <c r="B2261" s="221" t="s">
        <v>1810</v>
      </c>
      <c r="C2261" s="338" t="s">
        <v>1811</v>
      </c>
      <c r="D2261" s="223">
        <v>1</v>
      </c>
      <c r="E2261" s="224" t="s">
        <v>46</v>
      </c>
      <c r="F2261" s="36">
        <v>8640</v>
      </c>
      <c r="G2261" s="132">
        <f t="shared" si="163"/>
        <v>6048</v>
      </c>
      <c r="H2261" s="147"/>
      <c r="I2261" s="133"/>
      <c r="J2261" s="122">
        <f t="shared" si="164"/>
        <v>0</v>
      </c>
      <c r="K2261" s="147"/>
      <c r="L2261" s="223" t="s">
        <v>1725</v>
      </c>
      <c r="M2261" s="223" t="s">
        <v>2799</v>
      </c>
      <c r="N2261" s="223" t="s">
        <v>2102</v>
      </c>
      <c r="O2261" s="223">
        <v>96</v>
      </c>
      <c r="P2261" s="223" t="s">
        <v>2537</v>
      </c>
      <c r="Q2261" s="223"/>
      <c r="R2261" s="223">
        <v>1</v>
      </c>
      <c r="S2261" s="223">
        <v>345</v>
      </c>
      <c r="T2261" s="225">
        <v>4.22</v>
      </c>
      <c r="U2261" s="223">
        <v>20</v>
      </c>
    </row>
    <row r="2262" spans="1:21" s="286" customFormat="1" ht="25.5">
      <c r="A2262" s="434"/>
      <c r="B2262" s="226" t="s">
        <v>1812</v>
      </c>
      <c r="C2262" s="339" t="s">
        <v>1813</v>
      </c>
      <c r="D2262" s="228">
        <v>1</v>
      </c>
      <c r="E2262" s="229" t="s">
        <v>46</v>
      </c>
      <c r="F2262" s="36">
        <v>2640</v>
      </c>
      <c r="G2262" s="134">
        <f t="shared" si="163"/>
        <v>1848</v>
      </c>
      <c r="H2262" s="147"/>
      <c r="I2262" s="135"/>
      <c r="J2262" s="124">
        <f t="shared" si="164"/>
        <v>0</v>
      </c>
      <c r="K2262" s="147"/>
      <c r="L2262" s="223" t="s">
        <v>1725</v>
      </c>
      <c r="M2262" s="223" t="s">
        <v>2799</v>
      </c>
      <c r="N2262" s="223" t="s">
        <v>2102</v>
      </c>
      <c r="O2262" s="223">
        <v>96</v>
      </c>
      <c r="P2262" s="223" t="s">
        <v>2537</v>
      </c>
      <c r="Q2262" s="228"/>
      <c r="R2262" s="223">
        <v>1</v>
      </c>
      <c r="S2262" s="223">
        <v>345</v>
      </c>
      <c r="T2262" s="225">
        <v>4.22</v>
      </c>
      <c r="U2262" s="223">
        <v>20</v>
      </c>
    </row>
    <row r="2263" spans="1:21" s="286" customFormat="1" ht="26.25" thickBot="1">
      <c r="A2263" s="435"/>
      <c r="B2263" s="372" t="s">
        <v>2145</v>
      </c>
      <c r="C2263" s="373" t="s">
        <v>2146</v>
      </c>
      <c r="D2263" s="374">
        <v>1</v>
      </c>
      <c r="E2263" s="375" t="s">
        <v>46</v>
      </c>
      <c r="F2263" s="37">
        <v>1020</v>
      </c>
      <c r="G2263" s="136">
        <f t="shared" si="163"/>
        <v>714</v>
      </c>
      <c r="H2263" s="147"/>
      <c r="I2263" s="137"/>
      <c r="J2263" s="138">
        <f t="shared" si="164"/>
        <v>0</v>
      </c>
      <c r="K2263" s="147"/>
      <c r="L2263" s="376" t="s">
        <v>1725</v>
      </c>
      <c r="M2263" s="376" t="s">
        <v>2799</v>
      </c>
      <c r="N2263" s="376" t="s">
        <v>2102</v>
      </c>
      <c r="O2263" s="376">
        <v>96</v>
      </c>
      <c r="P2263" s="376" t="s">
        <v>2537</v>
      </c>
      <c r="Q2263" s="374"/>
      <c r="R2263" s="376">
        <v>1</v>
      </c>
      <c r="S2263" s="376">
        <v>345</v>
      </c>
      <c r="T2263" s="377">
        <v>4.22</v>
      </c>
      <c r="U2263" s="376">
        <v>20</v>
      </c>
    </row>
    <row r="2264" spans="1:21" s="286" customFormat="1" ht="33" thickTop="1" thickBot="1">
      <c r="A2264" s="433"/>
      <c r="B2264" s="215" t="s">
        <v>2667</v>
      </c>
      <c r="C2264" s="337" t="s">
        <v>2783</v>
      </c>
      <c r="D2264" s="217"/>
      <c r="E2264" s="218" t="s">
        <v>39</v>
      </c>
      <c r="F2264" s="76">
        <v>12300</v>
      </c>
      <c r="G2264" s="114">
        <f t="shared" si="163"/>
        <v>8610</v>
      </c>
      <c r="H2264" s="147"/>
      <c r="I2264" s="115"/>
      <c r="J2264" s="83">
        <f t="shared" si="164"/>
        <v>0</v>
      </c>
      <c r="K2264" s="147"/>
      <c r="L2264" s="217" t="s">
        <v>1725</v>
      </c>
      <c r="M2264" s="217" t="s">
        <v>2799</v>
      </c>
      <c r="N2264" s="217" t="s">
        <v>2103</v>
      </c>
      <c r="O2264" s="217">
        <v>96</v>
      </c>
      <c r="P2264" s="217" t="s">
        <v>2537</v>
      </c>
      <c r="Q2264" s="217"/>
      <c r="R2264" s="217">
        <v>1</v>
      </c>
      <c r="S2264" s="217">
        <v>345</v>
      </c>
      <c r="T2264" s="236">
        <v>4.2699999999999996</v>
      </c>
      <c r="U2264" s="217">
        <v>20</v>
      </c>
    </row>
    <row r="2265" spans="1:21" s="286" customFormat="1" ht="26.25" thickTop="1">
      <c r="A2265" s="434"/>
      <c r="B2265" s="221" t="s">
        <v>1810</v>
      </c>
      <c r="C2265" s="338" t="s">
        <v>1811</v>
      </c>
      <c r="D2265" s="223">
        <v>1</v>
      </c>
      <c r="E2265" s="224" t="s">
        <v>46</v>
      </c>
      <c r="F2265" s="36">
        <v>8640</v>
      </c>
      <c r="G2265" s="132">
        <f t="shared" si="163"/>
        <v>6048</v>
      </c>
      <c r="H2265" s="147"/>
      <c r="I2265" s="133"/>
      <c r="J2265" s="122">
        <f t="shared" si="164"/>
        <v>0</v>
      </c>
      <c r="K2265" s="147"/>
      <c r="L2265" s="223" t="s">
        <v>1725</v>
      </c>
      <c r="M2265" s="223" t="s">
        <v>2799</v>
      </c>
      <c r="N2265" s="223" t="s">
        <v>2103</v>
      </c>
      <c r="O2265" s="223">
        <v>96</v>
      </c>
      <c r="P2265" s="223" t="s">
        <v>2537</v>
      </c>
      <c r="Q2265" s="223"/>
      <c r="R2265" s="223">
        <v>1</v>
      </c>
      <c r="S2265" s="223">
        <v>345</v>
      </c>
      <c r="T2265" s="225">
        <v>4.2699999999999996</v>
      </c>
      <c r="U2265" s="223">
        <v>20</v>
      </c>
    </row>
    <row r="2266" spans="1:21" s="286" customFormat="1" ht="25.5">
      <c r="A2266" s="434"/>
      <c r="B2266" s="226" t="s">
        <v>1812</v>
      </c>
      <c r="C2266" s="339" t="s">
        <v>1813</v>
      </c>
      <c r="D2266" s="228">
        <v>1</v>
      </c>
      <c r="E2266" s="229" t="s">
        <v>46</v>
      </c>
      <c r="F2266" s="36">
        <v>2640</v>
      </c>
      <c r="G2266" s="134">
        <f t="shared" si="163"/>
        <v>1848</v>
      </c>
      <c r="H2266" s="147"/>
      <c r="I2266" s="135"/>
      <c r="J2266" s="124">
        <f t="shared" si="164"/>
        <v>0</v>
      </c>
      <c r="K2266" s="147"/>
      <c r="L2266" s="223" t="s">
        <v>1725</v>
      </c>
      <c r="M2266" s="223" t="s">
        <v>2799</v>
      </c>
      <c r="N2266" s="223" t="s">
        <v>2103</v>
      </c>
      <c r="O2266" s="223">
        <v>96</v>
      </c>
      <c r="P2266" s="223" t="s">
        <v>2537</v>
      </c>
      <c r="Q2266" s="228"/>
      <c r="R2266" s="223">
        <v>1</v>
      </c>
      <c r="S2266" s="223">
        <v>345</v>
      </c>
      <c r="T2266" s="225">
        <v>4.2699999999999996</v>
      </c>
      <c r="U2266" s="223">
        <v>20</v>
      </c>
    </row>
    <row r="2267" spans="1:21" s="286" customFormat="1" ht="26.25" thickBot="1">
      <c r="A2267" s="434"/>
      <c r="B2267" s="372" t="s">
        <v>2148</v>
      </c>
      <c r="C2267" s="373" t="s">
        <v>2149</v>
      </c>
      <c r="D2267" s="374">
        <v>1</v>
      </c>
      <c r="E2267" s="375" t="s">
        <v>46</v>
      </c>
      <c r="F2267" s="37">
        <v>1020</v>
      </c>
      <c r="G2267" s="136">
        <f t="shared" si="163"/>
        <v>714</v>
      </c>
      <c r="H2267" s="147"/>
      <c r="I2267" s="137"/>
      <c r="J2267" s="138">
        <f t="shared" si="164"/>
        <v>0</v>
      </c>
      <c r="K2267" s="147"/>
      <c r="L2267" s="376" t="s">
        <v>1725</v>
      </c>
      <c r="M2267" s="376" t="s">
        <v>2799</v>
      </c>
      <c r="N2267" s="376" t="s">
        <v>2103</v>
      </c>
      <c r="O2267" s="376">
        <v>96</v>
      </c>
      <c r="P2267" s="376" t="s">
        <v>2537</v>
      </c>
      <c r="Q2267" s="374"/>
      <c r="R2267" s="376">
        <v>1</v>
      </c>
      <c r="S2267" s="376">
        <v>345</v>
      </c>
      <c r="T2267" s="377">
        <v>4.2699999999999996</v>
      </c>
      <c r="U2267" s="376">
        <v>20</v>
      </c>
    </row>
    <row r="2268" spans="1:21" s="286" customFormat="1" ht="33" thickTop="1" thickBot="1">
      <c r="A2268" s="434"/>
      <c r="B2268" s="215" t="s">
        <v>2668</v>
      </c>
      <c r="C2268" s="337" t="s">
        <v>2784</v>
      </c>
      <c r="D2268" s="217"/>
      <c r="E2268" s="218" t="s">
        <v>39</v>
      </c>
      <c r="F2268" s="76">
        <v>12420</v>
      </c>
      <c r="G2268" s="114">
        <f t="shared" si="163"/>
        <v>8694</v>
      </c>
      <c r="H2268" s="147"/>
      <c r="I2268" s="115"/>
      <c r="J2268" s="83">
        <f t="shared" si="164"/>
        <v>0</v>
      </c>
      <c r="K2268" s="147"/>
      <c r="L2268" s="217" t="s">
        <v>1725</v>
      </c>
      <c r="M2268" s="217" t="s">
        <v>2799</v>
      </c>
      <c r="N2268" s="217" t="s">
        <v>1122</v>
      </c>
      <c r="O2268" s="217">
        <v>96</v>
      </c>
      <c r="P2268" s="217" t="s">
        <v>2537</v>
      </c>
      <c r="Q2268" s="217"/>
      <c r="R2268" s="217">
        <v>1</v>
      </c>
      <c r="S2268" s="217">
        <v>345</v>
      </c>
      <c r="T2268" s="236">
        <v>4.3199999999999994</v>
      </c>
      <c r="U2268" s="217">
        <v>20</v>
      </c>
    </row>
    <row r="2269" spans="1:21" s="286" customFormat="1" ht="26.25" thickTop="1">
      <c r="A2269" s="434"/>
      <c r="B2269" s="221" t="s">
        <v>1810</v>
      </c>
      <c r="C2269" s="338" t="s">
        <v>1811</v>
      </c>
      <c r="D2269" s="223">
        <v>1</v>
      </c>
      <c r="E2269" s="224" t="s">
        <v>46</v>
      </c>
      <c r="F2269" s="36">
        <v>8640</v>
      </c>
      <c r="G2269" s="132">
        <f t="shared" si="163"/>
        <v>6048</v>
      </c>
      <c r="H2269" s="147"/>
      <c r="I2269" s="133"/>
      <c r="J2269" s="122">
        <f t="shared" si="164"/>
        <v>0</v>
      </c>
      <c r="K2269" s="147"/>
      <c r="L2269" s="223" t="s">
        <v>1725</v>
      </c>
      <c r="M2269" s="223" t="s">
        <v>2799</v>
      </c>
      <c r="N2269" s="223" t="s">
        <v>1122</v>
      </c>
      <c r="O2269" s="223">
        <v>96</v>
      </c>
      <c r="P2269" s="223" t="s">
        <v>2537</v>
      </c>
      <c r="Q2269" s="223"/>
      <c r="R2269" s="223">
        <v>1</v>
      </c>
      <c r="S2269" s="223">
        <v>345</v>
      </c>
      <c r="T2269" s="225">
        <v>4.3199999999999994</v>
      </c>
      <c r="U2269" s="223">
        <v>20</v>
      </c>
    </row>
    <row r="2270" spans="1:21" s="286" customFormat="1" ht="25.5">
      <c r="A2270" s="434"/>
      <c r="B2270" s="226" t="s">
        <v>1812</v>
      </c>
      <c r="C2270" s="339" t="s">
        <v>1813</v>
      </c>
      <c r="D2270" s="228">
        <v>1</v>
      </c>
      <c r="E2270" s="229" t="s">
        <v>46</v>
      </c>
      <c r="F2270" s="36">
        <v>2640</v>
      </c>
      <c r="G2270" s="134">
        <f t="shared" si="163"/>
        <v>1848</v>
      </c>
      <c r="H2270" s="147"/>
      <c r="I2270" s="135"/>
      <c r="J2270" s="124">
        <f t="shared" si="164"/>
        <v>0</v>
      </c>
      <c r="K2270" s="147"/>
      <c r="L2270" s="223" t="s">
        <v>1725</v>
      </c>
      <c r="M2270" s="223" t="s">
        <v>2799</v>
      </c>
      <c r="N2270" s="223" t="s">
        <v>1122</v>
      </c>
      <c r="O2270" s="223">
        <v>96</v>
      </c>
      <c r="P2270" s="223" t="s">
        <v>2537</v>
      </c>
      <c r="Q2270" s="228"/>
      <c r="R2270" s="223">
        <v>1</v>
      </c>
      <c r="S2270" s="223">
        <v>345</v>
      </c>
      <c r="T2270" s="225">
        <v>4.3199999999999994</v>
      </c>
      <c r="U2270" s="223">
        <v>20</v>
      </c>
    </row>
    <row r="2271" spans="1:21" s="286" customFormat="1" ht="26.25" thickBot="1">
      <c r="A2271" s="434"/>
      <c r="B2271" s="372" t="s">
        <v>2151</v>
      </c>
      <c r="C2271" s="373" t="s">
        <v>2152</v>
      </c>
      <c r="D2271" s="374">
        <v>1</v>
      </c>
      <c r="E2271" s="375" t="s">
        <v>46</v>
      </c>
      <c r="F2271" s="37">
        <v>1140</v>
      </c>
      <c r="G2271" s="136">
        <f t="shared" si="163"/>
        <v>798</v>
      </c>
      <c r="H2271" s="147"/>
      <c r="I2271" s="137"/>
      <c r="J2271" s="138">
        <f t="shared" si="164"/>
        <v>0</v>
      </c>
      <c r="K2271" s="147"/>
      <c r="L2271" s="376" t="s">
        <v>1725</v>
      </c>
      <c r="M2271" s="376" t="s">
        <v>2799</v>
      </c>
      <c r="N2271" s="376" t="s">
        <v>1122</v>
      </c>
      <c r="O2271" s="376">
        <v>96</v>
      </c>
      <c r="P2271" s="376" t="s">
        <v>2537</v>
      </c>
      <c r="Q2271" s="374"/>
      <c r="R2271" s="376">
        <v>1</v>
      </c>
      <c r="S2271" s="376">
        <v>345</v>
      </c>
      <c r="T2271" s="377">
        <v>4.3199999999999994</v>
      </c>
      <c r="U2271" s="376">
        <v>20</v>
      </c>
    </row>
    <row r="2272" spans="1:21" s="286" customFormat="1" ht="33" thickTop="1" thickBot="1">
      <c r="A2272" s="434"/>
      <c r="B2272" s="215" t="s">
        <v>2669</v>
      </c>
      <c r="C2272" s="337" t="s">
        <v>2785</v>
      </c>
      <c r="D2272" s="217"/>
      <c r="E2272" s="218" t="s">
        <v>39</v>
      </c>
      <c r="F2272" s="76">
        <v>12480</v>
      </c>
      <c r="G2272" s="114">
        <f t="shared" si="163"/>
        <v>8736</v>
      </c>
      <c r="H2272" s="147"/>
      <c r="I2272" s="115"/>
      <c r="J2272" s="83">
        <f t="shared" si="164"/>
        <v>0</v>
      </c>
      <c r="K2272" s="147"/>
      <c r="L2272" s="217" t="s">
        <v>1725</v>
      </c>
      <c r="M2272" s="217" t="s">
        <v>2799</v>
      </c>
      <c r="N2272" s="217" t="s">
        <v>2104</v>
      </c>
      <c r="O2272" s="217">
        <v>96</v>
      </c>
      <c r="P2272" s="217" t="s">
        <v>2537</v>
      </c>
      <c r="Q2272" s="217"/>
      <c r="R2272" s="217">
        <v>1</v>
      </c>
      <c r="S2272" s="217">
        <v>345</v>
      </c>
      <c r="T2272" s="236">
        <v>4.37</v>
      </c>
      <c r="U2272" s="217">
        <v>20</v>
      </c>
    </row>
    <row r="2273" spans="1:21" s="286" customFormat="1" ht="26.25" thickTop="1">
      <c r="A2273" s="434"/>
      <c r="B2273" s="221" t="s">
        <v>1810</v>
      </c>
      <c r="C2273" s="338" t="s">
        <v>1811</v>
      </c>
      <c r="D2273" s="223">
        <v>1</v>
      </c>
      <c r="E2273" s="224" t="s">
        <v>46</v>
      </c>
      <c r="F2273" s="36">
        <v>8640</v>
      </c>
      <c r="G2273" s="132">
        <f t="shared" si="163"/>
        <v>6048</v>
      </c>
      <c r="H2273" s="147"/>
      <c r="I2273" s="133"/>
      <c r="J2273" s="122">
        <f t="shared" si="164"/>
        <v>0</v>
      </c>
      <c r="K2273" s="147"/>
      <c r="L2273" s="223" t="s">
        <v>1725</v>
      </c>
      <c r="M2273" s="223" t="s">
        <v>2799</v>
      </c>
      <c r="N2273" s="223" t="s">
        <v>2104</v>
      </c>
      <c r="O2273" s="223">
        <v>96</v>
      </c>
      <c r="P2273" s="223" t="s">
        <v>2537</v>
      </c>
      <c r="Q2273" s="223"/>
      <c r="R2273" s="223">
        <v>1</v>
      </c>
      <c r="S2273" s="223">
        <v>345</v>
      </c>
      <c r="T2273" s="225">
        <v>4.37</v>
      </c>
      <c r="U2273" s="223">
        <v>20</v>
      </c>
    </row>
    <row r="2274" spans="1:21" s="286" customFormat="1" ht="25.5">
      <c r="A2274" s="434"/>
      <c r="B2274" s="226" t="s">
        <v>1812</v>
      </c>
      <c r="C2274" s="339" t="s">
        <v>1813</v>
      </c>
      <c r="D2274" s="228">
        <v>1</v>
      </c>
      <c r="E2274" s="229" t="s">
        <v>46</v>
      </c>
      <c r="F2274" s="36">
        <v>2640</v>
      </c>
      <c r="G2274" s="134">
        <f t="shared" si="163"/>
        <v>1848</v>
      </c>
      <c r="H2274" s="147"/>
      <c r="I2274" s="135"/>
      <c r="J2274" s="124">
        <f t="shared" si="164"/>
        <v>0</v>
      </c>
      <c r="K2274" s="147"/>
      <c r="L2274" s="223" t="s">
        <v>1725</v>
      </c>
      <c r="M2274" s="223" t="s">
        <v>2799</v>
      </c>
      <c r="N2274" s="223" t="s">
        <v>2104</v>
      </c>
      <c r="O2274" s="223">
        <v>96</v>
      </c>
      <c r="P2274" s="223" t="s">
        <v>2537</v>
      </c>
      <c r="Q2274" s="228"/>
      <c r="R2274" s="223">
        <v>1</v>
      </c>
      <c r="S2274" s="223">
        <v>345</v>
      </c>
      <c r="T2274" s="225">
        <v>4.37</v>
      </c>
      <c r="U2274" s="223">
        <v>20</v>
      </c>
    </row>
    <row r="2275" spans="1:21" s="286" customFormat="1" ht="26.25" thickBot="1">
      <c r="A2275" s="435"/>
      <c r="B2275" s="372" t="s">
        <v>2154</v>
      </c>
      <c r="C2275" s="373" t="s">
        <v>2155</v>
      </c>
      <c r="D2275" s="374">
        <v>1</v>
      </c>
      <c r="E2275" s="375" t="s">
        <v>46</v>
      </c>
      <c r="F2275" s="37">
        <v>1200</v>
      </c>
      <c r="G2275" s="136">
        <f t="shared" si="163"/>
        <v>840</v>
      </c>
      <c r="H2275" s="147"/>
      <c r="I2275" s="137"/>
      <c r="J2275" s="138">
        <f t="shared" si="164"/>
        <v>0</v>
      </c>
      <c r="K2275" s="147"/>
      <c r="L2275" s="376" t="s">
        <v>1725</v>
      </c>
      <c r="M2275" s="376" t="s">
        <v>2799</v>
      </c>
      <c r="N2275" s="376" t="s">
        <v>2104</v>
      </c>
      <c r="O2275" s="376">
        <v>96</v>
      </c>
      <c r="P2275" s="376" t="s">
        <v>2537</v>
      </c>
      <c r="Q2275" s="374"/>
      <c r="R2275" s="376">
        <v>1</v>
      </c>
      <c r="S2275" s="376">
        <v>345</v>
      </c>
      <c r="T2275" s="377">
        <v>4.37</v>
      </c>
      <c r="U2275" s="376">
        <v>20</v>
      </c>
    </row>
    <row r="2276" spans="1:21" s="286" customFormat="1" ht="33" thickTop="1" thickBot="1">
      <c r="A2276" s="433"/>
      <c r="B2276" s="215" t="s">
        <v>2670</v>
      </c>
      <c r="C2276" s="337" t="s">
        <v>2786</v>
      </c>
      <c r="D2276" s="217"/>
      <c r="E2276" s="218" t="s">
        <v>39</v>
      </c>
      <c r="F2276" s="76">
        <v>12720</v>
      </c>
      <c r="G2276" s="114">
        <f t="shared" si="163"/>
        <v>8904</v>
      </c>
      <c r="H2276" s="147"/>
      <c r="I2276" s="115"/>
      <c r="J2276" s="83">
        <f t="shared" si="164"/>
        <v>0</v>
      </c>
      <c r="K2276" s="147"/>
      <c r="L2276" s="217" t="s">
        <v>1725</v>
      </c>
      <c r="M2276" s="217" t="s">
        <v>2799</v>
      </c>
      <c r="N2276" s="217" t="s">
        <v>2094</v>
      </c>
      <c r="O2276" s="217">
        <v>96</v>
      </c>
      <c r="P2276" s="217" t="s">
        <v>2537</v>
      </c>
      <c r="Q2276" s="217"/>
      <c r="R2276" s="217">
        <v>1</v>
      </c>
      <c r="S2276" s="217">
        <v>475</v>
      </c>
      <c r="T2276" s="236">
        <v>4.4399999999999995</v>
      </c>
      <c r="U2276" s="217">
        <v>20</v>
      </c>
    </row>
    <row r="2277" spans="1:21" s="286" customFormat="1" ht="26.25" thickTop="1">
      <c r="A2277" s="434"/>
      <c r="B2277" s="221" t="s">
        <v>1818</v>
      </c>
      <c r="C2277" s="338" t="s">
        <v>1819</v>
      </c>
      <c r="D2277" s="223">
        <v>1</v>
      </c>
      <c r="E2277" s="224" t="s">
        <v>46</v>
      </c>
      <c r="F2277" s="36">
        <v>9120</v>
      </c>
      <c r="G2277" s="132">
        <f t="shared" si="163"/>
        <v>6384</v>
      </c>
      <c r="H2277" s="147"/>
      <c r="I2277" s="133"/>
      <c r="J2277" s="122">
        <f t="shared" si="164"/>
        <v>0</v>
      </c>
      <c r="K2277" s="147"/>
      <c r="L2277" s="223" t="s">
        <v>1725</v>
      </c>
      <c r="M2277" s="223" t="s">
        <v>2799</v>
      </c>
      <c r="N2277" s="223" t="s">
        <v>2094</v>
      </c>
      <c r="O2277" s="223">
        <v>96</v>
      </c>
      <c r="P2277" s="223" t="s">
        <v>2537</v>
      </c>
      <c r="Q2277" s="223"/>
      <c r="R2277" s="223">
        <v>1</v>
      </c>
      <c r="S2277" s="223">
        <v>475</v>
      </c>
      <c r="T2277" s="225">
        <v>4.4399999999999995</v>
      </c>
      <c r="U2277" s="223">
        <v>20</v>
      </c>
    </row>
    <row r="2278" spans="1:21" s="286" customFormat="1" ht="25.5">
      <c r="A2278" s="434"/>
      <c r="B2278" s="226" t="s">
        <v>1820</v>
      </c>
      <c r="C2278" s="339" t="s">
        <v>1821</v>
      </c>
      <c r="D2278" s="228">
        <v>1</v>
      </c>
      <c r="E2278" s="229" t="s">
        <v>46</v>
      </c>
      <c r="F2278" s="36">
        <v>3120</v>
      </c>
      <c r="G2278" s="134">
        <f t="shared" si="163"/>
        <v>2184</v>
      </c>
      <c r="H2278" s="147"/>
      <c r="I2278" s="135"/>
      <c r="J2278" s="124">
        <f t="shared" si="164"/>
        <v>0</v>
      </c>
      <c r="K2278" s="147"/>
      <c r="L2278" s="223" t="s">
        <v>1725</v>
      </c>
      <c r="M2278" s="223" t="s">
        <v>2799</v>
      </c>
      <c r="N2278" s="223" t="s">
        <v>2094</v>
      </c>
      <c r="O2278" s="223">
        <v>96</v>
      </c>
      <c r="P2278" s="223" t="s">
        <v>2537</v>
      </c>
      <c r="Q2278" s="228"/>
      <c r="R2278" s="223">
        <v>1</v>
      </c>
      <c r="S2278" s="223">
        <v>475</v>
      </c>
      <c r="T2278" s="225">
        <v>4.4399999999999995</v>
      </c>
      <c r="U2278" s="223">
        <v>20</v>
      </c>
    </row>
    <row r="2279" spans="1:21" s="286" customFormat="1" ht="26.25" thickBot="1">
      <c r="A2279" s="434"/>
      <c r="B2279" s="372" t="s">
        <v>2118</v>
      </c>
      <c r="C2279" s="373" t="s">
        <v>2119</v>
      </c>
      <c r="D2279" s="374">
        <v>1</v>
      </c>
      <c r="E2279" s="375" t="s">
        <v>46</v>
      </c>
      <c r="F2279" s="37">
        <v>480</v>
      </c>
      <c r="G2279" s="136">
        <f t="shared" si="163"/>
        <v>336</v>
      </c>
      <c r="H2279" s="147"/>
      <c r="I2279" s="137"/>
      <c r="J2279" s="138">
        <f t="shared" si="164"/>
        <v>0</v>
      </c>
      <c r="K2279" s="147"/>
      <c r="L2279" s="376" t="s">
        <v>1725</v>
      </c>
      <c r="M2279" s="376" t="s">
        <v>2799</v>
      </c>
      <c r="N2279" s="376" t="s">
        <v>2094</v>
      </c>
      <c r="O2279" s="376">
        <v>96</v>
      </c>
      <c r="P2279" s="376" t="s">
        <v>2537</v>
      </c>
      <c r="Q2279" s="374"/>
      <c r="R2279" s="376">
        <v>1</v>
      </c>
      <c r="S2279" s="376">
        <v>475</v>
      </c>
      <c r="T2279" s="377">
        <v>4.4399999999999995</v>
      </c>
      <c r="U2279" s="376">
        <v>20</v>
      </c>
    </row>
    <row r="2280" spans="1:21" s="286" customFormat="1" ht="33" thickTop="1" thickBot="1">
      <c r="A2280" s="434"/>
      <c r="B2280" s="215" t="s">
        <v>2671</v>
      </c>
      <c r="C2280" s="337" t="s">
        <v>2787</v>
      </c>
      <c r="D2280" s="217"/>
      <c r="E2280" s="218" t="s">
        <v>39</v>
      </c>
      <c r="F2280" s="76">
        <v>12780</v>
      </c>
      <c r="G2280" s="114">
        <f t="shared" ref="G2280:G2323" si="165">F2280-F2280*$G$4</f>
        <v>8946</v>
      </c>
      <c r="H2280" s="147"/>
      <c r="I2280" s="115"/>
      <c r="J2280" s="83">
        <f t="shared" ref="J2280:J2323" si="166">IF(I2280*G2280&gt;0,I2280*G2280,0)</f>
        <v>0</v>
      </c>
      <c r="K2280" s="147"/>
      <c r="L2280" s="217" t="s">
        <v>1725</v>
      </c>
      <c r="M2280" s="217" t="s">
        <v>2799</v>
      </c>
      <c r="N2280" s="217" t="s">
        <v>2095</v>
      </c>
      <c r="O2280" s="217">
        <v>96</v>
      </c>
      <c r="P2280" s="217" t="s">
        <v>2537</v>
      </c>
      <c r="Q2280" s="217"/>
      <c r="R2280" s="217">
        <v>1</v>
      </c>
      <c r="S2280" s="217">
        <v>475</v>
      </c>
      <c r="T2280" s="236">
        <v>4.4649999999999999</v>
      </c>
      <c r="U2280" s="217">
        <v>20</v>
      </c>
    </row>
    <row r="2281" spans="1:21" s="286" customFormat="1" ht="26.25" thickTop="1">
      <c r="A2281" s="434"/>
      <c r="B2281" s="221" t="s">
        <v>1818</v>
      </c>
      <c r="C2281" s="338" t="s">
        <v>1819</v>
      </c>
      <c r="D2281" s="223">
        <v>1</v>
      </c>
      <c r="E2281" s="224" t="s">
        <v>46</v>
      </c>
      <c r="F2281" s="36">
        <v>9120</v>
      </c>
      <c r="G2281" s="132">
        <f t="shared" si="165"/>
        <v>6384</v>
      </c>
      <c r="H2281" s="147"/>
      <c r="I2281" s="133"/>
      <c r="J2281" s="122">
        <f t="shared" si="166"/>
        <v>0</v>
      </c>
      <c r="K2281" s="147"/>
      <c r="L2281" s="223" t="s">
        <v>1725</v>
      </c>
      <c r="M2281" s="223" t="s">
        <v>2799</v>
      </c>
      <c r="N2281" s="223" t="s">
        <v>2095</v>
      </c>
      <c r="O2281" s="223">
        <v>96</v>
      </c>
      <c r="P2281" s="223" t="s">
        <v>2537</v>
      </c>
      <c r="Q2281" s="223"/>
      <c r="R2281" s="223">
        <v>1</v>
      </c>
      <c r="S2281" s="223">
        <v>475</v>
      </c>
      <c r="T2281" s="225">
        <v>4.4649999999999999</v>
      </c>
      <c r="U2281" s="223">
        <v>20</v>
      </c>
    </row>
    <row r="2282" spans="1:21" s="286" customFormat="1" ht="25.5">
      <c r="A2282" s="434"/>
      <c r="B2282" s="226" t="s">
        <v>1820</v>
      </c>
      <c r="C2282" s="339" t="s">
        <v>1821</v>
      </c>
      <c r="D2282" s="228">
        <v>1</v>
      </c>
      <c r="E2282" s="229" t="s">
        <v>46</v>
      </c>
      <c r="F2282" s="36">
        <v>3120</v>
      </c>
      <c r="G2282" s="134">
        <f t="shared" si="165"/>
        <v>2184</v>
      </c>
      <c r="H2282" s="147"/>
      <c r="I2282" s="135"/>
      <c r="J2282" s="124">
        <f t="shared" si="166"/>
        <v>0</v>
      </c>
      <c r="K2282" s="147"/>
      <c r="L2282" s="223" t="s">
        <v>1725</v>
      </c>
      <c r="M2282" s="223" t="s">
        <v>2799</v>
      </c>
      <c r="N2282" s="223" t="s">
        <v>2095</v>
      </c>
      <c r="O2282" s="223">
        <v>96</v>
      </c>
      <c r="P2282" s="223" t="s">
        <v>2537</v>
      </c>
      <c r="Q2282" s="228"/>
      <c r="R2282" s="223">
        <v>1</v>
      </c>
      <c r="S2282" s="223">
        <v>475</v>
      </c>
      <c r="T2282" s="225">
        <v>4.4649999999999999</v>
      </c>
      <c r="U2282" s="223">
        <v>20</v>
      </c>
    </row>
    <row r="2283" spans="1:21" s="286" customFormat="1" ht="26.25" thickBot="1">
      <c r="A2283" s="434"/>
      <c r="B2283" s="372" t="s">
        <v>2120</v>
      </c>
      <c r="C2283" s="373" t="s">
        <v>2121</v>
      </c>
      <c r="D2283" s="374">
        <v>1</v>
      </c>
      <c r="E2283" s="375" t="s">
        <v>46</v>
      </c>
      <c r="F2283" s="37">
        <v>540</v>
      </c>
      <c r="G2283" s="136">
        <f t="shared" si="165"/>
        <v>378</v>
      </c>
      <c r="H2283" s="147"/>
      <c r="I2283" s="137"/>
      <c r="J2283" s="138">
        <f t="shared" si="166"/>
        <v>0</v>
      </c>
      <c r="K2283" s="147"/>
      <c r="L2283" s="376" t="s">
        <v>1725</v>
      </c>
      <c r="M2283" s="376" t="s">
        <v>2799</v>
      </c>
      <c r="N2283" s="376" t="s">
        <v>2095</v>
      </c>
      <c r="O2283" s="376">
        <v>96</v>
      </c>
      <c r="P2283" s="376" t="s">
        <v>2537</v>
      </c>
      <c r="Q2283" s="374"/>
      <c r="R2283" s="376">
        <v>1</v>
      </c>
      <c r="S2283" s="376">
        <v>475</v>
      </c>
      <c r="T2283" s="377">
        <v>4.4649999999999999</v>
      </c>
      <c r="U2283" s="376">
        <v>20</v>
      </c>
    </row>
    <row r="2284" spans="1:21" s="286" customFormat="1" ht="33" thickTop="1" thickBot="1">
      <c r="A2284" s="434"/>
      <c r="B2284" s="215" t="s">
        <v>2672</v>
      </c>
      <c r="C2284" s="337" t="s">
        <v>2788</v>
      </c>
      <c r="D2284" s="217"/>
      <c r="E2284" s="218" t="s">
        <v>39</v>
      </c>
      <c r="F2284" s="76">
        <v>12840</v>
      </c>
      <c r="G2284" s="114">
        <f t="shared" si="165"/>
        <v>8988</v>
      </c>
      <c r="H2284" s="147"/>
      <c r="I2284" s="115"/>
      <c r="J2284" s="83">
        <f t="shared" si="166"/>
        <v>0</v>
      </c>
      <c r="K2284" s="147"/>
      <c r="L2284" s="217" t="s">
        <v>1725</v>
      </c>
      <c r="M2284" s="217" t="s">
        <v>2799</v>
      </c>
      <c r="N2284" s="217" t="s">
        <v>2096</v>
      </c>
      <c r="O2284" s="217">
        <v>96</v>
      </c>
      <c r="P2284" s="217" t="s">
        <v>2537</v>
      </c>
      <c r="Q2284" s="217"/>
      <c r="R2284" s="217">
        <v>1</v>
      </c>
      <c r="S2284" s="217">
        <v>475</v>
      </c>
      <c r="T2284" s="236">
        <v>4.34</v>
      </c>
      <c r="U2284" s="217">
        <v>20</v>
      </c>
    </row>
    <row r="2285" spans="1:21" s="286" customFormat="1" ht="26.25" thickTop="1">
      <c r="A2285" s="434"/>
      <c r="B2285" s="221" t="s">
        <v>1818</v>
      </c>
      <c r="C2285" s="338" t="s">
        <v>1819</v>
      </c>
      <c r="D2285" s="223">
        <v>1</v>
      </c>
      <c r="E2285" s="224" t="s">
        <v>46</v>
      </c>
      <c r="F2285" s="36">
        <v>9120</v>
      </c>
      <c r="G2285" s="132">
        <f t="shared" si="165"/>
        <v>6384</v>
      </c>
      <c r="H2285" s="147"/>
      <c r="I2285" s="133"/>
      <c r="J2285" s="122">
        <f t="shared" si="166"/>
        <v>0</v>
      </c>
      <c r="K2285" s="147"/>
      <c r="L2285" s="223" t="s">
        <v>1725</v>
      </c>
      <c r="M2285" s="223" t="s">
        <v>2799</v>
      </c>
      <c r="N2285" s="223" t="s">
        <v>2096</v>
      </c>
      <c r="O2285" s="223">
        <v>96</v>
      </c>
      <c r="P2285" s="223" t="s">
        <v>2537</v>
      </c>
      <c r="Q2285" s="223"/>
      <c r="R2285" s="223">
        <v>1</v>
      </c>
      <c r="S2285" s="223">
        <v>475</v>
      </c>
      <c r="T2285" s="225">
        <v>4.34</v>
      </c>
      <c r="U2285" s="223">
        <v>20</v>
      </c>
    </row>
    <row r="2286" spans="1:21" s="286" customFormat="1" ht="25.5">
      <c r="A2286" s="434"/>
      <c r="B2286" s="226" t="s">
        <v>1820</v>
      </c>
      <c r="C2286" s="339" t="s">
        <v>1821</v>
      </c>
      <c r="D2286" s="228">
        <v>1</v>
      </c>
      <c r="E2286" s="229" t="s">
        <v>46</v>
      </c>
      <c r="F2286" s="36">
        <v>3120</v>
      </c>
      <c r="G2286" s="134">
        <f t="shared" si="165"/>
        <v>2184</v>
      </c>
      <c r="H2286" s="147"/>
      <c r="I2286" s="135"/>
      <c r="J2286" s="124">
        <f t="shared" si="166"/>
        <v>0</v>
      </c>
      <c r="K2286" s="147"/>
      <c r="L2286" s="223" t="s">
        <v>1725</v>
      </c>
      <c r="M2286" s="223" t="s">
        <v>2799</v>
      </c>
      <c r="N2286" s="223" t="s">
        <v>2096</v>
      </c>
      <c r="O2286" s="223">
        <v>96</v>
      </c>
      <c r="P2286" s="223" t="s">
        <v>2537</v>
      </c>
      <c r="Q2286" s="228"/>
      <c r="R2286" s="223">
        <v>1</v>
      </c>
      <c r="S2286" s="223">
        <v>475</v>
      </c>
      <c r="T2286" s="225">
        <v>4.34</v>
      </c>
      <c r="U2286" s="223">
        <v>20</v>
      </c>
    </row>
    <row r="2287" spans="1:21" s="286" customFormat="1" ht="26.25" thickBot="1">
      <c r="A2287" s="435"/>
      <c r="B2287" s="372" t="s">
        <v>2123</v>
      </c>
      <c r="C2287" s="373" t="s">
        <v>2124</v>
      </c>
      <c r="D2287" s="374">
        <v>1</v>
      </c>
      <c r="E2287" s="375" t="s">
        <v>46</v>
      </c>
      <c r="F2287" s="37">
        <v>600</v>
      </c>
      <c r="G2287" s="136">
        <f t="shared" si="165"/>
        <v>420</v>
      </c>
      <c r="H2287" s="147"/>
      <c r="I2287" s="137"/>
      <c r="J2287" s="138">
        <f t="shared" si="166"/>
        <v>0</v>
      </c>
      <c r="K2287" s="147"/>
      <c r="L2287" s="376" t="s">
        <v>1725</v>
      </c>
      <c r="M2287" s="376" t="s">
        <v>2799</v>
      </c>
      <c r="N2287" s="376" t="s">
        <v>2096</v>
      </c>
      <c r="O2287" s="376">
        <v>96</v>
      </c>
      <c r="P2287" s="376" t="s">
        <v>2537</v>
      </c>
      <c r="Q2287" s="374"/>
      <c r="R2287" s="376">
        <v>1</v>
      </c>
      <c r="S2287" s="376">
        <v>475</v>
      </c>
      <c r="T2287" s="377">
        <v>4.34</v>
      </c>
      <c r="U2287" s="376">
        <v>20</v>
      </c>
    </row>
    <row r="2288" spans="1:21" s="286" customFormat="1" ht="33" thickTop="1" thickBot="1">
      <c r="A2288" s="433"/>
      <c r="B2288" s="215" t="s">
        <v>2673</v>
      </c>
      <c r="C2288" s="337" t="s">
        <v>2789</v>
      </c>
      <c r="D2288" s="217"/>
      <c r="E2288" s="218" t="s">
        <v>39</v>
      </c>
      <c r="F2288" s="76">
        <v>12864</v>
      </c>
      <c r="G2288" s="114">
        <f t="shared" si="165"/>
        <v>9004.7999999999993</v>
      </c>
      <c r="H2288" s="147"/>
      <c r="I2288" s="115"/>
      <c r="J2288" s="83">
        <f t="shared" si="166"/>
        <v>0</v>
      </c>
      <c r="K2288" s="147"/>
      <c r="L2288" s="217" t="s">
        <v>1725</v>
      </c>
      <c r="M2288" s="217" t="s">
        <v>2799</v>
      </c>
      <c r="N2288" s="217" t="s">
        <v>2097</v>
      </c>
      <c r="O2288" s="217">
        <v>96</v>
      </c>
      <c r="P2288" s="217" t="s">
        <v>2537</v>
      </c>
      <c r="Q2288" s="217"/>
      <c r="R2288" s="217">
        <v>1</v>
      </c>
      <c r="S2288" s="217">
        <v>475</v>
      </c>
      <c r="T2288" s="236">
        <v>4.3899999999999997</v>
      </c>
      <c r="U2288" s="217">
        <v>20</v>
      </c>
    </row>
    <row r="2289" spans="1:21" s="286" customFormat="1" ht="26.25" thickTop="1">
      <c r="A2289" s="434"/>
      <c r="B2289" s="221" t="s">
        <v>1818</v>
      </c>
      <c r="C2289" s="338" t="s">
        <v>1819</v>
      </c>
      <c r="D2289" s="223">
        <v>1</v>
      </c>
      <c r="E2289" s="224" t="s">
        <v>46</v>
      </c>
      <c r="F2289" s="36">
        <v>9120</v>
      </c>
      <c r="G2289" s="132">
        <f t="shared" si="165"/>
        <v>6384</v>
      </c>
      <c r="H2289" s="147"/>
      <c r="I2289" s="133"/>
      <c r="J2289" s="122">
        <f t="shared" si="166"/>
        <v>0</v>
      </c>
      <c r="K2289" s="147"/>
      <c r="L2289" s="223" t="s">
        <v>1725</v>
      </c>
      <c r="M2289" s="223" t="s">
        <v>2799</v>
      </c>
      <c r="N2289" s="223" t="s">
        <v>2097</v>
      </c>
      <c r="O2289" s="223">
        <v>96</v>
      </c>
      <c r="P2289" s="223" t="s">
        <v>2537</v>
      </c>
      <c r="Q2289" s="223"/>
      <c r="R2289" s="223">
        <v>1</v>
      </c>
      <c r="S2289" s="223">
        <v>475</v>
      </c>
      <c r="T2289" s="225">
        <v>4.3899999999999997</v>
      </c>
      <c r="U2289" s="223">
        <v>20</v>
      </c>
    </row>
    <row r="2290" spans="1:21" s="286" customFormat="1" ht="25.5">
      <c r="A2290" s="434"/>
      <c r="B2290" s="226" t="s">
        <v>1820</v>
      </c>
      <c r="C2290" s="339" t="s">
        <v>1821</v>
      </c>
      <c r="D2290" s="228">
        <v>1</v>
      </c>
      <c r="E2290" s="229" t="s">
        <v>46</v>
      </c>
      <c r="F2290" s="36">
        <v>3120</v>
      </c>
      <c r="G2290" s="134">
        <f t="shared" si="165"/>
        <v>2184</v>
      </c>
      <c r="H2290" s="147"/>
      <c r="I2290" s="135"/>
      <c r="J2290" s="124">
        <f t="shared" si="166"/>
        <v>0</v>
      </c>
      <c r="K2290" s="147"/>
      <c r="L2290" s="223" t="s">
        <v>1725</v>
      </c>
      <c r="M2290" s="223" t="s">
        <v>2799</v>
      </c>
      <c r="N2290" s="223" t="s">
        <v>2097</v>
      </c>
      <c r="O2290" s="223">
        <v>96</v>
      </c>
      <c r="P2290" s="223" t="s">
        <v>2537</v>
      </c>
      <c r="Q2290" s="228"/>
      <c r="R2290" s="223">
        <v>1</v>
      </c>
      <c r="S2290" s="223">
        <v>475</v>
      </c>
      <c r="T2290" s="225">
        <v>4.3899999999999997</v>
      </c>
      <c r="U2290" s="223">
        <v>20</v>
      </c>
    </row>
    <row r="2291" spans="1:21" s="286" customFormat="1" ht="26.25" thickBot="1">
      <c r="A2291" s="434"/>
      <c r="B2291" s="372" t="s">
        <v>2129</v>
      </c>
      <c r="C2291" s="373" t="s">
        <v>2130</v>
      </c>
      <c r="D2291" s="374">
        <v>1</v>
      </c>
      <c r="E2291" s="375" t="s">
        <v>46</v>
      </c>
      <c r="F2291" s="37">
        <v>624</v>
      </c>
      <c r="G2291" s="136">
        <f t="shared" si="165"/>
        <v>436.8</v>
      </c>
      <c r="H2291" s="147"/>
      <c r="I2291" s="137"/>
      <c r="J2291" s="138">
        <f t="shared" si="166"/>
        <v>0</v>
      </c>
      <c r="K2291" s="147"/>
      <c r="L2291" s="376" t="s">
        <v>1725</v>
      </c>
      <c r="M2291" s="376" t="s">
        <v>2799</v>
      </c>
      <c r="N2291" s="376" t="s">
        <v>2097</v>
      </c>
      <c r="O2291" s="376">
        <v>96</v>
      </c>
      <c r="P2291" s="376" t="s">
        <v>2537</v>
      </c>
      <c r="Q2291" s="374"/>
      <c r="R2291" s="376">
        <v>1</v>
      </c>
      <c r="S2291" s="376">
        <v>475</v>
      </c>
      <c r="T2291" s="377">
        <v>4.3899999999999997</v>
      </c>
      <c r="U2291" s="376">
        <v>20</v>
      </c>
    </row>
    <row r="2292" spans="1:21" s="286" customFormat="1" ht="33" thickTop="1" thickBot="1">
      <c r="A2292" s="434"/>
      <c r="B2292" s="215" t="s">
        <v>2674</v>
      </c>
      <c r="C2292" s="337" t="s">
        <v>2790</v>
      </c>
      <c r="D2292" s="217"/>
      <c r="E2292" s="218" t="s">
        <v>39</v>
      </c>
      <c r="F2292" s="76">
        <v>12960</v>
      </c>
      <c r="G2292" s="114">
        <f t="shared" si="165"/>
        <v>9072</v>
      </c>
      <c r="H2292" s="147"/>
      <c r="I2292" s="115"/>
      <c r="J2292" s="83">
        <f t="shared" si="166"/>
        <v>0</v>
      </c>
      <c r="K2292" s="147"/>
      <c r="L2292" s="217" t="s">
        <v>1725</v>
      </c>
      <c r="M2292" s="217" t="s">
        <v>2799</v>
      </c>
      <c r="N2292" s="217" t="s">
        <v>2098</v>
      </c>
      <c r="O2292" s="217">
        <v>96</v>
      </c>
      <c r="P2292" s="217" t="s">
        <v>2537</v>
      </c>
      <c r="Q2292" s="217"/>
      <c r="R2292" s="217">
        <v>1</v>
      </c>
      <c r="S2292" s="217">
        <v>475</v>
      </c>
      <c r="T2292" s="236">
        <v>4.54</v>
      </c>
      <c r="U2292" s="217">
        <v>20</v>
      </c>
    </row>
    <row r="2293" spans="1:21" s="286" customFormat="1" ht="26.25" thickTop="1">
      <c r="A2293" s="434"/>
      <c r="B2293" s="221" t="s">
        <v>1818</v>
      </c>
      <c r="C2293" s="338" t="s">
        <v>1819</v>
      </c>
      <c r="D2293" s="223">
        <v>1</v>
      </c>
      <c r="E2293" s="224" t="s">
        <v>46</v>
      </c>
      <c r="F2293" s="36">
        <v>9120</v>
      </c>
      <c r="G2293" s="132">
        <f t="shared" si="165"/>
        <v>6384</v>
      </c>
      <c r="H2293" s="147"/>
      <c r="I2293" s="133"/>
      <c r="J2293" s="122">
        <f t="shared" si="166"/>
        <v>0</v>
      </c>
      <c r="K2293" s="147"/>
      <c r="L2293" s="223" t="s">
        <v>1725</v>
      </c>
      <c r="M2293" s="223" t="s">
        <v>2799</v>
      </c>
      <c r="N2293" s="223" t="s">
        <v>2098</v>
      </c>
      <c r="O2293" s="223">
        <v>96</v>
      </c>
      <c r="P2293" s="223" t="s">
        <v>2537</v>
      </c>
      <c r="Q2293" s="223"/>
      <c r="R2293" s="223">
        <v>1</v>
      </c>
      <c r="S2293" s="223">
        <v>475</v>
      </c>
      <c r="T2293" s="225">
        <v>4.54</v>
      </c>
      <c r="U2293" s="223">
        <v>20</v>
      </c>
    </row>
    <row r="2294" spans="1:21" s="286" customFormat="1" ht="25.5">
      <c r="A2294" s="434"/>
      <c r="B2294" s="226" t="s">
        <v>1820</v>
      </c>
      <c r="C2294" s="339" t="s">
        <v>1821</v>
      </c>
      <c r="D2294" s="228">
        <v>1</v>
      </c>
      <c r="E2294" s="229" t="s">
        <v>46</v>
      </c>
      <c r="F2294" s="36">
        <v>3120</v>
      </c>
      <c r="G2294" s="134">
        <f t="shared" si="165"/>
        <v>2184</v>
      </c>
      <c r="H2294" s="147"/>
      <c r="I2294" s="135"/>
      <c r="J2294" s="124">
        <f t="shared" si="166"/>
        <v>0</v>
      </c>
      <c r="K2294" s="147"/>
      <c r="L2294" s="223" t="s">
        <v>1725</v>
      </c>
      <c r="M2294" s="223" t="s">
        <v>2799</v>
      </c>
      <c r="N2294" s="223" t="s">
        <v>2098</v>
      </c>
      <c r="O2294" s="223">
        <v>96</v>
      </c>
      <c r="P2294" s="223" t="s">
        <v>2537</v>
      </c>
      <c r="Q2294" s="228"/>
      <c r="R2294" s="223">
        <v>1</v>
      </c>
      <c r="S2294" s="223">
        <v>475</v>
      </c>
      <c r="T2294" s="225">
        <v>4.54</v>
      </c>
      <c r="U2294" s="223">
        <v>20</v>
      </c>
    </row>
    <row r="2295" spans="1:21" s="286" customFormat="1" ht="26.25" thickBot="1">
      <c r="A2295" s="434"/>
      <c r="B2295" s="372" t="s">
        <v>2134</v>
      </c>
      <c r="C2295" s="373" t="s">
        <v>2135</v>
      </c>
      <c r="D2295" s="374">
        <v>1</v>
      </c>
      <c r="E2295" s="375" t="s">
        <v>46</v>
      </c>
      <c r="F2295" s="37">
        <v>720</v>
      </c>
      <c r="G2295" s="136">
        <f t="shared" si="165"/>
        <v>504</v>
      </c>
      <c r="H2295" s="147"/>
      <c r="I2295" s="137"/>
      <c r="J2295" s="138">
        <f t="shared" si="166"/>
        <v>0</v>
      </c>
      <c r="K2295" s="147"/>
      <c r="L2295" s="376" t="s">
        <v>1725</v>
      </c>
      <c r="M2295" s="376" t="s">
        <v>2799</v>
      </c>
      <c r="N2295" s="376" t="s">
        <v>2098</v>
      </c>
      <c r="O2295" s="376">
        <v>96</v>
      </c>
      <c r="P2295" s="376" t="s">
        <v>2537</v>
      </c>
      <c r="Q2295" s="374"/>
      <c r="R2295" s="376">
        <v>1</v>
      </c>
      <c r="S2295" s="376">
        <v>475</v>
      </c>
      <c r="T2295" s="377">
        <v>4.54</v>
      </c>
      <c r="U2295" s="376">
        <v>20</v>
      </c>
    </row>
    <row r="2296" spans="1:21" s="286" customFormat="1" ht="33" thickTop="1" thickBot="1">
      <c r="A2296" s="434"/>
      <c r="B2296" s="215" t="s">
        <v>2675</v>
      </c>
      <c r="C2296" s="337" t="s">
        <v>2791</v>
      </c>
      <c r="D2296" s="217"/>
      <c r="E2296" s="218" t="s">
        <v>39</v>
      </c>
      <c r="F2296" s="76">
        <v>13020</v>
      </c>
      <c r="G2296" s="114">
        <f t="shared" si="165"/>
        <v>9114</v>
      </c>
      <c r="H2296" s="147"/>
      <c r="I2296" s="115"/>
      <c r="J2296" s="83">
        <f t="shared" si="166"/>
        <v>0</v>
      </c>
      <c r="K2296" s="147"/>
      <c r="L2296" s="217" t="s">
        <v>1725</v>
      </c>
      <c r="M2296" s="217" t="s">
        <v>2799</v>
      </c>
      <c r="N2296" s="217" t="s">
        <v>2099</v>
      </c>
      <c r="O2296" s="217">
        <v>96</v>
      </c>
      <c r="P2296" s="217" t="s">
        <v>2537</v>
      </c>
      <c r="Q2296" s="217"/>
      <c r="R2296" s="217">
        <v>1</v>
      </c>
      <c r="S2296" s="217">
        <v>475</v>
      </c>
      <c r="T2296" s="236">
        <v>4.59</v>
      </c>
      <c r="U2296" s="217">
        <v>20</v>
      </c>
    </row>
    <row r="2297" spans="1:21" s="286" customFormat="1" ht="26.25" thickTop="1">
      <c r="A2297" s="434"/>
      <c r="B2297" s="221" t="s">
        <v>1818</v>
      </c>
      <c r="C2297" s="338" t="s">
        <v>1819</v>
      </c>
      <c r="D2297" s="223">
        <v>1</v>
      </c>
      <c r="E2297" s="224" t="s">
        <v>46</v>
      </c>
      <c r="F2297" s="36">
        <v>9120</v>
      </c>
      <c r="G2297" s="132">
        <f t="shared" si="165"/>
        <v>6384</v>
      </c>
      <c r="H2297" s="147"/>
      <c r="I2297" s="133"/>
      <c r="J2297" s="122">
        <f t="shared" si="166"/>
        <v>0</v>
      </c>
      <c r="K2297" s="147"/>
      <c r="L2297" s="223" t="s">
        <v>1725</v>
      </c>
      <c r="M2297" s="223" t="s">
        <v>2799</v>
      </c>
      <c r="N2297" s="223" t="s">
        <v>2099</v>
      </c>
      <c r="O2297" s="223">
        <v>96</v>
      </c>
      <c r="P2297" s="223" t="s">
        <v>2537</v>
      </c>
      <c r="Q2297" s="223"/>
      <c r="R2297" s="223">
        <v>1</v>
      </c>
      <c r="S2297" s="223">
        <v>475</v>
      </c>
      <c r="T2297" s="225">
        <v>4.59</v>
      </c>
      <c r="U2297" s="223">
        <v>20</v>
      </c>
    </row>
    <row r="2298" spans="1:21" s="286" customFormat="1" ht="25.5">
      <c r="A2298" s="434"/>
      <c r="B2298" s="226" t="s">
        <v>1820</v>
      </c>
      <c r="C2298" s="339" t="s">
        <v>1821</v>
      </c>
      <c r="D2298" s="228">
        <v>1</v>
      </c>
      <c r="E2298" s="229" t="s">
        <v>46</v>
      </c>
      <c r="F2298" s="36">
        <v>3120</v>
      </c>
      <c r="G2298" s="134">
        <f t="shared" si="165"/>
        <v>2184</v>
      </c>
      <c r="H2298" s="147"/>
      <c r="I2298" s="135"/>
      <c r="J2298" s="124">
        <f t="shared" si="166"/>
        <v>0</v>
      </c>
      <c r="K2298" s="147"/>
      <c r="L2298" s="223" t="s">
        <v>1725</v>
      </c>
      <c r="M2298" s="223" t="s">
        <v>2799</v>
      </c>
      <c r="N2298" s="223" t="s">
        <v>2099</v>
      </c>
      <c r="O2298" s="223">
        <v>96</v>
      </c>
      <c r="P2298" s="223" t="s">
        <v>2537</v>
      </c>
      <c r="Q2298" s="228"/>
      <c r="R2298" s="223">
        <v>1</v>
      </c>
      <c r="S2298" s="223">
        <v>475</v>
      </c>
      <c r="T2298" s="225">
        <v>4.59</v>
      </c>
      <c r="U2298" s="223">
        <v>20</v>
      </c>
    </row>
    <row r="2299" spans="1:21" s="286" customFormat="1" ht="26.25" thickBot="1">
      <c r="A2299" s="435"/>
      <c r="B2299" s="372" t="s">
        <v>2136</v>
      </c>
      <c r="C2299" s="373" t="s">
        <v>2137</v>
      </c>
      <c r="D2299" s="374">
        <v>1</v>
      </c>
      <c r="E2299" s="375" t="s">
        <v>46</v>
      </c>
      <c r="F2299" s="37">
        <v>780</v>
      </c>
      <c r="G2299" s="136">
        <f t="shared" si="165"/>
        <v>546</v>
      </c>
      <c r="H2299" s="147"/>
      <c r="I2299" s="137"/>
      <c r="J2299" s="138">
        <f t="shared" si="166"/>
        <v>0</v>
      </c>
      <c r="K2299" s="147"/>
      <c r="L2299" s="376" t="s">
        <v>1725</v>
      </c>
      <c r="M2299" s="376" t="s">
        <v>2799</v>
      </c>
      <c r="N2299" s="376" t="s">
        <v>2099</v>
      </c>
      <c r="O2299" s="376">
        <v>96</v>
      </c>
      <c r="P2299" s="376" t="s">
        <v>2537</v>
      </c>
      <c r="Q2299" s="374"/>
      <c r="R2299" s="376">
        <v>1</v>
      </c>
      <c r="S2299" s="376">
        <v>475</v>
      </c>
      <c r="T2299" s="377">
        <v>4.59</v>
      </c>
      <c r="U2299" s="376">
        <v>20</v>
      </c>
    </row>
    <row r="2300" spans="1:21" s="286" customFormat="1" ht="33" thickTop="1" thickBot="1">
      <c r="A2300" s="433"/>
      <c r="B2300" s="215" t="s">
        <v>2676</v>
      </c>
      <c r="C2300" s="337" t="s">
        <v>2792</v>
      </c>
      <c r="D2300" s="217"/>
      <c r="E2300" s="218" t="s">
        <v>39</v>
      </c>
      <c r="F2300" s="76">
        <v>13080</v>
      </c>
      <c r="G2300" s="114">
        <f t="shared" si="165"/>
        <v>9156</v>
      </c>
      <c r="H2300" s="147"/>
      <c r="I2300" s="115"/>
      <c r="J2300" s="83">
        <f t="shared" si="166"/>
        <v>0</v>
      </c>
      <c r="K2300" s="147"/>
      <c r="L2300" s="217" t="s">
        <v>1725</v>
      </c>
      <c r="M2300" s="217" t="s">
        <v>2799</v>
      </c>
      <c r="N2300" s="217" t="s">
        <v>2100</v>
      </c>
      <c r="O2300" s="217">
        <v>96</v>
      </c>
      <c r="P2300" s="217" t="s">
        <v>2537</v>
      </c>
      <c r="Q2300" s="217"/>
      <c r="R2300" s="217">
        <v>1</v>
      </c>
      <c r="S2300" s="217">
        <v>475</v>
      </c>
      <c r="T2300" s="236">
        <v>4.6399999999999997</v>
      </c>
      <c r="U2300" s="217">
        <v>20</v>
      </c>
    </row>
    <row r="2301" spans="1:21" s="286" customFormat="1" ht="26.25" thickTop="1">
      <c r="A2301" s="434"/>
      <c r="B2301" s="221" t="s">
        <v>1818</v>
      </c>
      <c r="C2301" s="338" t="s">
        <v>1819</v>
      </c>
      <c r="D2301" s="223">
        <v>1</v>
      </c>
      <c r="E2301" s="224" t="s">
        <v>46</v>
      </c>
      <c r="F2301" s="36">
        <v>9120</v>
      </c>
      <c r="G2301" s="132">
        <f t="shared" si="165"/>
        <v>6384</v>
      </c>
      <c r="H2301" s="147"/>
      <c r="I2301" s="133"/>
      <c r="J2301" s="122">
        <f t="shared" si="166"/>
        <v>0</v>
      </c>
      <c r="K2301" s="147"/>
      <c r="L2301" s="223" t="s">
        <v>1725</v>
      </c>
      <c r="M2301" s="223" t="s">
        <v>2799</v>
      </c>
      <c r="N2301" s="223" t="s">
        <v>2100</v>
      </c>
      <c r="O2301" s="223">
        <v>96</v>
      </c>
      <c r="P2301" s="223" t="s">
        <v>2537</v>
      </c>
      <c r="Q2301" s="223"/>
      <c r="R2301" s="223">
        <v>1</v>
      </c>
      <c r="S2301" s="223">
        <v>475</v>
      </c>
      <c r="T2301" s="225">
        <v>4.6399999999999997</v>
      </c>
      <c r="U2301" s="223">
        <v>20</v>
      </c>
    </row>
    <row r="2302" spans="1:21" s="286" customFormat="1" ht="25.5">
      <c r="A2302" s="434"/>
      <c r="B2302" s="226" t="s">
        <v>1820</v>
      </c>
      <c r="C2302" s="339" t="s">
        <v>1821</v>
      </c>
      <c r="D2302" s="228">
        <v>1</v>
      </c>
      <c r="E2302" s="229" t="s">
        <v>46</v>
      </c>
      <c r="F2302" s="36">
        <v>3120</v>
      </c>
      <c r="G2302" s="134">
        <f t="shared" si="165"/>
        <v>2184</v>
      </c>
      <c r="H2302" s="147"/>
      <c r="I2302" s="135"/>
      <c r="J2302" s="124">
        <f t="shared" si="166"/>
        <v>0</v>
      </c>
      <c r="K2302" s="147"/>
      <c r="L2302" s="223" t="s">
        <v>1725</v>
      </c>
      <c r="M2302" s="223" t="s">
        <v>2799</v>
      </c>
      <c r="N2302" s="223" t="s">
        <v>2100</v>
      </c>
      <c r="O2302" s="223">
        <v>96</v>
      </c>
      <c r="P2302" s="223" t="s">
        <v>2537</v>
      </c>
      <c r="Q2302" s="228"/>
      <c r="R2302" s="223">
        <v>1</v>
      </c>
      <c r="S2302" s="223">
        <v>475</v>
      </c>
      <c r="T2302" s="225">
        <v>4.6399999999999997</v>
      </c>
      <c r="U2302" s="223">
        <v>20</v>
      </c>
    </row>
    <row r="2303" spans="1:21" s="286" customFormat="1" ht="26.25" thickBot="1">
      <c r="A2303" s="434"/>
      <c r="B2303" s="372" t="s">
        <v>2139</v>
      </c>
      <c r="C2303" s="373" t="s">
        <v>2140</v>
      </c>
      <c r="D2303" s="374">
        <v>1</v>
      </c>
      <c r="E2303" s="375" t="s">
        <v>46</v>
      </c>
      <c r="F2303" s="37">
        <v>840</v>
      </c>
      <c r="G2303" s="136">
        <f t="shared" si="165"/>
        <v>588</v>
      </c>
      <c r="H2303" s="147"/>
      <c r="I2303" s="137"/>
      <c r="J2303" s="138">
        <f t="shared" si="166"/>
        <v>0</v>
      </c>
      <c r="K2303" s="147"/>
      <c r="L2303" s="376" t="s">
        <v>1725</v>
      </c>
      <c r="M2303" s="376" t="s">
        <v>2799</v>
      </c>
      <c r="N2303" s="376" t="s">
        <v>2100</v>
      </c>
      <c r="O2303" s="376">
        <v>96</v>
      </c>
      <c r="P2303" s="376" t="s">
        <v>2537</v>
      </c>
      <c r="Q2303" s="374"/>
      <c r="R2303" s="376">
        <v>1</v>
      </c>
      <c r="S2303" s="376">
        <v>475</v>
      </c>
      <c r="T2303" s="377">
        <v>4.6399999999999997</v>
      </c>
      <c r="U2303" s="376">
        <v>20</v>
      </c>
    </row>
    <row r="2304" spans="1:21" s="286" customFormat="1" ht="33" thickTop="1" thickBot="1">
      <c r="A2304" s="434"/>
      <c r="B2304" s="215" t="s">
        <v>2677</v>
      </c>
      <c r="C2304" s="337" t="s">
        <v>2793</v>
      </c>
      <c r="D2304" s="217"/>
      <c r="E2304" s="218" t="s">
        <v>39</v>
      </c>
      <c r="F2304" s="76">
        <v>13140</v>
      </c>
      <c r="G2304" s="114">
        <f t="shared" si="165"/>
        <v>9198</v>
      </c>
      <c r="H2304" s="147"/>
      <c r="I2304" s="115"/>
      <c r="J2304" s="83">
        <f t="shared" si="166"/>
        <v>0</v>
      </c>
      <c r="K2304" s="147"/>
      <c r="L2304" s="217" t="s">
        <v>1725</v>
      </c>
      <c r="M2304" s="217" t="s">
        <v>2799</v>
      </c>
      <c r="N2304" s="217" t="s">
        <v>2101</v>
      </c>
      <c r="O2304" s="217">
        <v>96</v>
      </c>
      <c r="P2304" s="217" t="s">
        <v>2537</v>
      </c>
      <c r="Q2304" s="217"/>
      <c r="R2304" s="217">
        <v>1</v>
      </c>
      <c r="S2304" s="217">
        <v>475</v>
      </c>
      <c r="T2304" s="236">
        <v>4.6899999999999995</v>
      </c>
      <c r="U2304" s="217">
        <v>20</v>
      </c>
    </row>
    <row r="2305" spans="1:21" s="286" customFormat="1" ht="26.25" thickTop="1">
      <c r="A2305" s="434"/>
      <c r="B2305" s="221" t="s">
        <v>1818</v>
      </c>
      <c r="C2305" s="338" t="s">
        <v>1819</v>
      </c>
      <c r="D2305" s="223">
        <v>1</v>
      </c>
      <c r="E2305" s="224" t="s">
        <v>46</v>
      </c>
      <c r="F2305" s="36">
        <v>9120</v>
      </c>
      <c r="G2305" s="132">
        <f t="shared" si="165"/>
        <v>6384</v>
      </c>
      <c r="H2305" s="147"/>
      <c r="I2305" s="133"/>
      <c r="J2305" s="122">
        <f t="shared" si="166"/>
        <v>0</v>
      </c>
      <c r="K2305" s="147"/>
      <c r="L2305" s="223" t="s">
        <v>1725</v>
      </c>
      <c r="M2305" s="223" t="s">
        <v>2799</v>
      </c>
      <c r="N2305" s="223" t="s">
        <v>2101</v>
      </c>
      <c r="O2305" s="223">
        <v>96</v>
      </c>
      <c r="P2305" s="223" t="s">
        <v>2537</v>
      </c>
      <c r="Q2305" s="223"/>
      <c r="R2305" s="223">
        <v>1</v>
      </c>
      <c r="S2305" s="223">
        <v>475</v>
      </c>
      <c r="T2305" s="225">
        <v>4.6899999999999995</v>
      </c>
      <c r="U2305" s="223">
        <v>20</v>
      </c>
    </row>
    <row r="2306" spans="1:21" s="286" customFormat="1" ht="25.5">
      <c r="A2306" s="434"/>
      <c r="B2306" s="226" t="s">
        <v>1820</v>
      </c>
      <c r="C2306" s="339" t="s">
        <v>1821</v>
      </c>
      <c r="D2306" s="228">
        <v>1</v>
      </c>
      <c r="E2306" s="229" t="s">
        <v>46</v>
      </c>
      <c r="F2306" s="36">
        <v>3120</v>
      </c>
      <c r="G2306" s="134">
        <f t="shared" si="165"/>
        <v>2184</v>
      </c>
      <c r="H2306" s="147"/>
      <c r="I2306" s="135"/>
      <c r="J2306" s="124">
        <f t="shared" si="166"/>
        <v>0</v>
      </c>
      <c r="K2306" s="147"/>
      <c r="L2306" s="223" t="s">
        <v>1725</v>
      </c>
      <c r="M2306" s="223" t="s">
        <v>2799</v>
      </c>
      <c r="N2306" s="223" t="s">
        <v>2101</v>
      </c>
      <c r="O2306" s="223">
        <v>96</v>
      </c>
      <c r="P2306" s="223" t="s">
        <v>2537</v>
      </c>
      <c r="Q2306" s="228"/>
      <c r="R2306" s="223">
        <v>1</v>
      </c>
      <c r="S2306" s="223">
        <v>475</v>
      </c>
      <c r="T2306" s="225">
        <v>4.6899999999999995</v>
      </c>
      <c r="U2306" s="223">
        <v>20</v>
      </c>
    </row>
    <row r="2307" spans="1:21" s="286" customFormat="1" ht="26.25" thickBot="1">
      <c r="A2307" s="434"/>
      <c r="B2307" s="372" t="s">
        <v>2142</v>
      </c>
      <c r="C2307" s="373" t="s">
        <v>2143</v>
      </c>
      <c r="D2307" s="374">
        <v>1</v>
      </c>
      <c r="E2307" s="375" t="s">
        <v>46</v>
      </c>
      <c r="F2307" s="37">
        <v>900</v>
      </c>
      <c r="G2307" s="136">
        <f t="shared" si="165"/>
        <v>630</v>
      </c>
      <c r="H2307" s="147"/>
      <c r="I2307" s="137"/>
      <c r="J2307" s="138">
        <f t="shared" si="166"/>
        <v>0</v>
      </c>
      <c r="K2307" s="147"/>
      <c r="L2307" s="376" t="s">
        <v>1725</v>
      </c>
      <c r="M2307" s="376" t="s">
        <v>2799</v>
      </c>
      <c r="N2307" s="376" t="s">
        <v>2101</v>
      </c>
      <c r="O2307" s="376">
        <v>96</v>
      </c>
      <c r="P2307" s="376" t="s">
        <v>2537</v>
      </c>
      <c r="Q2307" s="374"/>
      <c r="R2307" s="376">
        <v>1</v>
      </c>
      <c r="S2307" s="376">
        <v>475</v>
      </c>
      <c r="T2307" s="377">
        <v>4.6899999999999995</v>
      </c>
      <c r="U2307" s="376">
        <v>20</v>
      </c>
    </row>
    <row r="2308" spans="1:21" s="286" customFormat="1" ht="33" thickTop="1" thickBot="1">
      <c r="A2308" s="434"/>
      <c r="B2308" s="215" t="s">
        <v>2678</v>
      </c>
      <c r="C2308" s="337" t="s">
        <v>2794</v>
      </c>
      <c r="D2308" s="217"/>
      <c r="E2308" s="218" t="s">
        <v>39</v>
      </c>
      <c r="F2308" s="76">
        <v>13260</v>
      </c>
      <c r="G2308" s="114">
        <f t="shared" si="165"/>
        <v>9282</v>
      </c>
      <c r="H2308" s="147"/>
      <c r="I2308" s="115"/>
      <c r="J2308" s="83">
        <f t="shared" si="166"/>
        <v>0</v>
      </c>
      <c r="K2308" s="147"/>
      <c r="L2308" s="217" t="s">
        <v>1725</v>
      </c>
      <c r="M2308" s="217" t="s">
        <v>2799</v>
      </c>
      <c r="N2308" s="217" t="s">
        <v>2102</v>
      </c>
      <c r="O2308" s="217">
        <v>96</v>
      </c>
      <c r="P2308" s="217" t="s">
        <v>2537</v>
      </c>
      <c r="Q2308" s="217"/>
      <c r="R2308" s="217">
        <v>1</v>
      </c>
      <c r="S2308" s="217">
        <v>475</v>
      </c>
      <c r="T2308" s="236">
        <v>4.74</v>
      </c>
      <c r="U2308" s="217">
        <v>20</v>
      </c>
    </row>
    <row r="2309" spans="1:21" s="286" customFormat="1" ht="26.25" thickTop="1">
      <c r="A2309" s="434"/>
      <c r="B2309" s="221" t="s">
        <v>1818</v>
      </c>
      <c r="C2309" s="338" t="s">
        <v>1819</v>
      </c>
      <c r="D2309" s="223">
        <v>1</v>
      </c>
      <c r="E2309" s="224" t="s">
        <v>46</v>
      </c>
      <c r="F2309" s="36">
        <v>9120</v>
      </c>
      <c r="G2309" s="132">
        <f t="shared" si="165"/>
        <v>6384</v>
      </c>
      <c r="H2309" s="147"/>
      <c r="I2309" s="133"/>
      <c r="J2309" s="122">
        <f t="shared" si="166"/>
        <v>0</v>
      </c>
      <c r="K2309" s="147"/>
      <c r="L2309" s="223" t="s">
        <v>1725</v>
      </c>
      <c r="M2309" s="223" t="s">
        <v>2799</v>
      </c>
      <c r="N2309" s="223" t="s">
        <v>2102</v>
      </c>
      <c r="O2309" s="223">
        <v>96</v>
      </c>
      <c r="P2309" s="223" t="s">
        <v>2537</v>
      </c>
      <c r="Q2309" s="223"/>
      <c r="R2309" s="223">
        <v>1</v>
      </c>
      <c r="S2309" s="223">
        <v>475</v>
      </c>
      <c r="T2309" s="225">
        <v>4.74</v>
      </c>
      <c r="U2309" s="223">
        <v>20</v>
      </c>
    </row>
    <row r="2310" spans="1:21" s="286" customFormat="1" ht="25.5">
      <c r="A2310" s="434"/>
      <c r="B2310" s="226" t="s">
        <v>1820</v>
      </c>
      <c r="C2310" s="339" t="s">
        <v>1821</v>
      </c>
      <c r="D2310" s="228">
        <v>1</v>
      </c>
      <c r="E2310" s="229" t="s">
        <v>46</v>
      </c>
      <c r="F2310" s="36">
        <v>3120</v>
      </c>
      <c r="G2310" s="134">
        <f t="shared" si="165"/>
        <v>2184</v>
      </c>
      <c r="H2310" s="147"/>
      <c r="I2310" s="135"/>
      <c r="J2310" s="124">
        <f t="shared" si="166"/>
        <v>0</v>
      </c>
      <c r="K2310" s="147"/>
      <c r="L2310" s="223" t="s">
        <v>1725</v>
      </c>
      <c r="M2310" s="223" t="s">
        <v>2799</v>
      </c>
      <c r="N2310" s="223" t="s">
        <v>2102</v>
      </c>
      <c r="O2310" s="223">
        <v>96</v>
      </c>
      <c r="P2310" s="223" t="s">
        <v>2537</v>
      </c>
      <c r="Q2310" s="228"/>
      <c r="R2310" s="223">
        <v>1</v>
      </c>
      <c r="S2310" s="223">
        <v>475</v>
      </c>
      <c r="T2310" s="225">
        <v>4.74</v>
      </c>
      <c r="U2310" s="223">
        <v>20</v>
      </c>
    </row>
    <row r="2311" spans="1:21" s="286" customFormat="1" ht="26.25" thickBot="1">
      <c r="A2311" s="435"/>
      <c r="B2311" s="372" t="s">
        <v>2145</v>
      </c>
      <c r="C2311" s="373" t="s">
        <v>2146</v>
      </c>
      <c r="D2311" s="374">
        <v>1</v>
      </c>
      <c r="E2311" s="375" t="s">
        <v>46</v>
      </c>
      <c r="F2311" s="37">
        <v>1020</v>
      </c>
      <c r="G2311" s="136">
        <f t="shared" si="165"/>
        <v>714</v>
      </c>
      <c r="H2311" s="147"/>
      <c r="I2311" s="137"/>
      <c r="J2311" s="138">
        <f t="shared" si="166"/>
        <v>0</v>
      </c>
      <c r="K2311" s="147"/>
      <c r="L2311" s="376" t="s">
        <v>1725</v>
      </c>
      <c r="M2311" s="376" t="s">
        <v>2799</v>
      </c>
      <c r="N2311" s="376" t="s">
        <v>2102</v>
      </c>
      <c r="O2311" s="376">
        <v>96</v>
      </c>
      <c r="P2311" s="376" t="s">
        <v>2537</v>
      </c>
      <c r="Q2311" s="374"/>
      <c r="R2311" s="376">
        <v>1</v>
      </c>
      <c r="S2311" s="376">
        <v>475</v>
      </c>
      <c r="T2311" s="377">
        <v>4.74</v>
      </c>
      <c r="U2311" s="376">
        <v>20</v>
      </c>
    </row>
    <row r="2312" spans="1:21" s="286" customFormat="1" ht="33" thickTop="1" thickBot="1">
      <c r="A2312" s="433"/>
      <c r="B2312" s="215" t="s">
        <v>2679</v>
      </c>
      <c r="C2312" s="337" t="s">
        <v>2795</v>
      </c>
      <c r="D2312" s="217"/>
      <c r="E2312" s="218" t="s">
        <v>39</v>
      </c>
      <c r="F2312" s="76">
        <v>13260</v>
      </c>
      <c r="G2312" s="114">
        <f t="shared" si="165"/>
        <v>9282</v>
      </c>
      <c r="H2312" s="147"/>
      <c r="I2312" s="115"/>
      <c r="J2312" s="83">
        <f t="shared" si="166"/>
        <v>0</v>
      </c>
      <c r="K2312" s="147"/>
      <c r="L2312" s="217" t="s">
        <v>1725</v>
      </c>
      <c r="M2312" s="217" t="s">
        <v>2799</v>
      </c>
      <c r="N2312" s="217" t="s">
        <v>2103</v>
      </c>
      <c r="O2312" s="217">
        <v>96</v>
      </c>
      <c r="P2312" s="217" t="s">
        <v>2537</v>
      </c>
      <c r="Q2312" s="217"/>
      <c r="R2312" s="217">
        <v>1</v>
      </c>
      <c r="S2312" s="217">
        <v>475</v>
      </c>
      <c r="T2312" s="236">
        <v>4.79</v>
      </c>
      <c r="U2312" s="217">
        <v>20</v>
      </c>
    </row>
    <row r="2313" spans="1:21" s="286" customFormat="1" ht="26.25" thickTop="1">
      <c r="A2313" s="434"/>
      <c r="B2313" s="221" t="s">
        <v>1818</v>
      </c>
      <c r="C2313" s="338" t="s">
        <v>1819</v>
      </c>
      <c r="D2313" s="223">
        <v>1</v>
      </c>
      <c r="E2313" s="224" t="s">
        <v>46</v>
      </c>
      <c r="F2313" s="36">
        <v>9120</v>
      </c>
      <c r="G2313" s="132">
        <f t="shared" si="165"/>
        <v>6384</v>
      </c>
      <c r="H2313" s="147"/>
      <c r="I2313" s="133"/>
      <c r="J2313" s="122">
        <f t="shared" si="166"/>
        <v>0</v>
      </c>
      <c r="K2313" s="147"/>
      <c r="L2313" s="223" t="s">
        <v>1725</v>
      </c>
      <c r="M2313" s="223" t="s">
        <v>2799</v>
      </c>
      <c r="N2313" s="223" t="s">
        <v>2103</v>
      </c>
      <c r="O2313" s="223">
        <v>96</v>
      </c>
      <c r="P2313" s="223" t="s">
        <v>2537</v>
      </c>
      <c r="Q2313" s="223"/>
      <c r="R2313" s="223">
        <v>1</v>
      </c>
      <c r="S2313" s="223">
        <v>475</v>
      </c>
      <c r="T2313" s="225">
        <v>4.79</v>
      </c>
      <c r="U2313" s="223">
        <v>20</v>
      </c>
    </row>
    <row r="2314" spans="1:21" s="286" customFormat="1" ht="25.5">
      <c r="A2314" s="434"/>
      <c r="B2314" s="226" t="s">
        <v>1820</v>
      </c>
      <c r="C2314" s="339" t="s">
        <v>1821</v>
      </c>
      <c r="D2314" s="228">
        <v>1</v>
      </c>
      <c r="E2314" s="229" t="s">
        <v>46</v>
      </c>
      <c r="F2314" s="36">
        <v>3120</v>
      </c>
      <c r="G2314" s="134">
        <f t="shared" si="165"/>
        <v>2184</v>
      </c>
      <c r="H2314" s="147"/>
      <c r="I2314" s="135"/>
      <c r="J2314" s="124">
        <f t="shared" si="166"/>
        <v>0</v>
      </c>
      <c r="K2314" s="147"/>
      <c r="L2314" s="223" t="s">
        <v>1725</v>
      </c>
      <c r="M2314" s="223" t="s">
        <v>2799</v>
      </c>
      <c r="N2314" s="223" t="s">
        <v>2103</v>
      </c>
      <c r="O2314" s="223">
        <v>96</v>
      </c>
      <c r="P2314" s="223" t="s">
        <v>2537</v>
      </c>
      <c r="Q2314" s="228"/>
      <c r="R2314" s="223">
        <v>1</v>
      </c>
      <c r="S2314" s="223">
        <v>475</v>
      </c>
      <c r="T2314" s="225">
        <v>4.79</v>
      </c>
      <c r="U2314" s="223">
        <v>20</v>
      </c>
    </row>
    <row r="2315" spans="1:21" s="286" customFormat="1" ht="26.25" thickBot="1">
      <c r="A2315" s="434"/>
      <c r="B2315" s="372" t="s">
        <v>2148</v>
      </c>
      <c r="C2315" s="373" t="s">
        <v>2149</v>
      </c>
      <c r="D2315" s="374">
        <v>1</v>
      </c>
      <c r="E2315" s="375" t="s">
        <v>46</v>
      </c>
      <c r="F2315" s="37">
        <v>1020</v>
      </c>
      <c r="G2315" s="136">
        <f t="shared" si="165"/>
        <v>714</v>
      </c>
      <c r="H2315" s="147"/>
      <c r="I2315" s="137"/>
      <c r="J2315" s="138">
        <f t="shared" si="166"/>
        <v>0</v>
      </c>
      <c r="K2315" s="147"/>
      <c r="L2315" s="376" t="s">
        <v>1725</v>
      </c>
      <c r="M2315" s="376" t="s">
        <v>2799</v>
      </c>
      <c r="N2315" s="376" t="s">
        <v>2103</v>
      </c>
      <c r="O2315" s="376">
        <v>96</v>
      </c>
      <c r="P2315" s="376" t="s">
        <v>2537</v>
      </c>
      <c r="Q2315" s="374"/>
      <c r="R2315" s="376">
        <v>1</v>
      </c>
      <c r="S2315" s="376">
        <v>475</v>
      </c>
      <c r="T2315" s="377">
        <v>4.79</v>
      </c>
      <c r="U2315" s="376">
        <v>20</v>
      </c>
    </row>
    <row r="2316" spans="1:21" s="286" customFormat="1" ht="33" thickTop="1" thickBot="1">
      <c r="A2316" s="434"/>
      <c r="B2316" s="215" t="s">
        <v>2680</v>
      </c>
      <c r="C2316" s="337" t="s">
        <v>2796</v>
      </c>
      <c r="D2316" s="217"/>
      <c r="E2316" s="218" t="s">
        <v>39</v>
      </c>
      <c r="F2316" s="76">
        <v>13380</v>
      </c>
      <c r="G2316" s="114">
        <f t="shared" si="165"/>
        <v>9366</v>
      </c>
      <c r="H2316" s="147"/>
      <c r="I2316" s="115"/>
      <c r="J2316" s="83">
        <f t="shared" si="166"/>
        <v>0</v>
      </c>
      <c r="K2316" s="147"/>
      <c r="L2316" s="217" t="s">
        <v>1725</v>
      </c>
      <c r="M2316" s="217" t="s">
        <v>2799</v>
      </c>
      <c r="N2316" s="217" t="s">
        <v>1122</v>
      </c>
      <c r="O2316" s="217">
        <v>96</v>
      </c>
      <c r="P2316" s="217" t="s">
        <v>2537</v>
      </c>
      <c r="Q2316" s="217"/>
      <c r="R2316" s="217">
        <v>1</v>
      </c>
      <c r="S2316" s="217">
        <v>475</v>
      </c>
      <c r="T2316" s="236">
        <v>4.84</v>
      </c>
      <c r="U2316" s="217">
        <v>20</v>
      </c>
    </row>
    <row r="2317" spans="1:21" s="286" customFormat="1" ht="26.25" thickTop="1">
      <c r="A2317" s="434"/>
      <c r="B2317" s="221" t="s">
        <v>1818</v>
      </c>
      <c r="C2317" s="338" t="s">
        <v>1819</v>
      </c>
      <c r="D2317" s="223">
        <v>1</v>
      </c>
      <c r="E2317" s="224" t="s">
        <v>46</v>
      </c>
      <c r="F2317" s="36">
        <v>9120</v>
      </c>
      <c r="G2317" s="132">
        <f t="shared" si="165"/>
        <v>6384</v>
      </c>
      <c r="H2317" s="147"/>
      <c r="I2317" s="133"/>
      <c r="J2317" s="122">
        <f t="shared" si="166"/>
        <v>0</v>
      </c>
      <c r="K2317" s="147"/>
      <c r="L2317" s="223" t="s">
        <v>1725</v>
      </c>
      <c r="M2317" s="223" t="s">
        <v>2799</v>
      </c>
      <c r="N2317" s="223" t="s">
        <v>1122</v>
      </c>
      <c r="O2317" s="223">
        <v>96</v>
      </c>
      <c r="P2317" s="223" t="s">
        <v>2537</v>
      </c>
      <c r="Q2317" s="223"/>
      <c r="R2317" s="223">
        <v>1</v>
      </c>
      <c r="S2317" s="223">
        <v>475</v>
      </c>
      <c r="T2317" s="225">
        <v>4.84</v>
      </c>
      <c r="U2317" s="223">
        <v>20</v>
      </c>
    </row>
    <row r="2318" spans="1:21" s="286" customFormat="1" ht="25.5">
      <c r="A2318" s="434"/>
      <c r="B2318" s="226" t="s">
        <v>1820</v>
      </c>
      <c r="C2318" s="339" t="s">
        <v>1821</v>
      </c>
      <c r="D2318" s="228">
        <v>1</v>
      </c>
      <c r="E2318" s="229" t="s">
        <v>46</v>
      </c>
      <c r="F2318" s="36">
        <v>3120</v>
      </c>
      <c r="G2318" s="134">
        <f t="shared" si="165"/>
        <v>2184</v>
      </c>
      <c r="H2318" s="147"/>
      <c r="I2318" s="135"/>
      <c r="J2318" s="124">
        <f t="shared" si="166"/>
        <v>0</v>
      </c>
      <c r="K2318" s="147"/>
      <c r="L2318" s="223" t="s">
        <v>1725</v>
      </c>
      <c r="M2318" s="223" t="s">
        <v>2799</v>
      </c>
      <c r="N2318" s="223" t="s">
        <v>1122</v>
      </c>
      <c r="O2318" s="223">
        <v>96</v>
      </c>
      <c r="P2318" s="223" t="s">
        <v>2537</v>
      </c>
      <c r="Q2318" s="228"/>
      <c r="R2318" s="223">
        <v>1</v>
      </c>
      <c r="S2318" s="223">
        <v>475</v>
      </c>
      <c r="T2318" s="225">
        <v>4.84</v>
      </c>
      <c r="U2318" s="223">
        <v>20</v>
      </c>
    </row>
    <row r="2319" spans="1:21" s="286" customFormat="1" ht="26.25" thickBot="1">
      <c r="A2319" s="434"/>
      <c r="B2319" s="372" t="s">
        <v>2151</v>
      </c>
      <c r="C2319" s="373" t="s">
        <v>2152</v>
      </c>
      <c r="D2319" s="374">
        <v>1</v>
      </c>
      <c r="E2319" s="375" t="s">
        <v>46</v>
      </c>
      <c r="F2319" s="37">
        <v>1140</v>
      </c>
      <c r="G2319" s="136">
        <f t="shared" si="165"/>
        <v>798</v>
      </c>
      <c r="H2319" s="147"/>
      <c r="I2319" s="137"/>
      <c r="J2319" s="138">
        <f t="shared" si="166"/>
        <v>0</v>
      </c>
      <c r="K2319" s="147"/>
      <c r="L2319" s="376" t="s">
        <v>1725</v>
      </c>
      <c r="M2319" s="376" t="s">
        <v>2799</v>
      </c>
      <c r="N2319" s="376" t="s">
        <v>1122</v>
      </c>
      <c r="O2319" s="376">
        <v>96</v>
      </c>
      <c r="P2319" s="376" t="s">
        <v>2537</v>
      </c>
      <c r="Q2319" s="374"/>
      <c r="R2319" s="376">
        <v>1</v>
      </c>
      <c r="S2319" s="376">
        <v>475</v>
      </c>
      <c r="T2319" s="377">
        <v>4.84</v>
      </c>
      <c r="U2319" s="376">
        <v>20</v>
      </c>
    </row>
    <row r="2320" spans="1:21" s="286" customFormat="1" ht="33" thickTop="1" thickBot="1">
      <c r="A2320" s="434"/>
      <c r="B2320" s="215" t="s">
        <v>2681</v>
      </c>
      <c r="C2320" s="337" t="s">
        <v>2797</v>
      </c>
      <c r="D2320" s="217"/>
      <c r="E2320" s="218" t="s">
        <v>39</v>
      </c>
      <c r="F2320" s="76">
        <v>13440</v>
      </c>
      <c r="G2320" s="114">
        <f t="shared" si="165"/>
        <v>9408</v>
      </c>
      <c r="H2320" s="147"/>
      <c r="I2320" s="115"/>
      <c r="J2320" s="83">
        <f t="shared" si="166"/>
        <v>0</v>
      </c>
      <c r="K2320" s="147"/>
      <c r="L2320" s="217" t="s">
        <v>1725</v>
      </c>
      <c r="M2320" s="217" t="s">
        <v>2799</v>
      </c>
      <c r="N2320" s="217" t="s">
        <v>2104</v>
      </c>
      <c r="O2320" s="217">
        <v>96</v>
      </c>
      <c r="P2320" s="217" t="s">
        <v>2537</v>
      </c>
      <c r="Q2320" s="217"/>
      <c r="R2320" s="217">
        <v>1</v>
      </c>
      <c r="S2320" s="217">
        <v>475</v>
      </c>
      <c r="T2320" s="236">
        <v>4.8899999999999997</v>
      </c>
      <c r="U2320" s="217">
        <v>20</v>
      </c>
    </row>
    <row r="2321" spans="1:21" s="286" customFormat="1" ht="26.25" thickTop="1">
      <c r="A2321" s="434"/>
      <c r="B2321" s="221" t="s">
        <v>1818</v>
      </c>
      <c r="C2321" s="338" t="s">
        <v>1819</v>
      </c>
      <c r="D2321" s="223">
        <v>1</v>
      </c>
      <c r="E2321" s="224" t="s">
        <v>46</v>
      </c>
      <c r="F2321" s="36">
        <v>9120</v>
      </c>
      <c r="G2321" s="132">
        <f t="shared" si="165"/>
        <v>6384</v>
      </c>
      <c r="H2321" s="147"/>
      <c r="I2321" s="133"/>
      <c r="J2321" s="122">
        <f t="shared" si="166"/>
        <v>0</v>
      </c>
      <c r="K2321" s="147"/>
      <c r="L2321" s="223" t="s">
        <v>1725</v>
      </c>
      <c r="M2321" s="223" t="s">
        <v>2799</v>
      </c>
      <c r="N2321" s="223" t="s">
        <v>2104</v>
      </c>
      <c r="O2321" s="223">
        <v>96</v>
      </c>
      <c r="P2321" s="223" t="s">
        <v>2537</v>
      </c>
      <c r="Q2321" s="223"/>
      <c r="R2321" s="223">
        <v>1</v>
      </c>
      <c r="S2321" s="223">
        <v>475</v>
      </c>
      <c r="T2321" s="225">
        <v>4.8899999999999997</v>
      </c>
      <c r="U2321" s="223">
        <v>20</v>
      </c>
    </row>
    <row r="2322" spans="1:21" s="286" customFormat="1" ht="25.5">
      <c r="A2322" s="434"/>
      <c r="B2322" s="226" t="s">
        <v>1820</v>
      </c>
      <c r="C2322" s="339" t="s">
        <v>1821</v>
      </c>
      <c r="D2322" s="228">
        <v>1</v>
      </c>
      <c r="E2322" s="229" t="s">
        <v>46</v>
      </c>
      <c r="F2322" s="36">
        <v>3120</v>
      </c>
      <c r="G2322" s="134">
        <f t="shared" si="165"/>
        <v>2184</v>
      </c>
      <c r="H2322" s="147"/>
      <c r="I2322" s="135"/>
      <c r="J2322" s="124">
        <f t="shared" si="166"/>
        <v>0</v>
      </c>
      <c r="K2322" s="147"/>
      <c r="L2322" s="223" t="s">
        <v>1725</v>
      </c>
      <c r="M2322" s="223" t="s">
        <v>2799</v>
      </c>
      <c r="N2322" s="223" t="s">
        <v>2104</v>
      </c>
      <c r="O2322" s="223">
        <v>96</v>
      </c>
      <c r="P2322" s="223" t="s">
        <v>2537</v>
      </c>
      <c r="Q2322" s="228"/>
      <c r="R2322" s="223">
        <v>1</v>
      </c>
      <c r="S2322" s="223">
        <v>475</v>
      </c>
      <c r="T2322" s="225">
        <v>4.8899999999999997</v>
      </c>
      <c r="U2322" s="223">
        <v>20</v>
      </c>
    </row>
    <row r="2323" spans="1:21" s="286" customFormat="1" ht="26.25" thickBot="1">
      <c r="A2323" s="435"/>
      <c r="B2323" s="372" t="s">
        <v>2154</v>
      </c>
      <c r="C2323" s="373" t="s">
        <v>2155</v>
      </c>
      <c r="D2323" s="374">
        <v>1</v>
      </c>
      <c r="E2323" s="375" t="s">
        <v>46</v>
      </c>
      <c r="F2323" s="37">
        <v>1200</v>
      </c>
      <c r="G2323" s="136">
        <f t="shared" si="165"/>
        <v>840</v>
      </c>
      <c r="H2323" s="147"/>
      <c r="I2323" s="137"/>
      <c r="J2323" s="138">
        <f t="shared" si="166"/>
        <v>0</v>
      </c>
      <c r="K2323" s="147"/>
      <c r="L2323" s="376" t="s">
        <v>1725</v>
      </c>
      <c r="M2323" s="376" t="s">
        <v>2799</v>
      </c>
      <c r="N2323" s="376" t="s">
        <v>2104</v>
      </c>
      <c r="O2323" s="376">
        <v>96</v>
      </c>
      <c r="P2323" s="376" t="s">
        <v>2537</v>
      </c>
      <c r="Q2323" s="374"/>
      <c r="R2323" s="376">
        <v>1</v>
      </c>
      <c r="S2323" s="376">
        <v>475</v>
      </c>
      <c r="T2323" s="377">
        <v>4.8899999999999997</v>
      </c>
      <c r="U2323" s="376">
        <v>20</v>
      </c>
    </row>
    <row r="2324" spans="1:21" s="286" customFormat="1" ht="23.25" customHeight="1" thickTop="1" thickBot="1">
      <c r="A2324" s="193"/>
      <c r="B2324" s="193"/>
      <c r="C2324" s="341" t="s">
        <v>2085</v>
      </c>
      <c r="D2324" s="238"/>
      <c r="E2324" s="239"/>
      <c r="F2324" s="239"/>
      <c r="G2324" s="67"/>
      <c r="H2324" s="147"/>
      <c r="I2324" s="68"/>
      <c r="J2324" s="240"/>
      <c r="K2324" s="147"/>
      <c r="L2324" s="241"/>
      <c r="M2324" s="241"/>
      <c r="N2324" s="241"/>
      <c r="O2324" s="241"/>
      <c r="P2324" s="241"/>
      <c r="Q2324" s="241"/>
      <c r="R2324" s="241"/>
      <c r="S2324" s="241"/>
      <c r="T2324" s="242"/>
      <c r="U2324" s="241"/>
    </row>
    <row r="2325" spans="1:21" ht="48.75" thickTop="1" thickBot="1">
      <c r="A2325" s="456"/>
      <c r="B2325" s="342" t="s">
        <v>2028</v>
      </c>
      <c r="C2325" s="344" t="s">
        <v>2029</v>
      </c>
      <c r="D2325" s="344"/>
      <c r="E2325" s="247" t="s">
        <v>46</v>
      </c>
      <c r="F2325" s="78">
        <v>22320</v>
      </c>
      <c r="G2325" s="84">
        <f t="shared" ref="G2325:G2337" si="167">F2325-F2325*$G$4</f>
        <v>15624</v>
      </c>
      <c r="H2325" s="147"/>
      <c r="I2325" s="85"/>
      <c r="J2325" s="86">
        <f t="shared" ref="J2325:J2337" si="168">IF(I2325*G2325&gt;0,I2325*G2325,0)</f>
        <v>0</v>
      </c>
      <c r="K2325" s="147"/>
      <c r="L2325" s="248" t="s">
        <v>1725</v>
      </c>
      <c r="M2325" s="248" t="s">
        <v>2551</v>
      </c>
      <c r="N2325" s="248" t="s">
        <v>2106</v>
      </c>
      <c r="O2325" s="248"/>
      <c r="P2325" s="248" t="s">
        <v>91</v>
      </c>
      <c r="Q2325" s="248"/>
      <c r="R2325" s="248"/>
      <c r="S2325" s="248"/>
      <c r="T2325" s="249">
        <v>5</v>
      </c>
      <c r="U2325" s="248" t="s">
        <v>2800</v>
      </c>
    </row>
    <row r="2326" spans="1:21" ht="48.75" thickTop="1" thickBot="1">
      <c r="A2326" s="457"/>
      <c r="B2326" s="349" t="s">
        <v>2030</v>
      </c>
      <c r="C2326" s="351" t="s">
        <v>2031</v>
      </c>
      <c r="D2326" s="351"/>
      <c r="E2326" s="254" t="s">
        <v>46</v>
      </c>
      <c r="F2326" s="78">
        <v>22320</v>
      </c>
      <c r="G2326" s="87">
        <f t="shared" si="167"/>
        <v>15624</v>
      </c>
      <c r="H2326" s="147"/>
      <c r="I2326" s="88"/>
      <c r="J2326" s="89">
        <f t="shared" si="168"/>
        <v>0</v>
      </c>
      <c r="K2326" s="147"/>
      <c r="L2326" s="346" t="s">
        <v>1725</v>
      </c>
      <c r="M2326" s="346" t="s">
        <v>2551</v>
      </c>
      <c r="N2326" s="255" t="s">
        <v>2106</v>
      </c>
      <c r="O2326" s="255"/>
      <c r="P2326" s="255" t="s">
        <v>2091</v>
      </c>
      <c r="Q2326" s="255"/>
      <c r="R2326" s="255"/>
      <c r="S2326" s="255"/>
      <c r="T2326" s="256">
        <v>5</v>
      </c>
      <c r="U2326" s="255" t="s">
        <v>2800</v>
      </c>
    </row>
    <row r="2327" spans="1:21" ht="48.75" thickTop="1" thickBot="1">
      <c r="A2327" s="457"/>
      <c r="B2327" s="356" t="s">
        <v>2032</v>
      </c>
      <c r="C2327" s="358" t="s">
        <v>2033</v>
      </c>
      <c r="D2327" s="358"/>
      <c r="E2327" s="254" t="s">
        <v>46</v>
      </c>
      <c r="F2327" s="78">
        <v>22560</v>
      </c>
      <c r="G2327" s="87">
        <f t="shared" si="167"/>
        <v>15792</v>
      </c>
      <c r="H2327" s="147"/>
      <c r="I2327" s="88"/>
      <c r="J2327" s="89">
        <f t="shared" si="168"/>
        <v>0</v>
      </c>
      <c r="K2327" s="147"/>
      <c r="L2327" s="346" t="s">
        <v>1725</v>
      </c>
      <c r="M2327" s="346" t="s">
        <v>2551</v>
      </c>
      <c r="N2327" s="255" t="s">
        <v>2107</v>
      </c>
      <c r="O2327" s="255"/>
      <c r="P2327" s="255" t="s">
        <v>91</v>
      </c>
      <c r="Q2327" s="255"/>
      <c r="R2327" s="255"/>
      <c r="S2327" s="255"/>
      <c r="T2327" s="256">
        <v>5.22</v>
      </c>
      <c r="U2327" s="255" t="s">
        <v>2800</v>
      </c>
    </row>
    <row r="2328" spans="1:21" ht="48.75" thickTop="1" thickBot="1">
      <c r="A2328" s="457"/>
      <c r="B2328" s="349" t="s">
        <v>2034</v>
      </c>
      <c r="C2328" s="351" t="s">
        <v>2035</v>
      </c>
      <c r="D2328" s="351"/>
      <c r="E2328" s="254" t="s">
        <v>46</v>
      </c>
      <c r="F2328" s="78">
        <v>22560</v>
      </c>
      <c r="G2328" s="87">
        <f t="shared" si="167"/>
        <v>15792</v>
      </c>
      <c r="H2328" s="147"/>
      <c r="I2328" s="88"/>
      <c r="J2328" s="89">
        <f t="shared" si="168"/>
        <v>0</v>
      </c>
      <c r="K2328" s="147"/>
      <c r="L2328" s="346" t="s">
        <v>1725</v>
      </c>
      <c r="M2328" s="346" t="s">
        <v>2551</v>
      </c>
      <c r="N2328" s="255" t="s">
        <v>2107</v>
      </c>
      <c r="O2328" s="255"/>
      <c r="P2328" s="255" t="s">
        <v>2091</v>
      </c>
      <c r="Q2328" s="255"/>
      <c r="R2328" s="255"/>
      <c r="S2328" s="255"/>
      <c r="T2328" s="256">
        <v>5.22</v>
      </c>
      <c r="U2328" s="255" t="s">
        <v>2800</v>
      </c>
    </row>
    <row r="2329" spans="1:21" ht="48.75" thickTop="1" thickBot="1">
      <c r="A2329" s="457"/>
      <c r="B2329" s="356" t="s">
        <v>2036</v>
      </c>
      <c r="C2329" s="358" t="s">
        <v>2037</v>
      </c>
      <c r="D2329" s="358"/>
      <c r="E2329" s="254" t="s">
        <v>46</v>
      </c>
      <c r="F2329" s="78">
        <v>22320</v>
      </c>
      <c r="G2329" s="87">
        <f t="shared" si="167"/>
        <v>15624</v>
      </c>
      <c r="H2329" s="147"/>
      <c r="I2329" s="88"/>
      <c r="J2329" s="89">
        <f t="shared" si="168"/>
        <v>0</v>
      </c>
      <c r="K2329" s="147"/>
      <c r="L2329" s="346" t="s">
        <v>1725</v>
      </c>
      <c r="M2329" s="346" t="s">
        <v>2551</v>
      </c>
      <c r="N2329" s="255" t="s">
        <v>2108</v>
      </c>
      <c r="O2329" s="255"/>
      <c r="P2329" s="255" t="s">
        <v>91</v>
      </c>
      <c r="Q2329" s="255"/>
      <c r="R2329" s="255"/>
      <c r="S2329" s="255"/>
      <c r="T2329" s="256">
        <v>5.5</v>
      </c>
      <c r="U2329" s="255" t="s">
        <v>2800</v>
      </c>
    </row>
    <row r="2330" spans="1:21" ht="48.75" thickTop="1" thickBot="1">
      <c r="A2330" s="457"/>
      <c r="B2330" s="349" t="s">
        <v>2038</v>
      </c>
      <c r="C2330" s="351" t="s">
        <v>2039</v>
      </c>
      <c r="D2330" s="351"/>
      <c r="E2330" s="254" t="s">
        <v>46</v>
      </c>
      <c r="F2330" s="78">
        <v>22320</v>
      </c>
      <c r="G2330" s="87">
        <f t="shared" si="167"/>
        <v>15624</v>
      </c>
      <c r="H2330" s="147"/>
      <c r="I2330" s="88"/>
      <c r="J2330" s="89">
        <f t="shared" si="168"/>
        <v>0</v>
      </c>
      <c r="K2330" s="147"/>
      <c r="L2330" s="346" t="s">
        <v>1725</v>
      </c>
      <c r="M2330" s="346" t="s">
        <v>2551</v>
      </c>
      <c r="N2330" s="255" t="s">
        <v>2108</v>
      </c>
      <c r="O2330" s="255"/>
      <c r="P2330" s="255" t="s">
        <v>2091</v>
      </c>
      <c r="Q2330" s="255"/>
      <c r="R2330" s="255"/>
      <c r="S2330" s="255"/>
      <c r="T2330" s="256">
        <v>5.5</v>
      </c>
      <c r="U2330" s="255" t="s">
        <v>2800</v>
      </c>
    </row>
    <row r="2331" spans="1:21" ht="48.75" thickTop="1" thickBot="1">
      <c r="A2331" s="457"/>
      <c r="B2331" s="356" t="s">
        <v>2040</v>
      </c>
      <c r="C2331" s="358" t="s">
        <v>2041</v>
      </c>
      <c r="D2331" s="358"/>
      <c r="E2331" s="254" t="s">
        <v>46</v>
      </c>
      <c r="F2331" s="78">
        <v>22320</v>
      </c>
      <c r="G2331" s="87">
        <f t="shared" si="167"/>
        <v>15624</v>
      </c>
      <c r="H2331" s="147"/>
      <c r="I2331" s="88"/>
      <c r="J2331" s="89">
        <f t="shared" si="168"/>
        <v>0</v>
      </c>
      <c r="K2331" s="147"/>
      <c r="L2331" s="346" t="s">
        <v>1725</v>
      </c>
      <c r="M2331" s="346" t="s">
        <v>2551</v>
      </c>
      <c r="N2331" s="255" t="s">
        <v>2109</v>
      </c>
      <c r="O2331" s="255"/>
      <c r="P2331" s="255" t="s">
        <v>91</v>
      </c>
      <c r="Q2331" s="255"/>
      <c r="R2331" s="255"/>
      <c r="S2331" s="255"/>
      <c r="T2331" s="256">
        <v>5.9</v>
      </c>
      <c r="U2331" s="255" t="s">
        <v>2800</v>
      </c>
    </row>
    <row r="2332" spans="1:21" ht="48.75" thickTop="1" thickBot="1">
      <c r="A2332" s="457"/>
      <c r="B2332" s="349" t="s">
        <v>2042</v>
      </c>
      <c r="C2332" s="351" t="s">
        <v>2043</v>
      </c>
      <c r="D2332" s="351"/>
      <c r="E2332" s="254" t="s">
        <v>46</v>
      </c>
      <c r="F2332" s="78">
        <v>22320</v>
      </c>
      <c r="G2332" s="87">
        <f t="shared" si="167"/>
        <v>15624</v>
      </c>
      <c r="H2332" s="147"/>
      <c r="I2332" s="88"/>
      <c r="J2332" s="89">
        <f t="shared" si="168"/>
        <v>0</v>
      </c>
      <c r="K2332" s="147"/>
      <c r="L2332" s="346" t="s">
        <v>1725</v>
      </c>
      <c r="M2332" s="346" t="s">
        <v>2551</v>
      </c>
      <c r="N2332" s="255" t="s">
        <v>2109</v>
      </c>
      <c r="O2332" s="255"/>
      <c r="P2332" s="255" t="s">
        <v>2091</v>
      </c>
      <c r="Q2332" s="255"/>
      <c r="R2332" s="255"/>
      <c r="S2332" s="255"/>
      <c r="T2332" s="256">
        <v>5.9</v>
      </c>
      <c r="U2332" s="255" t="s">
        <v>2800</v>
      </c>
    </row>
    <row r="2333" spans="1:21" ht="48.75" thickTop="1" thickBot="1">
      <c r="A2333" s="457"/>
      <c r="B2333" s="356" t="s">
        <v>2044</v>
      </c>
      <c r="C2333" s="358" t="s">
        <v>2045</v>
      </c>
      <c r="D2333" s="358"/>
      <c r="E2333" s="254" t="s">
        <v>46</v>
      </c>
      <c r="F2333" s="78">
        <v>24240</v>
      </c>
      <c r="G2333" s="87">
        <f t="shared" si="167"/>
        <v>16968</v>
      </c>
      <c r="H2333" s="147"/>
      <c r="I2333" s="88"/>
      <c r="J2333" s="89">
        <f t="shared" si="168"/>
        <v>0</v>
      </c>
      <c r="K2333" s="147"/>
      <c r="L2333" s="346" t="s">
        <v>1725</v>
      </c>
      <c r="M2333" s="346" t="s">
        <v>2551</v>
      </c>
      <c r="N2333" s="255" t="s">
        <v>2108</v>
      </c>
      <c r="O2333" s="255"/>
      <c r="P2333" s="255" t="s">
        <v>91</v>
      </c>
      <c r="Q2333" s="255"/>
      <c r="R2333" s="255"/>
      <c r="S2333" s="255"/>
      <c r="T2333" s="256">
        <v>5.58</v>
      </c>
      <c r="U2333" s="255" t="s">
        <v>2801</v>
      </c>
    </row>
    <row r="2334" spans="1:21" ht="48.75" thickTop="1" thickBot="1">
      <c r="A2334" s="457"/>
      <c r="B2334" s="349" t="s">
        <v>2046</v>
      </c>
      <c r="C2334" s="351" t="s">
        <v>2047</v>
      </c>
      <c r="D2334" s="351"/>
      <c r="E2334" s="254" t="s">
        <v>46</v>
      </c>
      <c r="F2334" s="78">
        <v>24240</v>
      </c>
      <c r="G2334" s="87">
        <f t="shared" si="167"/>
        <v>16968</v>
      </c>
      <c r="H2334" s="147"/>
      <c r="I2334" s="88"/>
      <c r="J2334" s="89">
        <f t="shared" si="168"/>
        <v>0</v>
      </c>
      <c r="K2334" s="147"/>
      <c r="L2334" s="346" t="s">
        <v>1725</v>
      </c>
      <c r="M2334" s="346" t="s">
        <v>2551</v>
      </c>
      <c r="N2334" s="255" t="s">
        <v>2108</v>
      </c>
      <c r="O2334" s="255"/>
      <c r="P2334" s="255" t="s">
        <v>2091</v>
      </c>
      <c r="Q2334" s="255"/>
      <c r="R2334" s="255"/>
      <c r="S2334" s="255"/>
      <c r="T2334" s="256">
        <v>5.58</v>
      </c>
      <c r="U2334" s="255" t="s">
        <v>2801</v>
      </c>
    </row>
    <row r="2335" spans="1:21" ht="48.75" thickTop="1" thickBot="1">
      <c r="A2335" s="457"/>
      <c r="B2335" s="356" t="s">
        <v>2048</v>
      </c>
      <c r="C2335" s="358" t="s">
        <v>2049</v>
      </c>
      <c r="D2335" s="358"/>
      <c r="E2335" s="254" t="s">
        <v>46</v>
      </c>
      <c r="F2335" s="78">
        <v>26160</v>
      </c>
      <c r="G2335" s="87">
        <f t="shared" si="167"/>
        <v>18312</v>
      </c>
      <c r="H2335" s="147"/>
      <c r="I2335" s="88"/>
      <c r="J2335" s="89">
        <f t="shared" si="168"/>
        <v>0</v>
      </c>
      <c r="K2335" s="147"/>
      <c r="L2335" s="346" t="s">
        <v>1725</v>
      </c>
      <c r="M2335" s="346" t="s">
        <v>2551</v>
      </c>
      <c r="N2335" s="255" t="s">
        <v>2109</v>
      </c>
      <c r="O2335" s="255"/>
      <c r="P2335" s="255" t="s">
        <v>91</v>
      </c>
      <c r="Q2335" s="255"/>
      <c r="R2335" s="255"/>
      <c r="S2335" s="255"/>
      <c r="T2335" s="256">
        <v>6</v>
      </c>
      <c r="U2335" s="255" t="s">
        <v>2801</v>
      </c>
    </row>
    <row r="2336" spans="1:21" ht="48.75" thickTop="1" thickBot="1">
      <c r="A2336" s="454"/>
      <c r="B2336" s="349" t="s">
        <v>2050</v>
      </c>
      <c r="C2336" s="351" t="s">
        <v>2051</v>
      </c>
      <c r="D2336" s="351"/>
      <c r="E2336" s="254" t="s">
        <v>46</v>
      </c>
      <c r="F2336" s="78">
        <v>26160</v>
      </c>
      <c r="G2336" s="87">
        <f t="shared" si="167"/>
        <v>18312</v>
      </c>
      <c r="H2336" s="147"/>
      <c r="I2336" s="88"/>
      <c r="J2336" s="89">
        <f t="shared" si="168"/>
        <v>0</v>
      </c>
      <c r="K2336" s="147"/>
      <c r="L2336" s="346" t="s">
        <v>1725</v>
      </c>
      <c r="M2336" s="346" t="s">
        <v>2551</v>
      </c>
      <c r="N2336" s="255" t="s">
        <v>2109</v>
      </c>
      <c r="O2336" s="255"/>
      <c r="P2336" s="255" t="s">
        <v>2091</v>
      </c>
      <c r="Q2336" s="255"/>
      <c r="R2336" s="255"/>
      <c r="S2336" s="255"/>
      <c r="T2336" s="256">
        <v>6</v>
      </c>
      <c r="U2336" s="255" t="s">
        <v>2801</v>
      </c>
    </row>
    <row r="2337" spans="1:21" ht="56.25" customHeight="1" thickTop="1" thickBot="1">
      <c r="A2337" s="301"/>
      <c r="B2337" s="359" t="s">
        <v>2052</v>
      </c>
      <c r="C2337" s="360" t="s">
        <v>2053</v>
      </c>
      <c r="D2337" s="361"/>
      <c r="E2337" s="283" t="s">
        <v>46</v>
      </c>
      <c r="F2337" s="79">
        <v>1680</v>
      </c>
      <c r="G2337" s="90">
        <f t="shared" si="167"/>
        <v>1176</v>
      </c>
      <c r="H2337" s="147"/>
      <c r="I2337" s="93"/>
      <c r="J2337" s="94">
        <f t="shared" si="168"/>
        <v>0</v>
      </c>
      <c r="K2337" s="147"/>
      <c r="L2337" s="362" t="s">
        <v>1725</v>
      </c>
      <c r="M2337" s="362" t="s">
        <v>2551</v>
      </c>
      <c r="N2337" s="284"/>
      <c r="O2337" s="284"/>
      <c r="P2337" s="284" t="s">
        <v>91</v>
      </c>
      <c r="Q2337" s="284"/>
      <c r="R2337" s="284"/>
      <c r="S2337" s="284"/>
      <c r="T2337" s="285">
        <v>0.28000000000000003</v>
      </c>
      <c r="U2337" s="284"/>
    </row>
    <row r="2338" spans="1:21" s="286" customFormat="1" ht="24" customHeight="1" thickTop="1" thickBot="1">
      <c r="A2338" s="193"/>
      <c r="B2338" s="193"/>
      <c r="C2338" s="370" t="s">
        <v>2086</v>
      </c>
      <c r="D2338" s="238"/>
      <c r="E2338" s="239"/>
      <c r="F2338" s="239"/>
      <c r="G2338" s="67"/>
      <c r="H2338" s="147"/>
      <c r="I2338" s="68"/>
      <c r="J2338" s="240"/>
      <c r="K2338" s="147"/>
      <c r="L2338" s="241"/>
      <c r="M2338" s="241"/>
      <c r="N2338" s="241"/>
      <c r="O2338" s="241"/>
      <c r="P2338" s="241"/>
      <c r="Q2338" s="241"/>
      <c r="R2338" s="241"/>
      <c r="S2338" s="241"/>
      <c r="T2338" s="242"/>
      <c r="U2338" s="241"/>
    </row>
    <row r="2339" spans="1:21" ht="48.75" thickTop="1" thickBot="1">
      <c r="A2339" s="456"/>
      <c r="B2339" s="342" t="s">
        <v>2054</v>
      </c>
      <c r="C2339" s="344" t="s">
        <v>2055</v>
      </c>
      <c r="D2339" s="344"/>
      <c r="E2339" s="247" t="s">
        <v>46</v>
      </c>
      <c r="F2339" s="78">
        <v>34200</v>
      </c>
      <c r="G2339" s="84">
        <f t="shared" ref="G2339:G2347" si="169">F2339-F2339*$G$4</f>
        <v>23940</v>
      </c>
      <c r="H2339" s="147"/>
      <c r="I2339" s="85"/>
      <c r="J2339" s="86">
        <f t="shared" ref="J2339:J2347" si="170">IF(I2339*G2339&gt;0,I2339*G2339,0)</f>
        <v>0</v>
      </c>
      <c r="K2339" s="147"/>
      <c r="L2339" s="248" t="s">
        <v>1725</v>
      </c>
      <c r="M2339" s="248" t="s">
        <v>2872</v>
      </c>
      <c r="N2339" s="248" t="s">
        <v>2106</v>
      </c>
      <c r="O2339" s="248"/>
      <c r="P2339" s="248" t="s">
        <v>91</v>
      </c>
      <c r="Q2339" s="248"/>
      <c r="R2339" s="248"/>
      <c r="S2339" s="248"/>
      <c r="T2339" s="249">
        <v>7</v>
      </c>
      <c r="U2339" s="248"/>
    </row>
    <row r="2340" spans="1:21" ht="48.75" thickTop="1" thickBot="1">
      <c r="A2340" s="457"/>
      <c r="B2340" s="349" t="s">
        <v>2056</v>
      </c>
      <c r="C2340" s="351" t="s">
        <v>2057</v>
      </c>
      <c r="D2340" s="351"/>
      <c r="E2340" s="254" t="s">
        <v>46</v>
      </c>
      <c r="F2340" s="78">
        <v>34200</v>
      </c>
      <c r="G2340" s="87">
        <f t="shared" si="169"/>
        <v>23940</v>
      </c>
      <c r="H2340" s="147"/>
      <c r="I2340" s="88"/>
      <c r="J2340" s="89">
        <f t="shared" si="170"/>
        <v>0</v>
      </c>
      <c r="K2340" s="147"/>
      <c r="L2340" s="346" t="s">
        <v>1725</v>
      </c>
      <c r="M2340" s="248" t="s">
        <v>2872</v>
      </c>
      <c r="N2340" s="255" t="s">
        <v>2106</v>
      </c>
      <c r="O2340" s="255"/>
      <c r="P2340" s="255" t="s">
        <v>2091</v>
      </c>
      <c r="Q2340" s="255"/>
      <c r="R2340" s="255"/>
      <c r="S2340" s="255"/>
      <c r="T2340" s="256">
        <v>7</v>
      </c>
      <c r="U2340" s="255"/>
    </row>
    <row r="2341" spans="1:21" ht="48.75" thickTop="1" thickBot="1">
      <c r="A2341" s="457"/>
      <c r="B2341" s="356" t="s">
        <v>2058</v>
      </c>
      <c r="C2341" s="358" t="s">
        <v>2059</v>
      </c>
      <c r="D2341" s="358"/>
      <c r="E2341" s="254" t="s">
        <v>46</v>
      </c>
      <c r="F2341" s="78">
        <v>34800</v>
      </c>
      <c r="G2341" s="87">
        <f t="shared" si="169"/>
        <v>24360</v>
      </c>
      <c r="H2341" s="147"/>
      <c r="I2341" s="88"/>
      <c r="J2341" s="89">
        <f t="shared" si="170"/>
        <v>0</v>
      </c>
      <c r="K2341" s="147"/>
      <c r="L2341" s="346" t="s">
        <v>1725</v>
      </c>
      <c r="M2341" s="248" t="s">
        <v>2872</v>
      </c>
      <c r="N2341" s="255" t="s">
        <v>2107</v>
      </c>
      <c r="O2341" s="255"/>
      <c r="P2341" s="255" t="s">
        <v>91</v>
      </c>
      <c r="Q2341" s="255"/>
      <c r="R2341" s="255"/>
      <c r="S2341" s="255"/>
      <c r="T2341" s="256">
        <v>7.68</v>
      </c>
      <c r="U2341" s="255"/>
    </row>
    <row r="2342" spans="1:21" ht="48.75" thickTop="1" thickBot="1">
      <c r="A2342" s="457"/>
      <c r="B2342" s="349" t="s">
        <v>2060</v>
      </c>
      <c r="C2342" s="351" t="s">
        <v>2061</v>
      </c>
      <c r="D2342" s="351"/>
      <c r="E2342" s="254" t="s">
        <v>46</v>
      </c>
      <c r="F2342" s="78">
        <v>34800</v>
      </c>
      <c r="G2342" s="87">
        <f t="shared" si="169"/>
        <v>24360</v>
      </c>
      <c r="H2342" s="147"/>
      <c r="I2342" s="88"/>
      <c r="J2342" s="89">
        <f t="shared" si="170"/>
        <v>0</v>
      </c>
      <c r="K2342" s="147"/>
      <c r="L2342" s="346" t="s">
        <v>1725</v>
      </c>
      <c r="M2342" s="248" t="s">
        <v>2872</v>
      </c>
      <c r="N2342" s="255" t="s">
        <v>2107</v>
      </c>
      <c r="O2342" s="255"/>
      <c r="P2342" s="255" t="s">
        <v>2091</v>
      </c>
      <c r="Q2342" s="255"/>
      <c r="R2342" s="255"/>
      <c r="S2342" s="255"/>
      <c r="T2342" s="256">
        <v>7.68</v>
      </c>
      <c r="U2342" s="255"/>
    </row>
    <row r="2343" spans="1:21" ht="48.75" thickTop="1" thickBot="1">
      <c r="A2343" s="457"/>
      <c r="B2343" s="356" t="s">
        <v>2062</v>
      </c>
      <c r="C2343" s="358" t="s">
        <v>2063</v>
      </c>
      <c r="D2343" s="358"/>
      <c r="E2343" s="254" t="s">
        <v>46</v>
      </c>
      <c r="F2343" s="78">
        <v>34320</v>
      </c>
      <c r="G2343" s="87">
        <f t="shared" si="169"/>
        <v>24024</v>
      </c>
      <c r="H2343" s="147"/>
      <c r="I2343" s="88"/>
      <c r="J2343" s="89">
        <f t="shared" si="170"/>
        <v>0</v>
      </c>
      <c r="K2343" s="147"/>
      <c r="L2343" s="346" t="s">
        <v>1725</v>
      </c>
      <c r="M2343" s="248" t="s">
        <v>2872</v>
      </c>
      <c r="N2343" s="255" t="s">
        <v>2108</v>
      </c>
      <c r="O2343" s="255"/>
      <c r="P2343" s="255" t="s">
        <v>91</v>
      </c>
      <c r="Q2343" s="255"/>
      <c r="R2343" s="255"/>
      <c r="S2343" s="255"/>
      <c r="T2343" s="256">
        <v>8.0399999999999991</v>
      </c>
      <c r="U2343" s="255"/>
    </row>
    <row r="2344" spans="1:21" ht="48.75" thickTop="1" thickBot="1">
      <c r="A2344" s="457"/>
      <c r="B2344" s="349" t="s">
        <v>2064</v>
      </c>
      <c r="C2344" s="351" t="s">
        <v>2065</v>
      </c>
      <c r="D2344" s="351"/>
      <c r="E2344" s="254" t="s">
        <v>46</v>
      </c>
      <c r="F2344" s="78">
        <v>34320</v>
      </c>
      <c r="G2344" s="87">
        <f t="shared" si="169"/>
        <v>24024</v>
      </c>
      <c r="H2344" s="147"/>
      <c r="I2344" s="88"/>
      <c r="J2344" s="89">
        <f t="shared" si="170"/>
        <v>0</v>
      </c>
      <c r="K2344" s="147"/>
      <c r="L2344" s="346" t="s">
        <v>1725</v>
      </c>
      <c r="M2344" s="248" t="s">
        <v>2872</v>
      </c>
      <c r="N2344" s="255" t="s">
        <v>2108</v>
      </c>
      <c r="O2344" s="255"/>
      <c r="P2344" s="255" t="s">
        <v>2091</v>
      </c>
      <c r="Q2344" s="255"/>
      <c r="R2344" s="255"/>
      <c r="S2344" s="255"/>
      <c r="T2344" s="256">
        <v>8.0399999999999991</v>
      </c>
      <c r="U2344" s="255"/>
    </row>
    <row r="2345" spans="1:21" ht="48.75" thickTop="1" thickBot="1">
      <c r="A2345" s="457"/>
      <c r="B2345" s="356" t="s">
        <v>2066</v>
      </c>
      <c r="C2345" s="358" t="s">
        <v>2067</v>
      </c>
      <c r="D2345" s="358"/>
      <c r="E2345" s="254" t="s">
        <v>46</v>
      </c>
      <c r="F2345" s="78">
        <v>37920</v>
      </c>
      <c r="G2345" s="87">
        <f t="shared" si="169"/>
        <v>26544</v>
      </c>
      <c r="H2345" s="147"/>
      <c r="I2345" s="88"/>
      <c r="J2345" s="89">
        <f t="shared" si="170"/>
        <v>0</v>
      </c>
      <c r="K2345" s="147"/>
      <c r="L2345" s="346" t="s">
        <v>1725</v>
      </c>
      <c r="M2345" s="248" t="s">
        <v>2872</v>
      </c>
      <c r="N2345" s="255" t="s">
        <v>2109</v>
      </c>
      <c r="O2345" s="255"/>
      <c r="P2345" s="255" t="s">
        <v>91</v>
      </c>
      <c r="Q2345" s="255"/>
      <c r="R2345" s="255"/>
      <c r="S2345" s="255"/>
      <c r="T2345" s="256">
        <v>8.4</v>
      </c>
      <c r="U2345" s="255"/>
    </row>
    <row r="2346" spans="1:21" ht="48.75" thickTop="1" thickBot="1">
      <c r="A2346" s="454"/>
      <c r="B2346" s="349" t="s">
        <v>2068</v>
      </c>
      <c r="C2346" s="351" t="s">
        <v>2069</v>
      </c>
      <c r="D2346" s="351"/>
      <c r="E2346" s="254" t="s">
        <v>46</v>
      </c>
      <c r="F2346" s="78">
        <v>37920</v>
      </c>
      <c r="G2346" s="87">
        <f t="shared" si="169"/>
        <v>26544</v>
      </c>
      <c r="H2346" s="147"/>
      <c r="I2346" s="88"/>
      <c r="J2346" s="89">
        <f t="shared" si="170"/>
        <v>0</v>
      </c>
      <c r="K2346" s="147"/>
      <c r="L2346" s="346" t="s">
        <v>1725</v>
      </c>
      <c r="M2346" s="248" t="s">
        <v>2872</v>
      </c>
      <c r="N2346" s="255" t="s">
        <v>2109</v>
      </c>
      <c r="O2346" s="255"/>
      <c r="P2346" s="255" t="s">
        <v>2091</v>
      </c>
      <c r="Q2346" s="255"/>
      <c r="R2346" s="255"/>
      <c r="S2346" s="255"/>
      <c r="T2346" s="256">
        <v>8.4</v>
      </c>
      <c r="U2346" s="255"/>
    </row>
    <row r="2347" spans="1:21" ht="51" customHeight="1" thickTop="1" thickBot="1">
      <c r="A2347" s="152"/>
      <c r="B2347" s="359" t="s">
        <v>2052</v>
      </c>
      <c r="C2347" s="360" t="s">
        <v>2053</v>
      </c>
      <c r="D2347" s="361"/>
      <c r="E2347" s="283" t="s">
        <v>46</v>
      </c>
      <c r="F2347" s="79">
        <v>1680</v>
      </c>
      <c r="G2347" s="90">
        <f t="shared" si="169"/>
        <v>1176</v>
      </c>
      <c r="H2347" s="147"/>
      <c r="I2347" s="93"/>
      <c r="J2347" s="94">
        <f t="shared" si="170"/>
        <v>0</v>
      </c>
      <c r="K2347" s="147"/>
      <c r="L2347" s="362" t="s">
        <v>1725</v>
      </c>
      <c r="M2347" s="362" t="s">
        <v>2872</v>
      </c>
      <c r="N2347" s="284"/>
      <c r="O2347" s="284"/>
      <c r="P2347" s="284" t="s">
        <v>91</v>
      </c>
      <c r="Q2347" s="284"/>
      <c r="R2347" s="284"/>
      <c r="S2347" s="284"/>
      <c r="T2347" s="285">
        <v>0.28000000000000003</v>
      </c>
      <c r="U2347" s="284"/>
    </row>
    <row r="2348" spans="1:21" s="286" customFormat="1" ht="26.25" customHeight="1" thickTop="1" thickBot="1">
      <c r="A2348" s="193"/>
      <c r="B2348" s="193"/>
      <c r="C2348" s="370" t="s">
        <v>2087</v>
      </c>
      <c r="D2348" s="238"/>
      <c r="E2348" s="239"/>
      <c r="F2348" s="66"/>
      <c r="G2348" s="67"/>
      <c r="H2348" s="147"/>
      <c r="I2348" s="68"/>
      <c r="J2348" s="240"/>
      <c r="K2348" s="147"/>
      <c r="L2348" s="241"/>
      <c r="M2348" s="241"/>
      <c r="N2348" s="241"/>
      <c r="O2348" s="241"/>
      <c r="P2348" s="241"/>
      <c r="Q2348" s="241"/>
      <c r="R2348" s="241"/>
      <c r="S2348" s="241"/>
      <c r="T2348" s="242"/>
      <c r="U2348" s="241"/>
    </row>
    <row r="2349" spans="1:21" ht="36.75" customHeight="1" thickTop="1" thickBot="1">
      <c r="A2349" s="456"/>
      <c r="B2349" s="342" t="s">
        <v>2070</v>
      </c>
      <c r="C2349" s="344" t="s">
        <v>2071</v>
      </c>
      <c r="D2349" s="344"/>
      <c r="E2349" s="247" t="s">
        <v>46</v>
      </c>
      <c r="F2349" s="78">
        <v>3840</v>
      </c>
      <c r="G2349" s="84">
        <f>F2349-F2349*$G$4</f>
        <v>2688</v>
      </c>
      <c r="H2349" s="147"/>
      <c r="I2349" s="85"/>
      <c r="J2349" s="86">
        <f t="shared" ref="J2349:J2352" si="171">IF(I2349*G2349&gt;0,I2349*G2349,0)</f>
        <v>0</v>
      </c>
      <c r="K2349" s="147"/>
      <c r="L2349" s="248" t="s">
        <v>1725</v>
      </c>
      <c r="M2349" s="248" t="s">
        <v>2552</v>
      </c>
      <c r="N2349" s="248">
        <v>920</v>
      </c>
      <c r="O2349" s="248"/>
      <c r="P2349" s="248" t="s">
        <v>91</v>
      </c>
      <c r="Q2349" s="248"/>
      <c r="R2349" s="248"/>
      <c r="S2349" s="248"/>
      <c r="T2349" s="249">
        <v>1</v>
      </c>
      <c r="U2349" s="248"/>
    </row>
    <row r="2350" spans="1:21" ht="36.75" customHeight="1" thickTop="1" thickBot="1">
      <c r="A2350" s="457"/>
      <c r="B2350" s="349" t="s">
        <v>2072</v>
      </c>
      <c r="C2350" s="351" t="s">
        <v>2073</v>
      </c>
      <c r="D2350" s="351"/>
      <c r="E2350" s="254" t="s">
        <v>46</v>
      </c>
      <c r="F2350" s="78">
        <v>3840</v>
      </c>
      <c r="G2350" s="87">
        <f>F2350-F2350*$G$4</f>
        <v>2688</v>
      </c>
      <c r="H2350" s="147"/>
      <c r="I2350" s="88"/>
      <c r="J2350" s="89">
        <f t="shared" si="171"/>
        <v>0</v>
      </c>
      <c r="K2350" s="147"/>
      <c r="L2350" s="346" t="s">
        <v>1725</v>
      </c>
      <c r="M2350" s="346" t="s">
        <v>2552</v>
      </c>
      <c r="N2350" s="255">
        <v>920</v>
      </c>
      <c r="O2350" s="255"/>
      <c r="P2350" s="255" t="s">
        <v>2091</v>
      </c>
      <c r="Q2350" s="255"/>
      <c r="R2350" s="255"/>
      <c r="S2350" s="255"/>
      <c r="T2350" s="256">
        <v>1</v>
      </c>
      <c r="U2350" s="255"/>
    </row>
    <row r="2351" spans="1:21" ht="36.75" customHeight="1" thickTop="1" thickBot="1">
      <c r="A2351" s="457"/>
      <c r="B2351" s="356" t="s">
        <v>2074</v>
      </c>
      <c r="C2351" s="358" t="s">
        <v>2075</v>
      </c>
      <c r="D2351" s="358"/>
      <c r="E2351" s="254" t="s">
        <v>46</v>
      </c>
      <c r="F2351" s="78">
        <v>4440</v>
      </c>
      <c r="G2351" s="87">
        <f>F2351-F2351*$G$4</f>
        <v>3108</v>
      </c>
      <c r="H2351" s="147"/>
      <c r="I2351" s="88"/>
      <c r="J2351" s="89">
        <f t="shared" si="171"/>
        <v>0</v>
      </c>
      <c r="K2351" s="147"/>
      <c r="L2351" s="346" t="s">
        <v>1725</v>
      </c>
      <c r="M2351" s="346" t="s">
        <v>2552</v>
      </c>
      <c r="N2351" s="255">
        <v>1220</v>
      </c>
      <c r="O2351" s="255"/>
      <c r="P2351" s="255" t="s">
        <v>91</v>
      </c>
      <c r="Q2351" s="255"/>
      <c r="R2351" s="255"/>
      <c r="S2351" s="255"/>
      <c r="T2351" s="256">
        <v>1.2</v>
      </c>
      <c r="U2351" s="255"/>
    </row>
    <row r="2352" spans="1:21" ht="36.75" customHeight="1" thickTop="1" thickBot="1">
      <c r="A2352" s="455"/>
      <c r="B2352" s="378" t="s">
        <v>2076</v>
      </c>
      <c r="C2352" s="379" t="s">
        <v>2077</v>
      </c>
      <c r="D2352" s="379"/>
      <c r="E2352" s="380" t="s">
        <v>46</v>
      </c>
      <c r="F2352" s="79">
        <v>4440</v>
      </c>
      <c r="G2352" s="116">
        <f>F2352-F2352*$G$4</f>
        <v>3108</v>
      </c>
      <c r="H2352" s="147"/>
      <c r="I2352" s="117"/>
      <c r="J2352" s="89">
        <f t="shared" si="171"/>
        <v>0</v>
      </c>
      <c r="K2352" s="147"/>
      <c r="L2352" s="362" t="s">
        <v>1725</v>
      </c>
      <c r="M2352" s="362" t="s">
        <v>2552</v>
      </c>
      <c r="N2352" s="284">
        <v>1220</v>
      </c>
      <c r="O2352" s="284"/>
      <c r="P2352" s="284" t="s">
        <v>2091</v>
      </c>
      <c r="Q2352" s="284"/>
      <c r="R2352" s="284"/>
      <c r="S2352" s="284"/>
      <c r="T2352" s="285">
        <v>1.2</v>
      </c>
      <c r="U2352" s="381"/>
    </row>
    <row r="2353" spans="1:21" s="286" customFormat="1" ht="26.25" customHeight="1" thickTop="1" thickBot="1">
      <c r="A2353" s="193"/>
      <c r="B2353" s="193"/>
      <c r="C2353" s="370" t="s">
        <v>2554</v>
      </c>
      <c r="D2353" s="238"/>
      <c r="E2353" s="239"/>
      <c r="F2353" s="66"/>
      <c r="G2353" s="67"/>
      <c r="H2353" s="147"/>
      <c r="I2353" s="68"/>
      <c r="J2353" s="240"/>
      <c r="K2353" s="147"/>
      <c r="L2353" s="241"/>
      <c r="M2353" s="241"/>
      <c r="N2353" s="241"/>
      <c r="O2353" s="241"/>
      <c r="P2353" s="241"/>
      <c r="Q2353" s="241"/>
      <c r="R2353" s="241"/>
      <c r="S2353" s="241"/>
      <c r="T2353" s="242"/>
      <c r="U2353" s="241"/>
    </row>
    <row r="2354" spans="1:21" ht="36.75" customHeight="1" thickTop="1" thickBot="1">
      <c r="A2354" s="456"/>
      <c r="B2354" s="342" t="s">
        <v>2555</v>
      </c>
      <c r="C2354" s="344" t="s">
        <v>2559</v>
      </c>
      <c r="D2354" s="344"/>
      <c r="E2354" s="247" t="s">
        <v>46</v>
      </c>
      <c r="F2354" s="78">
        <v>6960</v>
      </c>
      <c r="G2354" s="84">
        <f>F2354-F2354*$G$4</f>
        <v>4872</v>
      </c>
      <c r="H2354" s="147"/>
      <c r="I2354" s="85"/>
      <c r="J2354" s="86">
        <f>IF(I2354*G2354&gt;0,I2354*G2354,0)</f>
        <v>0</v>
      </c>
      <c r="K2354" s="147"/>
      <c r="L2354" s="248" t="s">
        <v>1725</v>
      </c>
      <c r="M2354" s="248" t="s">
        <v>2552</v>
      </c>
      <c r="N2354" s="248">
        <v>920</v>
      </c>
      <c r="O2354" s="248"/>
      <c r="P2354" s="248" t="s">
        <v>91</v>
      </c>
      <c r="Q2354" s="248"/>
      <c r="R2354" s="248"/>
      <c r="S2354" s="248"/>
      <c r="T2354" s="249">
        <v>1</v>
      </c>
      <c r="U2354" s="248"/>
    </row>
    <row r="2355" spans="1:21" ht="36.75" customHeight="1" thickTop="1" thickBot="1">
      <c r="A2355" s="457"/>
      <c r="B2355" s="349" t="s">
        <v>2556</v>
      </c>
      <c r="C2355" s="351" t="s">
        <v>2560</v>
      </c>
      <c r="D2355" s="351"/>
      <c r="E2355" s="254" t="s">
        <v>46</v>
      </c>
      <c r="F2355" s="78">
        <v>6960</v>
      </c>
      <c r="G2355" s="87">
        <f>F2355-F2355*$G$4</f>
        <v>4872</v>
      </c>
      <c r="H2355" s="147"/>
      <c r="I2355" s="88"/>
      <c r="J2355" s="89">
        <f>IF(I2355*G2355&gt;0,I2355*G2355,0)</f>
        <v>0</v>
      </c>
      <c r="K2355" s="147"/>
      <c r="L2355" s="346" t="s">
        <v>1725</v>
      </c>
      <c r="M2355" s="346" t="s">
        <v>2552</v>
      </c>
      <c r="N2355" s="255">
        <v>920</v>
      </c>
      <c r="O2355" s="255"/>
      <c r="P2355" s="255" t="s">
        <v>2091</v>
      </c>
      <c r="Q2355" s="255"/>
      <c r="R2355" s="255"/>
      <c r="S2355" s="255"/>
      <c r="T2355" s="256">
        <v>1</v>
      </c>
      <c r="U2355" s="255"/>
    </row>
    <row r="2356" spans="1:21" ht="36.75" customHeight="1" thickTop="1" thickBot="1">
      <c r="A2356" s="457"/>
      <c r="B2356" s="356" t="s">
        <v>2557</v>
      </c>
      <c r="C2356" s="358" t="s">
        <v>2561</v>
      </c>
      <c r="D2356" s="358"/>
      <c r="E2356" s="254" t="s">
        <v>46</v>
      </c>
      <c r="F2356" s="78">
        <v>8280</v>
      </c>
      <c r="G2356" s="87">
        <f>F2356-F2356*$G$4</f>
        <v>5796</v>
      </c>
      <c r="H2356" s="147"/>
      <c r="I2356" s="88"/>
      <c r="J2356" s="89">
        <f>IF(I2356*G2356&gt;0,I2356*G2356,0)</f>
        <v>0</v>
      </c>
      <c r="K2356" s="147"/>
      <c r="L2356" s="346" t="s">
        <v>1725</v>
      </c>
      <c r="M2356" s="346" t="s">
        <v>2552</v>
      </c>
      <c r="N2356" s="255">
        <v>1220</v>
      </c>
      <c r="O2356" s="255"/>
      <c r="P2356" s="255" t="s">
        <v>91</v>
      </c>
      <c r="Q2356" s="255"/>
      <c r="R2356" s="255"/>
      <c r="S2356" s="255"/>
      <c r="T2356" s="256">
        <v>1.2</v>
      </c>
      <c r="U2356" s="255"/>
    </row>
    <row r="2357" spans="1:21" ht="36.75" customHeight="1" thickTop="1" thickBot="1">
      <c r="A2357" s="455"/>
      <c r="B2357" s="378" t="s">
        <v>2558</v>
      </c>
      <c r="C2357" s="379" t="s">
        <v>2562</v>
      </c>
      <c r="D2357" s="379"/>
      <c r="E2357" s="380" t="s">
        <v>46</v>
      </c>
      <c r="F2357" s="79">
        <v>8280</v>
      </c>
      <c r="G2357" s="116">
        <f>F2357-F2357*$G$4</f>
        <v>5796</v>
      </c>
      <c r="H2357" s="147"/>
      <c r="I2357" s="117"/>
      <c r="J2357" s="89">
        <f>IF(I2357*G2357&gt;0,I2357*G2357,0)</f>
        <v>0</v>
      </c>
      <c r="K2357" s="147"/>
      <c r="L2357" s="362" t="s">
        <v>1725</v>
      </c>
      <c r="M2357" s="362" t="s">
        <v>2552</v>
      </c>
      <c r="N2357" s="284">
        <v>1220</v>
      </c>
      <c r="O2357" s="284"/>
      <c r="P2357" s="284" t="s">
        <v>2091</v>
      </c>
      <c r="Q2357" s="284"/>
      <c r="R2357" s="284"/>
      <c r="S2357" s="284"/>
      <c r="T2357" s="285">
        <v>1.2</v>
      </c>
      <c r="U2357" s="381"/>
    </row>
    <row r="2358" spans="1:21" s="286" customFormat="1" ht="28.5" customHeight="1" thickTop="1" thickBot="1">
      <c r="A2358" s="193"/>
      <c r="B2358" s="193"/>
      <c r="C2358" s="370" t="s">
        <v>2565</v>
      </c>
      <c r="D2358" s="238"/>
      <c r="E2358" s="239"/>
      <c r="F2358" s="239"/>
      <c r="G2358" s="67"/>
      <c r="H2358" s="147"/>
      <c r="I2358" s="68"/>
      <c r="J2358" s="240"/>
      <c r="K2358" s="147"/>
      <c r="L2358" s="241"/>
      <c r="M2358" s="241"/>
      <c r="N2358" s="241"/>
      <c r="O2358" s="241"/>
      <c r="P2358" s="241"/>
      <c r="Q2358" s="241"/>
      <c r="R2358" s="241"/>
      <c r="S2358" s="241"/>
      <c r="T2358" s="242"/>
      <c r="U2358" s="241"/>
    </row>
    <row r="2359" spans="1:21" s="286" customFormat="1" ht="33" thickTop="1" thickBot="1">
      <c r="A2359" s="446"/>
      <c r="B2359" s="215" t="s">
        <v>2410</v>
      </c>
      <c r="C2359" s="337" t="s">
        <v>2411</v>
      </c>
      <c r="D2359" s="217"/>
      <c r="E2359" s="218" t="s">
        <v>39</v>
      </c>
      <c r="F2359" s="75">
        <v>16680</v>
      </c>
      <c r="G2359" s="81">
        <f t="shared" ref="G2359:G2397" si="172">F2359-F2359*$G$4</f>
        <v>11676</v>
      </c>
      <c r="H2359" s="147"/>
      <c r="I2359" s="82"/>
      <c r="J2359" s="83">
        <f t="shared" ref="J2359:J2369" si="173">IF(I2359*G2359&gt;0,I2359*G2359,0)</f>
        <v>0</v>
      </c>
      <c r="K2359" s="147"/>
      <c r="L2359" s="217" t="s">
        <v>1725</v>
      </c>
      <c r="M2359" s="217" t="s">
        <v>2549</v>
      </c>
      <c r="N2359" s="217" t="s">
        <v>2093</v>
      </c>
      <c r="O2359" s="217"/>
      <c r="P2359" s="217" t="s">
        <v>2536</v>
      </c>
      <c r="Q2359" s="217"/>
      <c r="R2359" s="217"/>
      <c r="S2359" s="217">
        <v>345</v>
      </c>
      <c r="T2359" s="236">
        <v>3.28</v>
      </c>
      <c r="U2359" s="217">
        <v>20</v>
      </c>
    </row>
    <row r="2360" spans="1:21" s="286" customFormat="1" ht="28.5" customHeight="1" thickTop="1">
      <c r="A2360" s="447"/>
      <c r="B2360" s="221" t="s">
        <v>1880</v>
      </c>
      <c r="C2360" s="338" t="s">
        <v>1881</v>
      </c>
      <c r="D2360" s="223">
        <v>1</v>
      </c>
      <c r="E2360" s="224" t="s">
        <v>46</v>
      </c>
      <c r="F2360" s="20">
        <v>11040</v>
      </c>
      <c r="G2360" s="120">
        <f t="shared" si="172"/>
        <v>7728</v>
      </c>
      <c r="H2360" s="147"/>
      <c r="I2360" s="121"/>
      <c r="J2360" s="122">
        <f t="shared" si="173"/>
        <v>0</v>
      </c>
      <c r="K2360" s="147"/>
      <c r="L2360" s="223" t="s">
        <v>1725</v>
      </c>
      <c r="M2360" s="223" t="s">
        <v>2549</v>
      </c>
      <c r="N2360" s="223" t="s">
        <v>2093</v>
      </c>
      <c r="O2360" s="223"/>
      <c r="P2360" s="223" t="s">
        <v>2536</v>
      </c>
      <c r="Q2360" s="223"/>
      <c r="R2360" s="223"/>
      <c r="S2360" s="223">
        <v>345</v>
      </c>
      <c r="T2360" s="225">
        <v>3.28</v>
      </c>
      <c r="U2360" s="223">
        <v>20</v>
      </c>
    </row>
    <row r="2361" spans="1:21" s="286" customFormat="1" ht="20.25" customHeight="1">
      <c r="A2361" s="447"/>
      <c r="B2361" s="226" t="s">
        <v>1812</v>
      </c>
      <c r="C2361" s="339" t="s">
        <v>1813</v>
      </c>
      <c r="D2361" s="228">
        <v>1</v>
      </c>
      <c r="E2361" s="229" t="s">
        <v>46</v>
      </c>
      <c r="F2361" s="20">
        <v>2640</v>
      </c>
      <c r="G2361" s="128">
        <f t="shared" si="172"/>
        <v>1848</v>
      </c>
      <c r="H2361" s="147"/>
      <c r="I2361" s="123"/>
      <c r="J2361" s="124">
        <f t="shared" si="173"/>
        <v>0</v>
      </c>
      <c r="K2361" s="147"/>
      <c r="L2361" s="223" t="s">
        <v>1725</v>
      </c>
      <c r="M2361" s="223" t="s">
        <v>2549</v>
      </c>
      <c r="N2361" s="223" t="s">
        <v>2093</v>
      </c>
      <c r="O2361" s="223"/>
      <c r="P2361" s="223" t="s">
        <v>2536</v>
      </c>
      <c r="Q2361" s="228"/>
      <c r="R2361" s="223"/>
      <c r="S2361" s="223">
        <v>345</v>
      </c>
      <c r="T2361" s="225">
        <v>3.28</v>
      </c>
      <c r="U2361" s="223">
        <v>20</v>
      </c>
    </row>
    <row r="2362" spans="1:21" s="286" customFormat="1" ht="28.5" customHeight="1" thickBot="1">
      <c r="A2362" s="447"/>
      <c r="B2362" s="231" t="s">
        <v>1932</v>
      </c>
      <c r="C2362" s="340" t="s">
        <v>1933</v>
      </c>
      <c r="D2362" s="233">
        <v>5</v>
      </c>
      <c r="E2362" s="234" t="s">
        <v>46</v>
      </c>
      <c r="F2362" s="20">
        <v>600</v>
      </c>
      <c r="G2362" s="131">
        <f t="shared" si="172"/>
        <v>420</v>
      </c>
      <c r="H2362" s="147"/>
      <c r="I2362" s="126"/>
      <c r="J2362" s="127">
        <f t="shared" si="173"/>
        <v>0</v>
      </c>
      <c r="K2362" s="147"/>
      <c r="L2362" s="223" t="s">
        <v>1725</v>
      </c>
      <c r="M2362" s="223" t="s">
        <v>2549</v>
      </c>
      <c r="N2362" s="223" t="s">
        <v>2093</v>
      </c>
      <c r="O2362" s="223"/>
      <c r="P2362" s="223" t="s">
        <v>2536</v>
      </c>
      <c r="Q2362" s="228"/>
      <c r="R2362" s="223"/>
      <c r="S2362" s="223">
        <v>345</v>
      </c>
      <c r="T2362" s="225">
        <v>3.28</v>
      </c>
      <c r="U2362" s="223">
        <v>20</v>
      </c>
    </row>
    <row r="2363" spans="1:21" s="286" customFormat="1" ht="33" thickTop="1" thickBot="1">
      <c r="A2363" s="447"/>
      <c r="B2363" s="215" t="s">
        <v>2412</v>
      </c>
      <c r="C2363" s="337" t="s">
        <v>2413</v>
      </c>
      <c r="D2363" s="217"/>
      <c r="E2363" s="218" t="s">
        <v>39</v>
      </c>
      <c r="F2363" s="75">
        <v>16800</v>
      </c>
      <c r="G2363" s="81">
        <f t="shared" si="172"/>
        <v>11760</v>
      </c>
      <c r="H2363" s="147"/>
      <c r="I2363" s="82"/>
      <c r="J2363" s="83">
        <f t="shared" si="173"/>
        <v>0</v>
      </c>
      <c r="K2363" s="147"/>
      <c r="L2363" s="217" t="s">
        <v>1725</v>
      </c>
      <c r="M2363" s="217" t="s">
        <v>2549</v>
      </c>
      <c r="N2363" s="217" t="s">
        <v>2094</v>
      </c>
      <c r="O2363" s="217"/>
      <c r="P2363" s="217" t="s">
        <v>2536</v>
      </c>
      <c r="Q2363" s="217"/>
      <c r="R2363" s="217"/>
      <c r="S2363" s="217">
        <v>345</v>
      </c>
      <c r="T2363" s="236">
        <v>3.78</v>
      </c>
      <c r="U2363" s="217">
        <v>20</v>
      </c>
    </row>
    <row r="2364" spans="1:21" s="286" customFormat="1" ht="28.5" customHeight="1" thickTop="1">
      <c r="A2364" s="447"/>
      <c r="B2364" s="221" t="s">
        <v>1884</v>
      </c>
      <c r="C2364" s="338" t="s">
        <v>1885</v>
      </c>
      <c r="D2364" s="223">
        <v>1</v>
      </c>
      <c r="E2364" s="224" t="s">
        <v>46</v>
      </c>
      <c r="F2364" s="20">
        <v>11160</v>
      </c>
      <c r="G2364" s="120">
        <f t="shared" si="172"/>
        <v>7812</v>
      </c>
      <c r="H2364" s="147"/>
      <c r="I2364" s="121"/>
      <c r="J2364" s="122">
        <f t="shared" si="173"/>
        <v>0</v>
      </c>
      <c r="K2364" s="147"/>
      <c r="L2364" s="223" t="s">
        <v>1725</v>
      </c>
      <c r="M2364" s="223" t="s">
        <v>2549</v>
      </c>
      <c r="N2364" s="223" t="s">
        <v>2094</v>
      </c>
      <c r="O2364" s="223"/>
      <c r="P2364" s="223" t="s">
        <v>2536</v>
      </c>
      <c r="Q2364" s="223"/>
      <c r="R2364" s="223"/>
      <c r="S2364" s="223">
        <v>345</v>
      </c>
      <c r="T2364" s="225">
        <v>3.78</v>
      </c>
      <c r="U2364" s="223">
        <v>20</v>
      </c>
    </row>
    <row r="2365" spans="1:21" s="286" customFormat="1" ht="18.75" customHeight="1">
      <c r="A2365" s="447"/>
      <c r="B2365" s="226" t="s">
        <v>1812</v>
      </c>
      <c r="C2365" s="339" t="s">
        <v>1813</v>
      </c>
      <c r="D2365" s="228">
        <v>1</v>
      </c>
      <c r="E2365" s="229" t="s">
        <v>46</v>
      </c>
      <c r="F2365" s="20">
        <v>2640</v>
      </c>
      <c r="G2365" s="128">
        <f t="shared" si="172"/>
        <v>1848</v>
      </c>
      <c r="H2365" s="147"/>
      <c r="I2365" s="123"/>
      <c r="J2365" s="124">
        <f t="shared" si="173"/>
        <v>0</v>
      </c>
      <c r="K2365" s="147"/>
      <c r="L2365" s="223" t="s">
        <v>1725</v>
      </c>
      <c r="M2365" s="223" t="s">
        <v>2549</v>
      </c>
      <c r="N2365" s="223" t="s">
        <v>2094</v>
      </c>
      <c r="O2365" s="223"/>
      <c r="P2365" s="223" t="s">
        <v>2536</v>
      </c>
      <c r="Q2365" s="228"/>
      <c r="R2365" s="223"/>
      <c r="S2365" s="223">
        <v>345</v>
      </c>
      <c r="T2365" s="225">
        <v>3.78</v>
      </c>
      <c r="U2365" s="223">
        <v>20</v>
      </c>
    </row>
    <row r="2366" spans="1:21" s="286" customFormat="1" ht="28.5" customHeight="1" thickBot="1">
      <c r="A2366" s="447"/>
      <c r="B2366" s="231" t="s">
        <v>1932</v>
      </c>
      <c r="C2366" s="340" t="s">
        <v>1933</v>
      </c>
      <c r="D2366" s="233">
        <v>5</v>
      </c>
      <c r="E2366" s="234" t="s">
        <v>46</v>
      </c>
      <c r="F2366" s="20">
        <v>600</v>
      </c>
      <c r="G2366" s="131">
        <f t="shared" si="172"/>
        <v>420</v>
      </c>
      <c r="H2366" s="147"/>
      <c r="I2366" s="126"/>
      <c r="J2366" s="127">
        <f t="shared" si="173"/>
        <v>0</v>
      </c>
      <c r="K2366" s="147"/>
      <c r="L2366" s="223" t="s">
        <v>1725</v>
      </c>
      <c r="M2366" s="223" t="s">
        <v>2549</v>
      </c>
      <c r="N2366" s="223" t="s">
        <v>2094</v>
      </c>
      <c r="O2366" s="223"/>
      <c r="P2366" s="223" t="s">
        <v>2536</v>
      </c>
      <c r="Q2366" s="228"/>
      <c r="R2366" s="223"/>
      <c r="S2366" s="223">
        <v>345</v>
      </c>
      <c r="T2366" s="225">
        <v>3.78</v>
      </c>
      <c r="U2366" s="223">
        <v>20</v>
      </c>
    </row>
    <row r="2367" spans="1:21" s="286" customFormat="1" ht="33" thickTop="1" thickBot="1">
      <c r="A2367" s="447"/>
      <c r="B2367" s="215" t="s">
        <v>2414</v>
      </c>
      <c r="C2367" s="337" t="s">
        <v>2415</v>
      </c>
      <c r="D2367" s="217"/>
      <c r="E2367" s="218" t="s">
        <v>39</v>
      </c>
      <c r="F2367" s="75">
        <v>17520</v>
      </c>
      <c r="G2367" s="81">
        <f t="shared" si="172"/>
        <v>12264</v>
      </c>
      <c r="H2367" s="147"/>
      <c r="I2367" s="82"/>
      <c r="J2367" s="83">
        <f t="shared" si="173"/>
        <v>0</v>
      </c>
      <c r="K2367" s="147"/>
      <c r="L2367" s="217" t="s">
        <v>1725</v>
      </c>
      <c r="M2367" s="217" t="s">
        <v>2549</v>
      </c>
      <c r="N2367" s="217" t="s">
        <v>2095</v>
      </c>
      <c r="O2367" s="217"/>
      <c r="P2367" s="217" t="s">
        <v>2536</v>
      </c>
      <c r="Q2367" s="217"/>
      <c r="R2367" s="217"/>
      <c r="S2367" s="217">
        <v>345</v>
      </c>
      <c r="T2367" s="236">
        <v>4.3599999999999994</v>
      </c>
      <c r="U2367" s="217">
        <v>20</v>
      </c>
    </row>
    <row r="2368" spans="1:21" s="286" customFormat="1" ht="28.5" customHeight="1" thickTop="1">
      <c r="A2368" s="447"/>
      <c r="B2368" s="221" t="s">
        <v>1888</v>
      </c>
      <c r="C2368" s="338" t="s">
        <v>1889</v>
      </c>
      <c r="D2368" s="223">
        <v>1</v>
      </c>
      <c r="E2368" s="224" t="s">
        <v>46</v>
      </c>
      <c r="F2368" s="20">
        <v>11280</v>
      </c>
      <c r="G2368" s="120">
        <f t="shared" si="172"/>
        <v>7896</v>
      </c>
      <c r="H2368" s="147"/>
      <c r="I2368" s="121"/>
      <c r="J2368" s="122">
        <f t="shared" si="173"/>
        <v>0</v>
      </c>
      <c r="K2368" s="147"/>
      <c r="L2368" s="223" t="s">
        <v>1725</v>
      </c>
      <c r="M2368" s="223" t="s">
        <v>2549</v>
      </c>
      <c r="N2368" s="223" t="s">
        <v>2095</v>
      </c>
      <c r="O2368" s="223"/>
      <c r="P2368" s="223" t="s">
        <v>2536</v>
      </c>
      <c r="Q2368" s="223"/>
      <c r="R2368" s="223"/>
      <c r="S2368" s="223">
        <v>345</v>
      </c>
      <c r="T2368" s="225">
        <v>4.3599999999999994</v>
      </c>
      <c r="U2368" s="223">
        <v>20</v>
      </c>
    </row>
    <row r="2369" spans="1:21" s="286" customFormat="1" ht="28.5" customHeight="1">
      <c r="A2369" s="447"/>
      <c r="B2369" s="226" t="s">
        <v>1812</v>
      </c>
      <c r="C2369" s="339" t="s">
        <v>1813</v>
      </c>
      <c r="D2369" s="228">
        <v>1</v>
      </c>
      <c r="E2369" s="229" t="s">
        <v>46</v>
      </c>
      <c r="F2369" s="20">
        <v>2640</v>
      </c>
      <c r="G2369" s="128">
        <f t="shared" si="172"/>
        <v>1848</v>
      </c>
      <c r="H2369" s="147"/>
      <c r="I2369" s="123"/>
      <c r="J2369" s="124">
        <f t="shared" si="173"/>
        <v>0</v>
      </c>
      <c r="K2369" s="147"/>
      <c r="L2369" s="223" t="s">
        <v>1725</v>
      </c>
      <c r="M2369" s="223" t="s">
        <v>2549</v>
      </c>
      <c r="N2369" s="223" t="s">
        <v>2095</v>
      </c>
      <c r="O2369" s="223"/>
      <c r="P2369" s="223" t="s">
        <v>2536</v>
      </c>
      <c r="Q2369" s="228"/>
      <c r="R2369" s="223"/>
      <c r="S2369" s="223">
        <v>345</v>
      </c>
      <c r="T2369" s="225">
        <v>4.3599999999999994</v>
      </c>
      <c r="U2369" s="223">
        <v>20</v>
      </c>
    </row>
    <row r="2370" spans="1:21" s="286" customFormat="1" ht="28.5" customHeight="1" thickBot="1">
      <c r="A2370" s="447"/>
      <c r="B2370" s="231" t="s">
        <v>1932</v>
      </c>
      <c r="C2370" s="340" t="s">
        <v>1933</v>
      </c>
      <c r="D2370" s="233">
        <v>6</v>
      </c>
      <c r="E2370" s="234" t="s">
        <v>46</v>
      </c>
      <c r="F2370" s="20">
        <v>600</v>
      </c>
      <c r="G2370" s="131">
        <f t="shared" si="172"/>
        <v>420</v>
      </c>
      <c r="H2370" s="147"/>
      <c r="I2370" s="126"/>
      <c r="J2370" s="127">
        <f t="shared" ref="J2370:J2404" si="174">IF(I2370*G2370&gt;0,I2370*G2370,0)</f>
        <v>0</v>
      </c>
      <c r="K2370" s="147"/>
      <c r="L2370" s="223" t="s">
        <v>1725</v>
      </c>
      <c r="M2370" s="223" t="s">
        <v>2549</v>
      </c>
      <c r="N2370" s="223" t="s">
        <v>2095</v>
      </c>
      <c r="O2370" s="223"/>
      <c r="P2370" s="223" t="s">
        <v>2536</v>
      </c>
      <c r="Q2370" s="228"/>
      <c r="R2370" s="223"/>
      <c r="S2370" s="223">
        <v>345</v>
      </c>
      <c r="T2370" s="225">
        <v>4.3599999999999994</v>
      </c>
      <c r="U2370" s="223">
        <v>20</v>
      </c>
    </row>
    <row r="2371" spans="1:21" s="286" customFormat="1" ht="33" thickTop="1" thickBot="1">
      <c r="A2371" s="447"/>
      <c r="B2371" s="215" t="s">
        <v>2416</v>
      </c>
      <c r="C2371" s="337" t="s">
        <v>2417</v>
      </c>
      <c r="D2371" s="217"/>
      <c r="E2371" s="218" t="s">
        <v>39</v>
      </c>
      <c r="F2371" s="75">
        <v>18240</v>
      </c>
      <c r="G2371" s="81">
        <f t="shared" si="172"/>
        <v>12768</v>
      </c>
      <c r="H2371" s="147"/>
      <c r="I2371" s="82"/>
      <c r="J2371" s="83">
        <f t="shared" si="174"/>
        <v>0</v>
      </c>
      <c r="K2371" s="147"/>
      <c r="L2371" s="217" t="s">
        <v>1725</v>
      </c>
      <c r="M2371" s="217" t="s">
        <v>2549</v>
      </c>
      <c r="N2371" s="217" t="s">
        <v>2096</v>
      </c>
      <c r="O2371" s="217"/>
      <c r="P2371" s="217" t="s">
        <v>2536</v>
      </c>
      <c r="Q2371" s="217"/>
      <c r="R2371" s="217"/>
      <c r="S2371" s="217">
        <v>345</v>
      </c>
      <c r="T2371" s="236">
        <v>4.9399999999999995</v>
      </c>
      <c r="U2371" s="217">
        <v>20</v>
      </c>
    </row>
    <row r="2372" spans="1:21" s="286" customFormat="1" ht="28.5" customHeight="1" thickTop="1">
      <c r="A2372" s="447"/>
      <c r="B2372" s="221" t="s">
        <v>1892</v>
      </c>
      <c r="C2372" s="338" t="s">
        <v>1893</v>
      </c>
      <c r="D2372" s="223">
        <v>1</v>
      </c>
      <c r="E2372" s="224" t="s">
        <v>46</v>
      </c>
      <c r="F2372" s="20">
        <v>11400</v>
      </c>
      <c r="G2372" s="120">
        <f t="shared" si="172"/>
        <v>7980</v>
      </c>
      <c r="H2372" s="147"/>
      <c r="I2372" s="121"/>
      <c r="J2372" s="122">
        <f t="shared" si="174"/>
        <v>0</v>
      </c>
      <c r="K2372" s="147"/>
      <c r="L2372" s="223" t="s">
        <v>1725</v>
      </c>
      <c r="M2372" s="223" t="s">
        <v>2549</v>
      </c>
      <c r="N2372" s="223" t="s">
        <v>2096</v>
      </c>
      <c r="O2372" s="223"/>
      <c r="P2372" s="223" t="s">
        <v>2536</v>
      </c>
      <c r="Q2372" s="223"/>
      <c r="R2372" s="223"/>
      <c r="S2372" s="223">
        <v>345</v>
      </c>
      <c r="T2372" s="225">
        <v>4.9399999999999995</v>
      </c>
      <c r="U2372" s="223">
        <v>20</v>
      </c>
    </row>
    <row r="2373" spans="1:21" s="286" customFormat="1" ht="17.25" customHeight="1">
      <c r="A2373" s="447"/>
      <c r="B2373" s="226" t="s">
        <v>1812</v>
      </c>
      <c r="C2373" s="339" t="s">
        <v>1813</v>
      </c>
      <c r="D2373" s="228">
        <v>1</v>
      </c>
      <c r="E2373" s="229" t="s">
        <v>46</v>
      </c>
      <c r="F2373" s="20">
        <v>2640</v>
      </c>
      <c r="G2373" s="128">
        <f t="shared" si="172"/>
        <v>1848</v>
      </c>
      <c r="H2373" s="147"/>
      <c r="I2373" s="123"/>
      <c r="J2373" s="124">
        <f t="shared" si="174"/>
        <v>0</v>
      </c>
      <c r="K2373" s="147"/>
      <c r="L2373" s="223" t="s">
        <v>1725</v>
      </c>
      <c r="M2373" s="223" t="s">
        <v>2549</v>
      </c>
      <c r="N2373" s="223" t="s">
        <v>2096</v>
      </c>
      <c r="O2373" s="223"/>
      <c r="P2373" s="223" t="s">
        <v>2536</v>
      </c>
      <c r="Q2373" s="228"/>
      <c r="R2373" s="223"/>
      <c r="S2373" s="223">
        <v>345</v>
      </c>
      <c r="T2373" s="225">
        <v>4.9399999999999995</v>
      </c>
      <c r="U2373" s="223">
        <v>20</v>
      </c>
    </row>
    <row r="2374" spans="1:21" s="286" customFormat="1" ht="28.5" customHeight="1" thickBot="1">
      <c r="A2374" s="447"/>
      <c r="B2374" s="231" t="s">
        <v>1932</v>
      </c>
      <c r="C2374" s="340" t="s">
        <v>1933</v>
      </c>
      <c r="D2374" s="233">
        <v>7</v>
      </c>
      <c r="E2374" s="234" t="s">
        <v>46</v>
      </c>
      <c r="F2374" s="20">
        <v>600</v>
      </c>
      <c r="G2374" s="131">
        <f t="shared" si="172"/>
        <v>420</v>
      </c>
      <c r="H2374" s="147"/>
      <c r="I2374" s="126"/>
      <c r="J2374" s="127">
        <f t="shared" si="174"/>
        <v>0</v>
      </c>
      <c r="K2374" s="147"/>
      <c r="L2374" s="223" t="s">
        <v>1725</v>
      </c>
      <c r="M2374" s="223" t="s">
        <v>2549</v>
      </c>
      <c r="N2374" s="223" t="s">
        <v>2096</v>
      </c>
      <c r="O2374" s="223"/>
      <c r="P2374" s="223" t="s">
        <v>2536</v>
      </c>
      <c r="Q2374" s="228"/>
      <c r="R2374" s="223"/>
      <c r="S2374" s="223">
        <v>345</v>
      </c>
      <c r="T2374" s="225">
        <v>4.9399999999999995</v>
      </c>
      <c r="U2374" s="223">
        <v>20</v>
      </c>
    </row>
    <row r="2375" spans="1:21" s="286" customFormat="1" ht="33" thickTop="1" thickBot="1">
      <c r="A2375" s="447"/>
      <c r="B2375" s="215" t="s">
        <v>2418</v>
      </c>
      <c r="C2375" s="337" t="s">
        <v>2419</v>
      </c>
      <c r="D2375" s="217"/>
      <c r="E2375" s="218" t="s">
        <v>39</v>
      </c>
      <c r="F2375" s="75">
        <v>18240</v>
      </c>
      <c r="G2375" s="81">
        <f t="shared" si="172"/>
        <v>12768</v>
      </c>
      <c r="H2375" s="147"/>
      <c r="I2375" s="82"/>
      <c r="J2375" s="83">
        <f t="shared" si="174"/>
        <v>0</v>
      </c>
      <c r="K2375" s="147"/>
      <c r="L2375" s="217" t="s">
        <v>1725</v>
      </c>
      <c r="M2375" s="217" t="s">
        <v>2549</v>
      </c>
      <c r="N2375" s="217" t="s">
        <v>2097</v>
      </c>
      <c r="O2375" s="217"/>
      <c r="P2375" s="217" t="s">
        <v>2536</v>
      </c>
      <c r="Q2375" s="217"/>
      <c r="R2375" s="217"/>
      <c r="S2375" s="217">
        <v>345</v>
      </c>
      <c r="T2375" s="236">
        <v>5.4399999999999995</v>
      </c>
      <c r="U2375" s="217">
        <v>20</v>
      </c>
    </row>
    <row r="2376" spans="1:21" s="286" customFormat="1" ht="28.5" customHeight="1" thickTop="1">
      <c r="A2376" s="447"/>
      <c r="B2376" s="221" t="s">
        <v>1896</v>
      </c>
      <c r="C2376" s="338" t="s">
        <v>1897</v>
      </c>
      <c r="D2376" s="223">
        <v>1</v>
      </c>
      <c r="E2376" s="224" t="s">
        <v>46</v>
      </c>
      <c r="F2376" s="20">
        <v>11400</v>
      </c>
      <c r="G2376" s="120">
        <f t="shared" si="172"/>
        <v>7980</v>
      </c>
      <c r="H2376" s="147"/>
      <c r="I2376" s="121"/>
      <c r="J2376" s="122">
        <f t="shared" si="174"/>
        <v>0</v>
      </c>
      <c r="K2376" s="147"/>
      <c r="L2376" s="223" t="s">
        <v>1725</v>
      </c>
      <c r="M2376" s="223" t="s">
        <v>2549</v>
      </c>
      <c r="N2376" s="223" t="s">
        <v>2097</v>
      </c>
      <c r="O2376" s="223"/>
      <c r="P2376" s="223" t="s">
        <v>2536</v>
      </c>
      <c r="Q2376" s="223"/>
      <c r="R2376" s="223"/>
      <c r="S2376" s="223">
        <v>345</v>
      </c>
      <c r="T2376" s="225">
        <v>5.4399999999999995</v>
      </c>
      <c r="U2376" s="223">
        <v>20</v>
      </c>
    </row>
    <row r="2377" spans="1:21" s="286" customFormat="1" ht="21.75" customHeight="1">
      <c r="A2377" s="447"/>
      <c r="B2377" s="226" t="s">
        <v>1812</v>
      </c>
      <c r="C2377" s="339" t="s">
        <v>1813</v>
      </c>
      <c r="D2377" s="228">
        <v>1</v>
      </c>
      <c r="E2377" s="229" t="s">
        <v>46</v>
      </c>
      <c r="F2377" s="20">
        <v>2640</v>
      </c>
      <c r="G2377" s="128">
        <f t="shared" si="172"/>
        <v>1848</v>
      </c>
      <c r="H2377" s="147"/>
      <c r="I2377" s="123"/>
      <c r="J2377" s="124">
        <f t="shared" si="174"/>
        <v>0</v>
      </c>
      <c r="K2377" s="147"/>
      <c r="L2377" s="223" t="s">
        <v>1725</v>
      </c>
      <c r="M2377" s="223" t="s">
        <v>2549</v>
      </c>
      <c r="N2377" s="223" t="s">
        <v>2097</v>
      </c>
      <c r="O2377" s="223"/>
      <c r="P2377" s="223" t="s">
        <v>2536</v>
      </c>
      <c r="Q2377" s="228"/>
      <c r="R2377" s="223"/>
      <c r="S2377" s="223">
        <v>345</v>
      </c>
      <c r="T2377" s="225">
        <v>5.4399999999999995</v>
      </c>
      <c r="U2377" s="223">
        <v>20</v>
      </c>
    </row>
    <row r="2378" spans="1:21" s="286" customFormat="1" ht="28.5" customHeight="1" thickBot="1">
      <c r="A2378" s="447"/>
      <c r="B2378" s="231" t="s">
        <v>1932</v>
      </c>
      <c r="C2378" s="340" t="s">
        <v>1933</v>
      </c>
      <c r="D2378" s="233">
        <v>7</v>
      </c>
      <c r="E2378" s="234" t="s">
        <v>46</v>
      </c>
      <c r="F2378" s="20">
        <v>600</v>
      </c>
      <c r="G2378" s="131">
        <f t="shared" si="172"/>
        <v>420</v>
      </c>
      <c r="H2378" s="147"/>
      <c r="I2378" s="126"/>
      <c r="J2378" s="127">
        <f t="shared" si="174"/>
        <v>0</v>
      </c>
      <c r="K2378" s="147"/>
      <c r="L2378" s="223" t="s">
        <v>1725</v>
      </c>
      <c r="M2378" s="223" t="s">
        <v>2549</v>
      </c>
      <c r="N2378" s="223" t="s">
        <v>2097</v>
      </c>
      <c r="O2378" s="223"/>
      <c r="P2378" s="223" t="s">
        <v>2536</v>
      </c>
      <c r="Q2378" s="228"/>
      <c r="R2378" s="223"/>
      <c r="S2378" s="223">
        <v>345</v>
      </c>
      <c r="T2378" s="225">
        <v>5.4399999999999995</v>
      </c>
      <c r="U2378" s="223">
        <v>20</v>
      </c>
    </row>
    <row r="2379" spans="1:21" s="286" customFormat="1" ht="33" thickTop="1" thickBot="1">
      <c r="A2379" s="447"/>
      <c r="B2379" s="215" t="s">
        <v>2420</v>
      </c>
      <c r="C2379" s="337" t="s">
        <v>2421</v>
      </c>
      <c r="D2379" s="217"/>
      <c r="E2379" s="218" t="s">
        <v>39</v>
      </c>
      <c r="F2379" s="75">
        <v>18360</v>
      </c>
      <c r="G2379" s="81">
        <f t="shared" si="172"/>
        <v>12852</v>
      </c>
      <c r="H2379" s="147"/>
      <c r="I2379" s="82"/>
      <c r="J2379" s="83">
        <f t="shared" si="174"/>
        <v>0</v>
      </c>
      <c r="K2379" s="147"/>
      <c r="L2379" s="217" t="s">
        <v>1725</v>
      </c>
      <c r="M2379" s="217" t="s">
        <v>2549</v>
      </c>
      <c r="N2379" s="217" t="s">
        <v>2098</v>
      </c>
      <c r="O2379" s="217"/>
      <c r="P2379" s="217" t="s">
        <v>2536</v>
      </c>
      <c r="Q2379" s="217"/>
      <c r="R2379" s="217"/>
      <c r="S2379" s="217">
        <v>345</v>
      </c>
      <c r="T2379" s="236">
        <v>5.9399999999999995</v>
      </c>
      <c r="U2379" s="217">
        <v>20</v>
      </c>
    </row>
    <row r="2380" spans="1:21" s="286" customFormat="1" ht="28.5" customHeight="1" thickTop="1">
      <c r="A2380" s="447"/>
      <c r="B2380" s="221" t="s">
        <v>1900</v>
      </c>
      <c r="C2380" s="338" t="s">
        <v>1901</v>
      </c>
      <c r="D2380" s="223">
        <v>1</v>
      </c>
      <c r="E2380" s="224" t="s">
        <v>46</v>
      </c>
      <c r="F2380" s="20">
        <v>11520</v>
      </c>
      <c r="G2380" s="120">
        <f t="shared" si="172"/>
        <v>8064</v>
      </c>
      <c r="H2380" s="147"/>
      <c r="I2380" s="121"/>
      <c r="J2380" s="122">
        <f t="shared" si="174"/>
        <v>0</v>
      </c>
      <c r="K2380" s="147"/>
      <c r="L2380" s="223" t="s">
        <v>1725</v>
      </c>
      <c r="M2380" s="223" t="s">
        <v>2549</v>
      </c>
      <c r="N2380" s="223" t="s">
        <v>2098</v>
      </c>
      <c r="O2380" s="223"/>
      <c r="P2380" s="223" t="s">
        <v>2536</v>
      </c>
      <c r="Q2380" s="223"/>
      <c r="R2380" s="223"/>
      <c r="S2380" s="223">
        <v>345</v>
      </c>
      <c r="T2380" s="225">
        <v>5.9399999999999995</v>
      </c>
      <c r="U2380" s="223">
        <v>20</v>
      </c>
    </row>
    <row r="2381" spans="1:21" s="286" customFormat="1" ht="17.25" customHeight="1">
      <c r="A2381" s="447"/>
      <c r="B2381" s="226" t="s">
        <v>1812</v>
      </c>
      <c r="C2381" s="339" t="s">
        <v>1813</v>
      </c>
      <c r="D2381" s="228">
        <v>1</v>
      </c>
      <c r="E2381" s="229" t="s">
        <v>46</v>
      </c>
      <c r="F2381" s="20">
        <v>2640</v>
      </c>
      <c r="G2381" s="128">
        <f t="shared" si="172"/>
        <v>1848</v>
      </c>
      <c r="H2381" s="147"/>
      <c r="I2381" s="123"/>
      <c r="J2381" s="124">
        <f t="shared" si="174"/>
        <v>0</v>
      </c>
      <c r="K2381" s="147"/>
      <c r="L2381" s="223" t="s">
        <v>1725</v>
      </c>
      <c r="M2381" s="223" t="s">
        <v>2549</v>
      </c>
      <c r="N2381" s="223" t="s">
        <v>2098</v>
      </c>
      <c r="O2381" s="223"/>
      <c r="P2381" s="223" t="s">
        <v>2536</v>
      </c>
      <c r="Q2381" s="228"/>
      <c r="R2381" s="223"/>
      <c r="S2381" s="223">
        <v>345</v>
      </c>
      <c r="T2381" s="225">
        <v>5.9399999999999995</v>
      </c>
      <c r="U2381" s="223">
        <v>20</v>
      </c>
    </row>
    <row r="2382" spans="1:21" s="286" customFormat="1" ht="28.5" customHeight="1" thickBot="1">
      <c r="A2382" s="463"/>
      <c r="B2382" s="231" t="s">
        <v>1932</v>
      </c>
      <c r="C2382" s="340" t="s">
        <v>1933</v>
      </c>
      <c r="D2382" s="233">
        <v>7</v>
      </c>
      <c r="E2382" s="234" t="s">
        <v>46</v>
      </c>
      <c r="F2382" s="20">
        <v>600</v>
      </c>
      <c r="G2382" s="131">
        <f t="shared" si="172"/>
        <v>420</v>
      </c>
      <c r="H2382" s="147"/>
      <c r="I2382" s="126"/>
      <c r="J2382" s="127">
        <f t="shared" si="174"/>
        <v>0</v>
      </c>
      <c r="K2382" s="147"/>
      <c r="L2382" s="223" t="s">
        <v>1725</v>
      </c>
      <c r="M2382" s="223" t="s">
        <v>2549</v>
      </c>
      <c r="N2382" s="223" t="s">
        <v>2098</v>
      </c>
      <c r="O2382" s="223"/>
      <c r="P2382" s="223" t="s">
        <v>2536</v>
      </c>
      <c r="Q2382" s="228"/>
      <c r="R2382" s="223"/>
      <c r="S2382" s="223">
        <v>345</v>
      </c>
      <c r="T2382" s="225">
        <v>5.9399999999999995</v>
      </c>
      <c r="U2382" s="223">
        <v>20</v>
      </c>
    </row>
    <row r="2383" spans="1:21" s="286" customFormat="1" ht="33" thickTop="1" thickBot="1">
      <c r="A2383" s="459"/>
      <c r="B2383" s="215" t="s">
        <v>2422</v>
      </c>
      <c r="C2383" s="337" t="s">
        <v>2423</v>
      </c>
      <c r="D2383" s="217"/>
      <c r="E2383" s="218" t="s">
        <v>39</v>
      </c>
      <c r="F2383" s="75">
        <v>20280</v>
      </c>
      <c r="G2383" s="81">
        <f t="shared" si="172"/>
        <v>14196</v>
      </c>
      <c r="H2383" s="147"/>
      <c r="I2383" s="82"/>
      <c r="J2383" s="83">
        <f t="shared" si="174"/>
        <v>0</v>
      </c>
      <c r="K2383" s="147"/>
      <c r="L2383" s="217" t="s">
        <v>1725</v>
      </c>
      <c r="M2383" s="217" t="s">
        <v>2549</v>
      </c>
      <c r="N2383" s="217" t="s">
        <v>2099</v>
      </c>
      <c r="O2383" s="217"/>
      <c r="P2383" s="217" t="s">
        <v>2536</v>
      </c>
      <c r="Q2383" s="217"/>
      <c r="R2383" s="217"/>
      <c r="S2383" s="217">
        <v>345</v>
      </c>
      <c r="T2383" s="236">
        <v>6.68</v>
      </c>
      <c r="U2383" s="217">
        <v>20</v>
      </c>
    </row>
    <row r="2384" spans="1:21" s="286" customFormat="1" ht="28.5" customHeight="1" thickTop="1">
      <c r="A2384" s="447"/>
      <c r="B2384" s="221" t="s">
        <v>1904</v>
      </c>
      <c r="C2384" s="338" t="s">
        <v>1905</v>
      </c>
      <c r="D2384" s="223">
        <v>1</v>
      </c>
      <c r="E2384" s="224" t="s">
        <v>46</v>
      </c>
      <c r="F2384" s="20">
        <v>11640</v>
      </c>
      <c r="G2384" s="120">
        <f t="shared" si="172"/>
        <v>8148</v>
      </c>
      <c r="H2384" s="147"/>
      <c r="I2384" s="121"/>
      <c r="J2384" s="122">
        <f t="shared" si="174"/>
        <v>0</v>
      </c>
      <c r="K2384" s="147"/>
      <c r="L2384" s="223" t="s">
        <v>1725</v>
      </c>
      <c r="M2384" s="223" t="s">
        <v>2549</v>
      </c>
      <c r="N2384" s="223" t="s">
        <v>2099</v>
      </c>
      <c r="O2384" s="223"/>
      <c r="P2384" s="223" t="s">
        <v>2536</v>
      </c>
      <c r="Q2384" s="223"/>
      <c r="R2384" s="223"/>
      <c r="S2384" s="223">
        <v>345</v>
      </c>
      <c r="T2384" s="225">
        <v>6.68</v>
      </c>
      <c r="U2384" s="223">
        <v>20</v>
      </c>
    </row>
    <row r="2385" spans="1:21" s="286" customFormat="1" ht="18" customHeight="1">
      <c r="A2385" s="447"/>
      <c r="B2385" s="226" t="s">
        <v>1812</v>
      </c>
      <c r="C2385" s="339" t="s">
        <v>1813</v>
      </c>
      <c r="D2385" s="228">
        <v>1</v>
      </c>
      <c r="E2385" s="229" t="s">
        <v>46</v>
      </c>
      <c r="F2385" s="20">
        <v>2640</v>
      </c>
      <c r="G2385" s="128">
        <f t="shared" si="172"/>
        <v>1848</v>
      </c>
      <c r="H2385" s="147"/>
      <c r="I2385" s="123"/>
      <c r="J2385" s="124">
        <f t="shared" si="174"/>
        <v>0</v>
      </c>
      <c r="K2385" s="147"/>
      <c r="L2385" s="223" t="s">
        <v>1725</v>
      </c>
      <c r="M2385" s="223" t="s">
        <v>2549</v>
      </c>
      <c r="N2385" s="223" t="s">
        <v>2099</v>
      </c>
      <c r="O2385" s="223"/>
      <c r="P2385" s="223" t="s">
        <v>2536</v>
      </c>
      <c r="Q2385" s="228"/>
      <c r="R2385" s="223"/>
      <c r="S2385" s="223">
        <v>345</v>
      </c>
      <c r="T2385" s="225">
        <v>6.68</v>
      </c>
      <c r="U2385" s="223">
        <v>20</v>
      </c>
    </row>
    <row r="2386" spans="1:21" s="286" customFormat="1" ht="28.5" customHeight="1" thickBot="1">
      <c r="A2386" s="447"/>
      <c r="B2386" s="231" t="s">
        <v>1932</v>
      </c>
      <c r="C2386" s="340" t="s">
        <v>1933</v>
      </c>
      <c r="D2386" s="233">
        <v>10</v>
      </c>
      <c r="E2386" s="234" t="s">
        <v>46</v>
      </c>
      <c r="F2386" s="20">
        <v>600</v>
      </c>
      <c r="G2386" s="131">
        <f t="shared" si="172"/>
        <v>420</v>
      </c>
      <c r="H2386" s="147"/>
      <c r="I2386" s="126"/>
      <c r="J2386" s="127">
        <f t="shared" si="174"/>
        <v>0</v>
      </c>
      <c r="K2386" s="147"/>
      <c r="L2386" s="223" t="s">
        <v>1725</v>
      </c>
      <c r="M2386" s="223" t="s">
        <v>2549</v>
      </c>
      <c r="N2386" s="223" t="s">
        <v>2099</v>
      </c>
      <c r="O2386" s="223"/>
      <c r="P2386" s="223" t="s">
        <v>2536</v>
      </c>
      <c r="Q2386" s="228"/>
      <c r="R2386" s="223"/>
      <c r="S2386" s="223">
        <v>345</v>
      </c>
      <c r="T2386" s="225">
        <v>6.68</v>
      </c>
      <c r="U2386" s="223">
        <v>20</v>
      </c>
    </row>
    <row r="2387" spans="1:21" s="286" customFormat="1" ht="33" thickTop="1" thickBot="1">
      <c r="A2387" s="447"/>
      <c r="B2387" s="215" t="s">
        <v>2424</v>
      </c>
      <c r="C2387" s="337" t="s">
        <v>2425</v>
      </c>
      <c r="D2387" s="217"/>
      <c r="E2387" s="218" t="s">
        <v>39</v>
      </c>
      <c r="F2387" s="75">
        <v>20520</v>
      </c>
      <c r="G2387" s="81">
        <f t="shared" si="172"/>
        <v>14364</v>
      </c>
      <c r="H2387" s="147"/>
      <c r="I2387" s="82"/>
      <c r="J2387" s="83">
        <f t="shared" si="174"/>
        <v>0</v>
      </c>
      <c r="K2387" s="147"/>
      <c r="L2387" s="217" t="s">
        <v>1725</v>
      </c>
      <c r="M2387" s="217" t="s">
        <v>2549</v>
      </c>
      <c r="N2387" s="217" t="s">
        <v>2100</v>
      </c>
      <c r="O2387" s="217"/>
      <c r="P2387" s="217" t="s">
        <v>2536</v>
      </c>
      <c r="Q2387" s="217"/>
      <c r="R2387" s="217"/>
      <c r="S2387" s="217">
        <v>345</v>
      </c>
      <c r="T2387" s="236">
        <v>7.18</v>
      </c>
      <c r="U2387" s="217">
        <v>20</v>
      </c>
    </row>
    <row r="2388" spans="1:21" s="286" customFormat="1" ht="28.5" customHeight="1" thickTop="1">
      <c r="A2388" s="447"/>
      <c r="B2388" s="221" t="s">
        <v>1908</v>
      </c>
      <c r="C2388" s="338" t="s">
        <v>1909</v>
      </c>
      <c r="D2388" s="223">
        <v>1</v>
      </c>
      <c r="E2388" s="224" t="s">
        <v>46</v>
      </c>
      <c r="F2388" s="20">
        <v>11880</v>
      </c>
      <c r="G2388" s="120">
        <f t="shared" si="172"/>
        <v>8316</v>
      </c>
      <c r="H2388" s="147"/>
      <c r="I2388" s="121"/>
      <c r="J2388" s="122">
        <f t="shared" si="174"/>
        <v>0</v>
      </c>
      <c r="K2388" s="147"/>
      <c r="L2388" s="223" t="s">
        <v>1725</v>
      </c>
      <c r="M2388" s="223" t="s">
        <v>2549</v>
      </c>
      <c r="N2388" s="223" t="s">
        <v>2100</v>
      </c>
      <c r="O2388" s="223"/>
      <c r="P2388" s="223" t="s">
        <v>2536</v>
      </c>
      <c r="Q2388" s="223"/>
      <c r="R2388" s="223"/>
      <c r="S2388" s="223">
        <v>345</v>
      </c>
      <c r="T2388" s="225">
        <v>7.18</v>
      </c>
      <c r="U2388" s="223">
        <v>20</v>
      </c>
    </row>
    <row r="2389" spans="1:21" s="286" customFormat="1" ht="18.75" customHeight="1">
      <c r="A2389" s="447"/>
      <c r="B2389" s="226" t="s">
        <v>1812</v>
      </c>
      <c r="C2389" s="339" t="s">
        <v>1813</v>
      </c>
      <c r="D2389" s="228">
        <v>1</v>
      </c>
      <c r="E2389" s="229" t="s">
        <v>46</v>
      </c>
      <c r="F2389" s="20">
        <v>2640</v>
      </c>
      <c r="G2389" s="128">
        <f t="shared" si="172"/>
        <v>1848</v>
      </c>
      <c r="H2389" s="147"/>
      <c r="I2389" s="123"/>
      <c r="J2389" s="124">
        <f t="shared" si="174"/>
        <v>0</v>
      </c>
      <c r="K2389" s="147"/>
      <c r="L2389" s="223" t="s">
        <v>1725</v>
      </c>
      <c r="M2389" s="223" t="s">
        <v>2549</v>
      </c>
      <c r="N2389" s="223" t="s">
        <v>2100</v>
      </c>
      <c r="O2389" s="223"/>
      <c r="P2389" s="223" t="s">
        <v>2536</v>
      </c>
      <c r="Q2389" s="228"/>
      <c r="R2389" s="223"/>
      <c r="S2389" s="223">
        <v>345</v>
      </c>
      <c r="T2389" s="225">
        <v>7.18</v>
      </c>
      <c r="U2389" s="223">
        <v>20</v>
      </c>
    </row>
    <row r="2390" spans="1:21" s="286" customFormat="1" ht="28.5" customHeight="1" thickBot="1">
      <c r="A2390" s="447"/>
      <c r="B2390" s="231" t="s">
        <v>1932</v>
      </c>
      <c r="C2390" s="340" t="s">
        <v>1933</v>
      </c>
      <c r="D2390" s="233">
        <v>10</v>
      </c>
      <c r="E2390" s="234" t="s">
        <v>46</v>
      </c>
      <c r="F2390" s="20">
        <v>600</v>
      </c>
      <c r="G2390" s="131">
        <f t="shared" si="172"/>
        <v>420</v>
      </c>
      <c r="H2390" s="147"/>
      <c r="I2390" s="126"/>
      <c r="J2390" s="127">
        <f t="shared" si="174"/>
        <v>0</v>
      </c>
      <c r="K2390" s="147"/>
      <c r="L2390" s="223" t="s">
        <v>1725</v>
      </c>
      <c r="M2390" s="223" t="s">
        <v>2549</v>
      </c>
      <c r="N2390" s="223" t="s">
        <v>2100</v>
      </c>
      <c r="O2390" s="223"/>
      <c r="P2390" s="223" t="s">
        <v>2536</v>
      </c>
      <c r="Q2390" s="228"/>
      <c r="R2390" s="223"/>
      <c r="S2390" s="223">
        <v>345</v>
      </c>
      <c r="T2390" s="225">
        <v>7.18</v>
      </c>
      <c r="U2390" s="223">
        <v>20</v>
      </c>
    </row>
    <row r="2391" spans="1:21" s="286" customFormat="1" ht="33" thickTop="1" thickBot="1">
      <c r="A2391" s="447"/>
      <c r="B2391" s="215" t="s">
        <v>2426</v>
      </c>
      <c r="C2391" s="337" t="s">
        <v>2427</v>
      </c>
      <c r="D2391" s="217"/>
      <c r="E2391" s="218" t="s">
        <v>39</v>
      </c>
      <c r="F2391" s="75">
        <v>21240</v>
      </c>
      <c r="G2391" s="81">
        <f t="shared" si="172"/>
        <v>14868</v>
      </c>
      <c r="H2391" s="147"/>
      <c r="I2391" s="82"/>
      <c r="J2391" s="83">
        <f t="shared" si="174"/>
        <v>0</v>
      </c>
      <c r="K2391" s="147"/>
      <c r="L2391" s="217" t="s">
        <v>1725</v>
      </c>
      <c r="M2391" s="217" t="s">
        <v>2549</v>
      </c>
      <c r="N2391" s="217" t="s">
        <v>2101</v>
      </c>
      <c r="O2391" s="217"/>
      <c r="P2391" s="217" t="s">
        <v>2536</v>
      </c>
      <c r="Q2391" s="217"/>
      <c r="R2391" s="217"/>
      <c r="S2391" s="217">
        <v>345</v>
      </c>
      <c r="T2391" s="236">
        <v>7.76</v>
      </c>
      <c r="U2391" s="217">
        <v>20</v>
      </c>
    </row>
    <row r="2392" spans="1:21" s="286" customFormat="1" ht="28.5" customHeight="1" thickTop="1">
      <c r="A2392" s="447"/>
      <c r="B2392" s="221" t="s">
        <v>1912</v>
      </c>
      <c r="C2392" s="338" t="s">
        <v>1913</v>
      </c>
      <c r="D2392" s="223">
        <v>1</v>
      </c>
      <c r="E2392" s="224" t="s">
        <v>46</v>
      </c>
      <c r="F2392" s="20">
        <v>12000</v>
      </c>
      <c r="G2392" s="120">
        <f t="shared" si="172"/>
        <v>8400</v>
      </c>
      <c r="H2392" s="147"/>
      <c r="I2392" s="121"/>
      <c r="J2392" s="122">
        <f t="shared" si="174"/>
        <v>0</v>
      </c>
      <c r="K2392" s="147"/>
      <c r="L2392" s="223" t="s">
        <v>1725</v>
      </c>
      <c r="M2392" s="223" t="s">
        <v>2549</v>
      </c>
      <c r="N2392" s="223" t="s">
        <v>2101</v>
      </c>
      <c r="O2392" s="223"/>
      <c r="P2392" s="223" t="s">
        <v>2536</v>
      </c>
      <c r="Q2392" s="223"/>
      <c r="R2392" s="223"/>
      <c r="S2392" s="223">
        <v>345</v>
      </c>
      <c r="T2392" s="225">
        <v>7.76</v>
      </c>
      <c r="U2392" s="223">
        <v>20</v>
      </c>
    </row>
    <row r="2393" spans="1:21" s="286" customFormat="1" ht="18" customHeight="1">
      <c r="A2393" s="447"/>
      <c r="B2393" s="226" t="s">
        <v>1812</v>
      </c>
      <c r="C2393" s="339" t="s">
        <v>1813</v>
      </c>
      <c r="D2393" s="228">
        <v>1</v>
      </c>
      <c r="E2393" s="229" t="s">
        <v>46</v>
      </c>
      <c r="F2393" s="20">
        <v>2640</v>
      </c>
      <c r="G2393" s="128">
        <f t="shared" si="172"/>
        <v>1848</v>
      </c>
      <c r="H2393" s="147"/>
      <c r="I2393" s="123"/>
      <c r="J2393" s="124">
        <f t="shared" si="174"/>
        <v>0</v>
      </c>
      <c r="K2393" s="147"/>
      <c r="L2393" s="223" t="s">
        <v>1725</v>
      </c>
      <c r="M2393" s="223" t="s">
        <v>2549</v>
      </c>
      <c r="N2393" s="223" t="s">
        <v>2101</v>
      </c>
      <c r="O2393" s="223"/>
      <c r="P2393" s="223" t="s">
        <v>2536</v>
      </c>
      <c r="Q2393" s="228"/>
      <c r="R2393" s="223"/>
      <c r="S2393" s="223">
        <v>345</v>
      </c>
      <c r="T2393" s="225">
        <v>7.76</v>
      </c>
      <c r="U2393" s="223">
        <v>20</v>
      </c>
    </row>
    <row r="2394" spans="1:21" s="286" customFormat="1" ht="28.5" customHeight="1" thickBot="1">
      <c r="A2394" s="447"/>
      <c r="B2394" s="231" t="s">
        <v>1932</v>
      </c>
      <c r="C2394" s="340" t="s">
        <v>1933</v>
      </c>
      <c r="D2394" s="233">
        <v>11</v>
      </c>
      <c r="E2394" s="234" t="s">
        <v>46</v>
      </c>
      <c r="F2394" s="20">
        <v>600</v>
      </c>
      <c r="G2394" s="131">
        <f t="shared" si="172"/>
        <v>420</v>
      </c>
      <c r="H2394" s="147"/>
      <c r="I2394" s="126"/>
      <c r="J2394" s="127">
        <f t="shared" si="174"/>
        <v>0</v>
      </c>
      <c r="K2394" s="147"/>
      <c r="L2394" s="223" t="s">
        <v>1725</v>
      </c>
      <c r="M2394" s="223" t="s">
        <v>2549</v>
      </c>
      <c r="N2394" s="223" t="s">
        <v>2101</v>
      </c>
      <c r="O2394" s="223"/>
      <c r="P2394" s="223" t="s">
        <v>2536</v>
      </c>
      <c r="Q2394" s="228"/>
      <c r="R2394" s="223"/>
      <c r="S2394" s="223">
        <v>345</v>
      </c>
      <c r="T2394" s="225">
        <v>7.76</v>
      </c>
      <c r="U2394" s="223">
        <v>20</v>
      </c>
    </row>
    <row r="2395" spans="1:21" s="286" customFormat="1" ht="33" thickTop="1" thickBot="1">
      <c r="A2395" s="447"/>
      <c r="B2395" s="215" t="s">
        <v>2428</v>
      </c>
      <c r="C2395" s="337" t="s">
        <v>2429</v>
      </c>
      <c r="D2395" s="217"/>
      <c r="E2395" s="218" t="s">
        <v>39</v>
      </c>
      <c r="F2395" s="75">
        <v>21360</v>
      </c>
      <c r="G2395" s="81">
        <f t="shared" si="172"/>
        <v>14952</v>
      </c>
      <c r="H2395" s="147"/>
      <c r="I2395" s="82"/>
      <c r="J2395" s="83">
        <f t="shared" si="174"/>
        <v>0</v>
      </c>
      <c r="K2395" s="147"/>
      <c r="L2395" s="217" t="s">
        <v>1725</v>
      </c>
      <c r="M2395" s="217" t="s">
        <v>2549</v>
      </c>
      <c r="N2395" s="217" t="s">
        <v>2102</v>
      </c>
      <c r="O2395" s="217"/>
      <c r="P2395" s="217" t="s">
        <v>2536</v>
      </c>
      <c r="Q2395" s="217"/>
      <c r="R2395" s="217"/>
      <c r="S2395" s="217">
        <v>345</v>
      </c>
      <c r="T2395" s="236">
        <v>8.26</v>
      </c>
      <c r="U2395" s="217">
        <v>20</v>
      </c>
    </row>
    <row r="2396" spans="1:21" s="286" customFormat="1" ht="28.5" customHeight="1" thickTop="1">
      <c r="A2396" s="447"/>
      <c r="B2396" s="221" t="s">
        <v>1916</v>
      </c>
      <c r="C2396" s="338" t="s">
        <v>1917</v>
      </c>
      <c r="D2396" s="223">
        <v>1</v>
      </c>
      <c r="E2396" s="224" t="s">
        <v>46</v>
      </c>
      <c r="F2396" s="20">
        <v>12120</v>
      </c>
      <c r="G2396" s="120">
        <f t="shared" si="172"/>
        <v>8484</v>
      </c>
      <c r="H2396" s="147"/>
      <c r="I2396" s="121"/>
      <c r="J2396" s="122">
        <f t="shared" si="174"/>
        <v>0</v>
      </c>
      <c r="K2396" s="147"/>
      <c r="L2396" s="223" t="s">
        <v>1725</v>
      </c>
      <c r="M2396" s="223" t="s">
        <v>2549</v>
      </c>
      <c r="N2396" s="223" t="s">
        <v>2102</v>
      </c>
      <c r="O2396" s="223"/>
      <c r="P2396" s="223" t="s">
        <v>2536</v>
      </c>
      <c r="Q2396" s="223"/>
      <c r="R2396" s="223"/>
      <c r="S2396" s="223">
        <v>345</v>
      </c>
      <c r="T2396" s="225">
        <v>8.26</v>
      </c>
      <c r="U2396" s="223">
        <v>20</v>
      </c>
    </row>
    <row r="2397" spans="1:21" s="286" customFormat="1" ht="20.25" customHeight="1">
      <c r="A2397" s="447"/>
      <c r="B2397" s="226" t="s">
        <v>1812</v>
      </c>
      <c r="C2397" s="339" t="s">
        <v>1813</v>
      </c>
      <c r="D2397" s="228">
        <v>1</v>
      </c>
      <c r="E2397" s="229" t="s">
        <v>46</v>
      </c>
      <c r="F2397" s="20">
        <v>2640</v>
      </c>
      <c r="G2397" s="128">
        <f t="shared" si="172"/>
        <v>1848</v>
      </c>
      <c r="H2397" s="147"/>
      <c r="I2397" s="123"/>
      <c r="J2397" s="124">
        <f t="shared" si="174"/>
        <v>0</v>
      </c>
      <c r="K2397" s="147"/>
      <c r="L2397" s="223" t="s">
        <v>1725</v>
      </c>
      <c r="M2397" s="223" t="s">
        <v>2549</v>
      </c>
      <c r="N2397" s="223" t="s">
        <v>2102</v>
      </c>
      <c r="O2397" s="223"/>
      <c r="P2397" s="223" t="s">
        <v>2536</v>
      </c>
      <c r="Q2397" s="228"/>
      <c r="R2397" s="223"/>
      <c r="S2397" s="223">
        <v>345</v>
      </c>
      <c r="T2397" s="225">
        <v>8.26</v>
      </c>
      <c r="U2397" s="223">
        <v>20</v>
      </c>
    </row>
    <row r="2398" spans="1:21" s="286" customFormat="1" ht="28.5" customHeight="1" thickBot="1">
      <c r="A2398" s="447"/>
      <c r="B2398" s="231" t="s">
        <v>1932</v>
      </c>
      <c r="C2398" s="340" t="s">
        <v>1933</v>
      </c>
      <c r="D2398" s="233">
        <v>11</v>
      </c>
      <c r="E2398" s="234" t="s">
        <v>46</v>
      </c>
      <c r="F2398" s="20">
        <v>600</v>
      </c>
      <c r="G2398" s="131">
        <f t="shared" ref="G2398:G2410" si="175">F2398-F2398*$G$4</f>
        <v>420</v>
      </c>
      <c r="H2398" s="147"/>
      <c r="I2398" s="126"/>
      <c r="J2398" s="127">
        <f t="shared" si="174"/>
        <v>0</v>
      </c>
      <c r="K2398" s="147"/>
      <c r="L2398" s="223" t="s">
        <v>1725</v>
      </c>
      <c r="M2398" s="223" t="s">
        <v>2549</v>
      </c>
      <c r="N2398" s="223" t="s">
        <v>2102</v>
      </c>
      <c r="O2398" s="223"/>
      <c r="P2398" s="223" t="s">
        <v>2536</v>
      </c>
      <c r="Q2398" s="228"/>
      <c r="R2398" s="223"/>
      <c r="S2398" s="223">
        <v>345</v>
      </c>
      <c r="T2398" s="225">
        <v>8.26</v>
      </c>
      <c r="U2398" s="223">
        <v>20</v>
      </c>
    </row>
    <row r="2399" spans="1:21" s="286" customFormat="1" ht="33" thickTop="1" thickBot="1">
      <c r="A2399" s="447"/>
      <c r="B2399" s="215" t="s">
        <v>2430</v>
      </c>
      <c r="C2399" s="337" t="s">
        <v>2431</v>
      </c>
      <c r="D2399" s="217"/>
      <c r="E2399" s="218" t="s">
        <v>39</v>
      </c>
      <c r="F2399" s="75">
        <v>22080</v>
      </c>
      <c r="G2399" s="81">
        <f t="shared" si="175"/>
        <v>15456</v>
      </c>
      <c r="H2399" s="147"/>
      <c r="I2399" s="82"/>
      <c r="J2399" s="83">
        <f t="shared" si="174"/>
        <v>0</v>
      </c>
      <c r="K2399" s="147"/>
      <c r="L2399" s="217" t="s">
        <v>1725</v>
      </c>
      <c r="M2399" s="217" t="s">
        <v>2549</v>
      </c>
      <c r="N2399" s="217" t="s">
        <v>2103</v>
      </c>
      <c r="O2399" s="217"/>
      <c r="P2399" s="217" t="s">
        <v>2536</v>
      </c>
      <c r="Q2399" s="217"/>
      <c r="R2399" s="217"/>
      <c r="S2399" s="217">
        <v>345</v>
      </c>
      <c r="T2399" s="236">
        <v>8.84</v>
      </c>
      <c r="U2399" s="217">
        <v>20</v>
      </c>
    </row>
    <row r="2400" spans="1:21" s="286" customFormat="1" ht="28.5" customHeight="1" thickTop="1">
      <c r="A2400" s="447"/>
      <c r="B2400" s="221" t="s">
        <v>1920</v>
      </c>
      <c r="C2400" s="338" t="s">
        <v>1921</v>
      </c>
      <c r="D2400" s="223">
        <v>1</v>
      </c>
      <c r="E2400" s="224" t="s">
        <v>46</v>
      </c>
      <c r="F2400" s="20">
        <v>12240</v>
      </c>
      <c r="G2400" s="120">
        <f t="shared" si="175"/>
        <v>8568</v>
      </c>
      <c r="H2400" s="147"/>
      <c r="I2400" s="121"/>
      <c r="J2400" s="122">
        <f t="shared" si="174"/>
        <v>0</v>
      </c>
      <c r="K2400" s="147"/>
      <c r="L2400" s="223" t="s">
        <v>1725</v>
      </c>
      <c r="M2400" s="223" t="s">
        <v>2549</v>
      </c>
      <c r="N2400" s="223" t="s">
        <v>2103</v>
      </c>
      <c r="O2400" s="223"/>
      <c r="P2400" s="223" t="s">
        <v>2536</v>
      </c>
      <c r="Q2400" s="223"/>
      <c r="R2400" s="223"/>
      <c r="S2400" s="223">
        <v>345</v>
      </c>
      <c r="T2400" s="225">
        <v>8.84</v>
      </c>
      <c r="U2400" s="223">
        <v>20</v>
      </c>
    </row>
    <row r="2401" spans="1:21" s="286" customFormat="1" ht="18" customHeight="1">
      <c r="A2401" s="447"/>
      <c r="B2401" s="226" t="s">
        <v>1812</v>
      </c>
      <c r="C2401" s="339" t="s">
        <v>1813</v>
      </c>
      <c r="D2401" s="228">
        <v>1</v>
      </c>
      <c r="E2401" s="229" t="s">
        <v>46</v>
      </c>
      <c r="F2401" s="20">
        <v>2640</v>
      </c>
      <c r="G2401" s="128">
        <f t="shared" si="175"/>
        <v>1848</v>
      </c>
      <c r="H2401" s="147"/>
      <c r="I2401" s="123"/>
      <c r="J2401" s="124">
        <f t="shared" si="174"/>
        <v>0</v>
      </c>
      <c r="K2401" s="147"/>
      <c r="L2401" s="223" t="s">
        <v>1725</v>
      </c>
      <c r="M2401" s="223" t="s">
        <v>2549</v>
      </c>
      <c r="N2401" s="223" t="s">
        <v>2103</v>
      </c>
      <c r="O2401" s="223"/>
      <c r="P2401" s="223" t="s">
        <v>2536</v>
      </c>
      <c r="Q2401" s="228"/>
      <c r="R2401" s="223"/>
      <c r="S2401" s="223">
        <v>345</v>
      </c>
      <c r="T2401" s="225">
        <v>8.84</v>
      </c>
      <c r="U2401" s="223">
        <v>20</v>
      </c>
    </row>
    <row r="2402" spans="1:21" s="286" customFormat="1" ht="28.5" customHeight="1" thickBot="1">
      <c r="A2402" s="447"/>
      <c r="B2402" s="231" t="s">
        <v>1932</v>
      </c>
      <c r="C2402" s="340" t="s">
        <v>1933</v>
      </c>
      <c r="D2402" s="233">
        <v>12</v>
      </c>
      <c r="E2402" s="234" t="s">
        <v>46</v>
      </c>
      <c r="F2402" s="20">
        <v>600</v>
      </c>
      <c r="G2402" s="131">
        <f t="shared" si="175"/>
        <v>420</v>
      </c>
      <c r="H2402" s="147"/>
      <c r="I2402" s="126"/>
      <c r="J2402" s="127">
        <f t="shared" si="174"/>
        <v>0</v>
      </c>
      <c r="K2402" s="147"/>
      <c r="L2402" s="223" t="s">
        <v>1725</v>
      </c>
      <c r="M2402" s="223" t="s">
        <v>2549</v>
      </c>
      <c r="N2402" s="223" t="s">
        <v>2103</v>
      </c>
      <c r="O2402" s="223"/>
      <c r="P2402" s="223" t="s">
        <v>2536</v>
      </c>
      <c r="Q2402" s="228"/>
      <c r="R2402" s="223"/>
      <c r="S2402" s="223">
        <v>345</v>
      </c>
      <c r="T2402" s="225">
        <v>8.84</v>
      </c>
      <c r="U2402" s="223">
        <v>20</v>
      </c>
    </row>
    <row r="2403" spans="1:21" s="286" customFormat="1" ht="33" thickTop="1" thickBot="1">
      <c r="A2403" s="447"/>
      <c r="B2403" s="215" t="s">
        <v>2432</v>
      </c>
      <c r="C2403" s="337" t="s">
        <v>2433</v>
      </c>
      <c r="D2403" s="217"/>
      <c r="E2403" s="218" t="s">
        <v>39</v>
      </c>
      <c r="F2403" s="75">
        <v>22920</v>
      </c>
      <c r="G2403" s="81">
        <f t="shared" si="175"/>
        <v>16044</v>
      </c>
      <c r="H2403" s="147"/>
      <c r="I2403" s="82"/>
      <c r="J2403" s="83">
        <f t="shared" si="174"/>
        <v>0</v>
      </c>
      <c r="K2403" s="147"/>
      <c r="L2403" s="217" t="s">
        <v>1725</v>
      </c>
      <c r="M2403" s="217" t="s">
        <v>2549</v>
      </c>
      <c r="N2403" s="217" t="s">
        <v>1122</v>
      </c>
      <c r="O2403" s="217"/>
      <c r="P2403" s="217" t="s">
        <v>2536</v>
      </c>
      <c r="Q2403" s="217"/>
      <c r="R2403" s="217"/>
      <c r="S2403" s="217">
        <v>345</v>
      </c>
      <c r="T2403" s="236">
        <v>9.4199999999999982</v>
      </c>
      <c r="U2403" s="217">
        <v>20</v>
      </c>
    </row>
    <row r="2404" spans="1:21" s="286" customFormat="1" ht="28.5" customHeight="1" thickTop="1">
      <c r="A2404" s="447"/>
      <c r="B2404" s="221" t="s">
        <v>1924</v>
      </c>
      <c r="C2404" s="338" t="s">
        <v>1925</v>
      </c>
      <c r="D2404" s="223">
        <v>1</v>
      </c>
      <c r="E2404" s="224" t="s">
        <v>46</v>
      </c>
      <c r="F2404" s="20">
        <v>12480</v>
      </c>
      <c r="G2404" s="120">
        <f t="shared" si="175"/>
        <v>8736</v>
      </c>
      <c r="H2404" s="147"/>
      <c r="I2404" s="121"/>
      <c r="J2404" s="122">
        <f t="shared" si="174"/>
        <v>0</v>
      </c>
      <c r="K2404" s="147"/>
      <c r="L2404" s="223" t="s">
        <v>1725</v>
      </c>
      <c r="M2404" s="223" t="s">
        <v>2549</v>
      </c>
      <c r="N2404" s="223" t="s">
        <v>1122</v>
      </c>
      <c r="O2404" s="223"/>
      <c r="P2404" s="223" t="s">
        <v>2536</v>
      </c>
      <c r="Q2404" s="223"/>
      <c r="R2404" s="223"/>
      <c r="S2404" s="223">
        <v>345</v>
      </c>
      <c r="T2404" s="225">
        <v>9.4199999999999982</v>
      </c>
      <c r="U2404" s="223">
        <v>20</v>
      </c>
    </row>
    <row r="2405" spans="1:21" s="286" customFormat="1" ht="18.75" customHeight="1">
      <c r="A2405" s="447"/>
      <c r="B2405" s="226" t="s">
        <v>1812</v>
      </c>
      <c r="C2405" s="339" t="s">
        <v>1813</v>
      </c>
      <c r="D2405" s="228">
        <v>1</v>
      </c>
      <c r="E2405" s="229" t="s">
        <v>46</v>
      </c>
      <c r="F2405" s="20">
        <v>2640</v>
      </c>
      <c r="G2405" s="128">
        <f t="shared" si="175"/>
        <v>1848</v>
      </c>
      <c r="H2405" s="147"/>
      <c r="I2405" s="123"/>
      <c r="J2405" s="124">
        <f t="shared" ref="J2405:J2410" si="176">IF(I2405*G2405&gt;0,I2405*G2405,0)</f>
        <v>0</v>
      </c>
      <c r="K2405" s="147"/>
      <c r="L2405" s="223" t="s">
        <v>1725</v>
      </c>
      <c r="M2405" s="223" t="s">
        <v>2549</v>
      </c>
      <c r="N2405" s="223" t="s">
        <v>1122</v>
      </c>
      <c r="O2405" s="223"/>
      <c r="P2405" s="223" t="s">
        <v>2536</v>
      </c>
      <c r="Q2405" s="228"/>
      <c r="R2405" s="223"/>
      <c r="S2405" s="223">
        <v>345</v>
      </c>
      <c r="T2405" s="225">
        <v>9.4199999999999982</v>
      </c>
      <c r="U2405" s="223">
        <v>20</v>
      </c>
    </row>
    <row r="2406" spans="1:21" s="286" customFormat="1" ht="28.5" customHeight="1" thickBot="1">
      <c r="A2406" s="447"/>
      <c r="B2406" s="231" t="s">
        <v>1932</v>
      </c>
      <c r="C2406" s="340" t="s">
        <v>1933</v>
      </c>
      <c r="D2406" s="233">
        <v>13</v>
      </c>
      <c r="E2406" s="234" t="s">
        <v>46</v>
      </c>
      <c r="F2406" s="20">
        <v>600</v>
      </c>
      <c r="G2406" s="131">
        <f t="shared" si="175"/>
        <v>420</v>
      </c>
      <c r="H2406" s="147"/>
      <c r="I2406" s="126"/>
      <c r="J2406" s="127">
        <f t="shared" si="176"/>
        <v>0</v>
      </c>
      <c r="K2406" s="147"/>
      <c r="L2406" s="223" t="s">
        <v>1725</v>
      </c>
      <c r="M2406" s="223" t="s">
        <v>2549</v>
      </c>
      <c r="N2406" s="223" t="s">
        <v>1122</v>
      </c>
      <c r="O2406" s="223"/>
      <c r="P2406" s="223" t="s">
        <v>2536</v>
      </c>
      <c r="Q2406" s="228"/>
      <c r="R2406" s="223"/>
      <c r="S2406" s="223">
        <v>345</v>
      </c>
      <c r="T2406" s="225">
        <v>9.4199999999999982</v>
      </c>
      <c r="U2406" s="223">
        <v>20</v>
      </c>
    </row>
    <row r="2407" spans="1:21" s="286" customFormat="1" ht="33" thickTop="1" thickBot="1">
      <c r="A2407" s="447"/>
      <c r="B2407" s="215" t="s">
        <v>2435</v>
      </c>
      <c r="C2407" s="337" t="s">
        <v>2436</v>
      </c>
      <c r="D2407" s="217"/>
      <c r="E2407" s="218" t="s">
        <v>39</v>
      </c>
      <c r="F2407" s="75">
        <v>23640</v>
      </c>
      <c r="G2407" s="81">
        <f t="shared" si="175"/>
        <v>16548</v>
      </c>
      <c r="H2407" s="147"/>
      <c r="I2407" s="82"/>
      <c r="J2407" s="83">
        <f t="shared" si="176"/>
        <v>0</v>
      </c>
      <c r="K2407" s="147"/>
      <c r="L2407" s="217" t="s">
        <v>1725</v>
      </c>
      <c r="M2407" s="217" t="s">
        <v>2549</v>
      </c>
      <c r="N2407" s="217" t="s">
        <v>2104</v>
      </c>
      <c r="O2407" s="217"/>
      <c r="P2407" s="217" t="s">
        <v>2536</v>
      </c>
      <c r="Q2407" s="217"/>
      <c r="R2407" s="217"/>
      <c r="S2407" s="217">
        <v>345</v>
      </c>
      <c r="T2407" s="236">
        <v>10</v>
      </c>
      <c r="U2407" s="217">
        <v>20</v>
      </c>
    </row>
    <row r="2408" spans="1:21" s="286" customFormat="1" ht="28.5" customHeight="1" thickTop="1">
      <c r="A2408" s="447"/>
      <c r="B2408" s="221" t="s">
        <v>1928</v>
      </c>
      <c r="C2408" s="338" t="s">
        <v>1929</v>
      </c>
      <c r="D2408" s="223">
        <v>1</v>
      </c>
      <c r="E2408" s="224" t="s">
        <v>46</v>
      </c>
      <c r="F2408" s="20">
        <v>12600</v>
      </c>
      <c r="G2408" s="120">
        <f t="shared" si="175"/>
        <v>8820</v>
      </c>
      <c r="H2408" s="147"/>
      <c r="I2408" s="121"/>
      <c r="J2408" s="122">
        <f t="shared" si="176"/>
        <v>0</v>
      </c>
      <c r="K2408" s="147"/>
      <c r="L2408" s="223" t="s">
        <v>1725</v>
      </c>
      <c r="M2408" s="223" t="s">
        <v>2549</v>
      </c>
      <c r="N2408" s="223" t="s">
        <v>2104</v>
      </c>
      <c r="O2408" s="223"/>
      <c r="P2408" s="223" t="s">
        <v>2536</v>
      </c>
      <c r="Q2408" s="223"/>
      <c r="R2408" s="223"/>
      <c r="S2408" s="223">
        <v>345</v>
      </c>
      <c r="T2408" s="225">
        <v>10</v>
      </c>
      <c r="U2408" s="223">
        <v>20</v>
      </c>
    </row>
    <row r="2409" spans="1:21" s="286" customFormat="1" ht="17.25" customHeight="1">
      <c r="A2409" s="447"/>
      <c r="B2409" s="226" t="s">
        <v>1812</v>
      </c>
      <c r="C2409" s="339" t="s">
        <v>1813</v>
      </c>
      <c r="D2409" s="228">
        <v>1</v>
      </c>
      <c r="E2409" s="229" t="s">
        <v>46</v>
      </c>
      <c r="F2409" s="20">
        <v>2640</v>
      </c>
      <c r="G2409" s="128">
        <f t="shared" si="175"/>
        <v>1848</v>
      </c>
      <c r="H2409" s="147"/>
      <c r="I2409" s="123"/>
      <c r="J2409" s="124">
        <f t="shared" si="176"/>
        <v>0</v>
      </c>
      <c r="K2409" s="147"/>
      <c r="L2409" s="223" t="s">
        <v>1725</v>
      </c>
      <c r="M2409" s="223" t="s">
        <v>2549</v>
      </c>
      <c r="N2409" s="223" t="s">
        <v>2104</v>
      </c>
      <c r="O2409" s="223"/>
      <c r="P2409" s="223" t="s">
        <v>2536</v>
      </c>
      <c r="Q2409" s="228"/>
      <c r="R2409" s="223"/>
      <c r="S2409" s="223">
        <v>345</v>
      </c>
      <c r="T2409" s="225">
        <v>10</v>
      </c>
      <c r="U2409" s="223">
        <v>20</v>
      </c>
    </row>
    <row r="2410" spans="1:21" s="286" customFormat="1" ht="28.5" customHeight="1" thickBot="1">
      <c r="A2410" s="464"/>
      <c r="B2410" s="231" t="s">
        <v>1932</v>
      </c>
      <c r="C2410" s="340" t="s">
        <v>1933</v>
      </c>
      <c r="D2410" s="233">
        <v>14</v>
      </c>
      <c r="E2410" s="234" t="s">
        <v>46</v>
      </c>
      <c r="F2410" s="20">
        <v>600</v>
      </c>
      <c r="G2410" s="131">
        <f t="shared" si="175"/>
        <v>420</v>
      </c>
      <c r="H2410" s="147"/>
      <c r="I2410" s="126"/>
      <c r="J2410" s="127">
        <f t="shared" si="176"/>
        <v>0</v>
      </c>
      <c r="K2410" s="147"/>
      <c r="L2410" s="223" t="s">
        <v>1725</v>
      </c>
      <c r="M2410" s="223" t="s">
        <v>2549</v>
      </c>
      <c r="N2410" s="223" t="s">
        <v>2104</v>
      </c>
      <c r="O2410" s="223"/>
      <c r="P2410" s="223" t="s">
        <v>2536</v>
      </c>
      <c r="Q2410" s="228"/>
      <c r="R2410" s="223"/>
      <c r="S2410" s="223">
        <v>345</v>
      </c>
      <c r="T2410" s="225">
        <v>10</v>
      </c>
      <c r="U2410" s="223">
        <v>20</v>
      </c>
    </row>
    <row r="2411" spans="1:21" s="286" customFormat="1" ht="33" thickTop="1" thickBot="1">
      <c r="A2411" s="439"/>
      <c r="B2411" s="215" t="s">
        <v>2523</v>
      </c>
      <c r="C2411" s="337" t="s">
        <v>2450</v>
      </c>
      <c r="D2411" s="217"/>
      <c r="E2411" s="218" t="s">
        <v>39</v>
      </c>
      <c r="F2411" s="75">
        <v>16680</v>
      </c>
      <c r="G2411" s="81">
        <f t="shared" ref="G2411:G2442" si="177">F2411-F2411*$G$4</f>
        <v>11676</v>
      </c>
      <c r="H2411" s="147"/>
      <c r="I2411" s="82"/>
      <c r="J2411" s="83">
        <f>IF(I2411*G2411&gt;0,I2411*G2411,0)</f>
        <v>0</v>
      </c>
      <c r="K2411" s="147"/>
      <c r="L2411" s="217" t="s">
        <v>1725</v>
      </c>
      <c r="M2411" s="217" t="s">
        <v>2549</v>
      </c>
      <c r="N2411" s="217" t="s">
        <v>2093</v>
      </c>
      <c r="O2411" s="217"/>
      <c r="P2411" s="217" t="s">
        <v>2537</v>
      </c>
      <c r="Q2411" s="217"/>
      <c r="R2411" s="217"/>
      <c r="S2411" s="217">
        <v>345</v>
      </c>
      <c r="T2411" s="236">
        <v>3.28</v>
      </c>
      <c r="U2411" s="217">
        <v>20</v>
      </c>
    </row>
    <row r="2412" spans="1:21" s="286" customFormat="1" ht="28.5" customHeight="1" thickTop="1">
      <c r="A2412" s="437"/>
      <c r="B2412" s="221" t="s">
        <v>1882</v>
      </c>
      <c r="C2412" s="338" t="s">
        <v>1883</v>
      </c>
      <c r="D2412" s="223">
        <v>1</v>
      </c>
      <c r="E2412" s="224" t="s">
        <v>46</v>
      </c>
      <c r="F2412" s="20">
        <v>11040</v>
      </c>
      <c r="G2412" s="120">
        <f t="shared" si="177"/>
        <v>7728</v>
      </c>
      <c r="H2412" s="147"/>
      <c r="I2412" s="121"/>
      <c r="J2412" s="122">
        <f>IF(I2412*G2412&gt;0,I2412*G2412,0)</f>
        <v>0</v>
      </c>
      <c r="K2412" s="147"/>
      <c r="L2412" s="223" t="s">
        <v>1725</v>
      </c>
      <c r="M2412" s="223" t="s">
        <v>2549</v>
      </c>
      <c r="N2412" s="223" t="s">
        <v>2093</v>
      </c>
      <c r="O2412" s="223"/>
      <c r="P2412" s="223" t="s">
        <v>2537</v>
      </c>
      <c r="Q2412" s="223"/>
      <c r="R2412" s="223"/>
      <c r="S2412" s="223">
        <v>345</v>
      </c>
      <c r="T2412" s="225">
        <v>3.28</v>
      </c>
      <c r="U2412" s="223">
        <v>20</v>
      </c>
    </row>
    <row r="2413" spans="1:21" s="286" customFormat="1" ht="18.75" customHeight="1">
      <c r="A2413" s="437"/>
      <c r="B2413" s="226" t="s">
        <v>1812</v>
      </c>
      <c r="C2413" s="339" t="s">
        <v>1813</v>
      </c>
      <c r="D2413" s="228">
        <v>1</v>
      </c>
      <c r="E2413" s="229" t="s">
        <v>46</v>
      </c>
      <c r="F2413" s="20">
        <v>2640</v>
      </c>
      <c r="G2413" s="128">
        <f t="shared" si="177"/>
        <v>1848</v>
      </c>
      <c r="H2413" s="147"/>
      <c r="I2413" s="123"/>
      <c r="J2413" s="124">
        <f>IF(I2413*G2413&gt;0,I2413*G2413,0)</f>
        <v>0</v>
      </c>
      <c r="K2413" s="147"/>
      <c r="L2413" s="223" t="s">
        <v>1725</v>
      </c>
      <c r="M2413" s="223" t="s">
        <v>2549</v>
      </c>
      <c r="N2413" s="223" t="s">
        <v>2093</v>
      </c>
      <c r="O2413" s="223"/>
      <c r="P2413" s="223" t="s">
        <v>2537</v>
      </c>
      <c r="Q2413" s="228"/>
      <c r="R2413" s="223"/>
      <c r="S2413" s="223">
        <v>345</v>
      </c>
      <c r="T2413" s="225">
        <v>3.28</v>
      </c>
      <c r="U2413" s="223">
        <v>20</v>
      </c>
    </row>
    <row r="2414" spans="1:21" s="286" customFormat="1" ht="28.5" customHeight="1" thickBot="1">
      <c r="A2414" s="437"/>
      <c r="B2414" s="231" t="s">
        <v>1932</v>
      </c>
      <c r="C2414" s="340" t="s">
        <v>1933</v>
      </c>
      <c r="D2414" s="233">
        <v>5</v>
      </c>
      <c r="E2414" s="234" t="s">
        <v>46</v>
      </c>
      <c r="F2414" s="20">
        <v>600</v>
      </c>
      <c r="G2414" s="131">
        <f t="shared" si="177"/>
        <v>420</v>
      </c>
      <c r="H2414" s="147"/>
      <c r="I2414" s="126"/>
      <c r="J2414" s="127">
        <f>IF(I2414*G2414&gt;0,I2414*G2414,0)</f>
        <v>0</v>
      </c>
      <c r="K2414" s="147"/>
      <c r="L2414" s="223" t="s">
        <v>1725</v>
      </c>
      <c r="M2414" s="223" t="s">
        <v>2549</v>
      </c>
      <c r="N2414" s="223" t="s">
        <v>2093</v>
      </c>
      <c r="O2414" s="223"/>
      <c r="P2414" s="223" t="s">
        <v>2537</v>
      </c>
      <c r="Q2414" s="228"/>
      <c r="R2414" s="223"/>
      <c r="S2414" s="223">
        <v>345</v>
      </c>
      <c r="T2414" s="225">
        <v>3.28</v>
      </c>
      <c r="U2414" s="223">
        <v>20</v>
      </c>
    </row>
    <row r="2415" spans="1:21" s="286" customFormat="1" ht="33" thickTop="1" thickBot="1">
      <c r="A2415" s="437"/>
      <c r="B2415" s="215" t="s">
        <v>2524</v>
      </c>
      <c r="C2415" s="337" t="s">
        <v>2451</v>
      </c>
      <c r="D2415" s="217"/>
      <c r="E2415" s="218" t="s">
        <v>39</v>
      </c>
      <c r="F2415" s="75">
        <v>16800</v>
      </c>
      <c r="G2415" s="81">
        <f t="shared" si="177"/>
        <v>11760</v>
      </c>
      <c r="H2415" s="147"/>
      <c r="I2415" s="82"/>
      <c r="J2415" s="83">
        <f>IF(I2415*G2415&gt;0,I2415*G2415,0)</f>
        <v>0</v>
      </c>
      <c r="K2415" s="147"/>
      <c r="L2415" s="217" t="s">
        <v>1725</v>
      </c>
      <c r="M2415" s="217" t="s">
        <v>2549</v>
      </c>
      <c r="N2415" s="217" t="s">
        <v>2094</v>
      </c>
      <c r="O2415" s="217"/>
      <c r="P2415" s="217" t="s">
        <v>2537</v>
      </c>
      <c r="Q2415" s="217"/>
      <c r="R2415" s="217"/>
      <c r="S2415" s="217">
        <v>345</v>
      </c>
      <c r="T2415" s="236">
        <v>3.78</v>
      </c>
      <c r="U2415" s="217">
        <v>20</v>
      </c>
    </row>
    <row r="2416" spans="1:21" s="286" customFormat="1" ht="28.5" customHeight="1" thickTop="1">
      <c r="A2416" s="437"/>
      <c r="B2416" s="221" t="s">
        <v>1886</v>
      </c>
      <c r="C2416" s="338" t="s">
        <v>1887</v>
      </c>
      <c r="D2416" s="223">
        <v>1</v>
      </c>
      <c r="E2416" s="224" t="s">
        <v>46</v>
      </c>
      <c r="F2416" s="20">
        <v>11160</v>
      </c>
      <c r="G2416" s="120">
        <f t="shared" si="177"/>
        <v>7812</v>
      </c>
      <c r="H2416" s="147"/>
      <c r="I2416" s="121"/>
      <c r="J2416" s="122">
        <f t="shared" ref="J2416:J2462" si="178">IF(I2416*G2416&gt;0,I2416*G2416,0)</f>
        <v>0</v>
      </c>
      <c r="K2416" s="147"/>
      <c r="L2416" s="223" t="s">
        <v>1725</v>
      </c>
      <c r="M2416" s="223" t="s">
        <v>2549</v>
      </c>
      <c r="N2416" s="223" t="s">
        <v>2094</v>
      </c>
      <c r="O2416" s="223"/>
      <c r="P2416" s="223" t="s">
        <v>2537</v>
      </c>
      <c r="Q2416" s="223"/>
      <c r="R2416" s="223"/>
      <c r="S2416" s="223">
        <v>345</v>
      </c>
      <c r="T2416" s="225">
        <v>3.78</v>
      </c>
      <c r="U2416" s="223">
        <v>20</v>
      </c>
    </row>
    <row r="2417" spans="1:21" s="286" customFormat="1" ht="18" customHeight="1">
      <c r="A2417" s="437"/>
      <c r="B2417" s="226" t="s">
        <v>1812</v>
      </c>
      <c r="C2417" s="339" t="s">
        <v>1813</v>
      </c>
      <c r="D2417" s="228">
        <v>1</v>
      </c>
      <c r="E2417" s="229" t="s">
        <v>46</v>
      </c>
      <c r="F2417" s="20">
        <v>2640</v>
      </c>
      <c r="G2417" s="128">
        <f t="shared" si="177"/>
        <v>1848</v>
      </c>
      <c r="H2417" s="147"/>
      <c r="I2417" s="123"/>
      <c r="J2417" s="124">
        <f t="shared" si="178"/>
        <v>0</v>
      </c>
      <c r="K2417" s="147"/>
      <c r="L2417" s="223" t="s">
        <v>1725</v>
      </c>
      <c r="M2417" s="223" t="s">
        <v>2549</v>
      </c>
      <c r="N2417" s="223" t="s">
        <v>2094</v>
      </c>
      <c r="O2417" s="223"/>
      <c r="P2417" s="223" t="s">
        <v>2537</v>
      </c>
      <c r="Q2417" s="228"/>
      <c r="R2417" s="223"/>
      <c r="S2417" s="223">
        <v>345</v>
      </c>
      <c r="T2417" s="225">
        <v>3.78</v>
      </c>
      <c r="U2417" s="223">
        <v>20</v>
      </c>
    </row>
    <row r="2418" spans="1:21" s="286" customFormat="1" ht="28.5" customHeight="1" thickBot="1">
      <c r="A2418" s="437"/>
      <c r="B2418" s="231" t="s">
        <v>1932</v>
      </c>
      <c r="C2418" s="340" t="s">
        <v>1933</v>
      </c>
      <c r="D2418" s="233">
        <v>5</v>
      </c>
      <c r="E2418" s="234" t="s">
        <v>46</v>
      </c>
      <c r="F2418" s="20">
        <v>600</v>
      </c>
      <c r="G2418" s="131">
        <f t="shared" si="177"/>
        <v>420</v>
      </c>
      <c r="H2418" s="147"/>
      <c r="I2418" s="126"/>
      <c r="J2418" s="127">
        <f t="shared" si="178"/>
        <v>0</v>
      </c>
      <c r="K2418" s="147"/>
      <c r="L2418" s="223" t="s">
        <v>1725</v>
      </c>
      <c r="M2418" s="223" t="s">
        <v>2549</v>
      </c>
      <c r="N2418" s="223" t="s">
        <v>2094</v>
      </c>
      <c r="O2418" s="223"/>
      <c r="P2418" s="223" t="s">
        <v>2537</v>
      </c>
      <c r="Q2418" s="228"/>
      <c r="R2418" s="223"/>
      <c r="S2418" s="223">
        <v>345</v>
      </c>
      <c r="T2418" s="225">
        <v>3.78</v>
      </c>
      <c r="U2418" s="223">
        <v>20</v>
      </c>
    </row>
    <row r="2419" spans="1:21" s="286" customFormat="1" ht="33" thickTop="1" thickBot="1">
      <c r="A2419" s="437"/>
      <c r="B2419" s="215" t="s">
        <v>2525</v>
      </c>
      <c r="C2419" s="337" t="s">
        <v>2452</v>
      </c>
      <c r="D2419" s="217"/>
      <c r="E2419" s="218" t="s">
        <v>39</v>
      </c>
      <c r="F2419" s="75">
        <v>17520</v>
      </c>
      <c r="G2419" s="81">
        <f t="shared" si="177"/>
        <v>12264</v>
      </c>
      <c r="H2419" s="147"/>
      <c r="I2419" s="82"/>
      <c r="J2419" s="83">
        <f t="shared" si="178"/>
        <v>0</v>
      </c>
      <c r="K2419" s="147"/>
      <c r="L2419" s="217" t="s">
        <v>1725</v>
      </c>
      <c r="M2419" s="217" t="s">
        <v>2549</v>
      </c>
      <c r="N2419" s="217" t="s">
        <v>2095</v>
      </c>
      <c r="O2419" s="217"/>
      <c r="P2419" s="217" t="s">
        <v>2537</v>
      </c>
      <c r="Q2419" s="217"/>
      <c r="R2419" s="217"/>
      <c r="S2419" s="217">
        <v>345</v>
      </c>
      <c r="T2419" s="236">
        <v>4.3599999999999994</v>
      </c>
      <c r="U2419" s="217">
        <v>20</v>
      </c>
    </row>
    <row r="2420" spans="1:21" s="286" customFormat="1" ht="28.5" customHeight="1" thickTop="1">
      <c r="A2420" s="437"/>
      <c r="B2420" s="221" t="s">
        <v>1890</v>
      </c>
      <c r="C2420" s="338" t="s">
        <v>1891</v>
      </c>
      <c r="D2420" s="223">
        <v>1</v>
      </c>
      <c r="E2420" s="224" t="s">
        <v>46</v>
      </c>
      <c r="F2420" s="20">
        <v>11280</v>
      </c>
      <c r="G2420" s="120">
        <f t="shared" si="177"/>
        <v>7896</v>
      </c>
      <c r="H2420" s="147"/>
      <c r="I2420" s="121"/>
      <c r="J2420" s="122">
        <f t="shared" si="178"/>
        <v>0</v>
      </c>
      <c r="K2420" s="147"/>
      <c r="L2420" s="223" t="s">
        <v>1725</v>
      </c>
      <c r="M2420" s="223" t="s">
        <v>2549</v>
      </c>
      <c r="N2420" s="223" t="s">
        <v>2095</v>
      </c>
      <c r="O2420" s="223"/>
      <c r="P2420" s="223" t="s">
        <v>2537</v>
      </c>
      <c r="Q2420" s="223"/>
      <c r="R2420" s="223"/>
      <c r="S2420" s="223">
        <v>345</v>
      </c>
      <c r="T2420" s="225">
        <v>4.3599999999999994</v>
      </c>
      <c r="U2420" s="223">
        <v>20</v>
      </c>
    </row>
    <row r="2421" spans="1:21" s="286" customFormat="1" ht="17.25" customHeight="1">
      <c r="A2421" s="437"/>
      <c r="B2421" s="226" t="s">
        <v>1812</v>
      </c>
      <c r="C2421" s="339" t="s">
        <v>1813</v>
      </c>
      <c r="D2421" s="228">
        <v>1</v>
      </c>
      <c r="E2421" s="229" t="s">
        <v>46</v>
      </c>
      <c r="F2421" s="20">
        <v>2640</v>
      </c>
      <c r="G2421" s="128">
        <f t="shared" si="177"/>
        <v>1848</v>
      </c>
      <c r="H2421" s="147"/>
      <c r="I2421" s="123"/>
      <c r="J2421" s="124">
        <f t="shared" si="178"/>
        <v>0</v>
      </c>
      <c r="K2421" s="147"/>
      <c r="L2421" s="223" t="s">
        <v>1725</v>
      </c>
      <c r="M2421" s="223" t="s">
        <v>2549</v>
      </c>
      <c r="N2421" s="223" t="s">
        <v>2095</v>
      </c>
      <c r="O2421" s="223"/>
      <c r="P2421" s="223" t="s">
        <v>2537</v>
      </c>
      <c r="Q2421" s="228"/>
      <c r="R2421" s="223"/>
      <c r="S2421" s="223">
        <v>345</v>
      </c>
      <c r="T2421" s="225">
        <v>4.3599999999999994</v>
      </c>
      <c r="U2421" s="223">
        <v>20</v>
      </c>
    </row>
    <row r="2422" spans="1:21" s="286" customFormat="1" ht="28.5" customHeight="1" thickBot="1">
      <c r="A2422" s="437"/>
      <c r="B2422" s="231" t="s">
        <v>1932</v>
      </c>
      <c r="C2422" s="340" t="s">
        <v>1933</v>
      </c>
      <c r="D2422" s="233">
        <v>6</v>
      </c>
      <c r="E2422" s="234" t="s">
        <v>46</v>
      </c>
      <c r="F2422" s="20">
        <v>600</v>
      </c>
      <c r="G2422" s="131">
        <f t="shared" si="177"/>
        <v>420</v>
      </c>
      <c r="H2422" s="147"/>
      <c r="I2422" s="126"/>
      <c r="J2422" s="127">
        <f t="shared" si="178"/>
        <v>0</v>
      </c>
      <c r="K2422" s="147"/>
      <c r="L2422" s="223" t="s">
        <v>1725</v>
      </c>
      <c r="M2422" s="223" t="s">
        <v>2549</v>
      </c>
      <c r="N2422" s="223" t="s">
        <v>2095</v>
      </c>
      <c r="O2422" s="223"/>
      <c r="P2422" s="223" t="s">
        <v>2537</v>
      </c>
      <c r="Q2422" s="228"/>
      <c r="R2422" s="223"/>
      <c r="S2422" s="223">
        <v>345</v>
      </c>
      <c r="T2422" s="225">
        <v>4.3599999999999994</v>
      </c>
      <c r="U2422" s="223">
        <v>20</v>
      </c>
    </row>
    <row r="2423" spans="1:21" s="286" customFormat="1" ht="33" thickTop="1" thickBot="1">
      <c r="A2423" s="437"/>
      <c r="B2423" s="215" t="s">
        <v>2526</v>
      </c>
      <c r="C2423" s="337" t="s">
        <v>2453</v>
      </c>
      <c r="D2423" s="217"/>
      <c r="E2423" s="218" t="s">
        <v>39</v>
      </c>
      <c r="F2423" s="75">
        <v>18240</v>
      </c>
      <c r="G2423" s="81">
        <f t="shared" si="177"/>
        <v>12768</v>
      </c>
      <c r="H2423" s="147"/>
      <c r="I2423" s="82"/>
      <c r="J2423" s="83">
        <f t="shared" si="178"/>
        <v>0</v>
      </c>
      <c r="K2423" s="147"/>
      <c r="L2423" s="217" t="s">
        <v>1725</v>
      </c>
      <c r="M2423" s="217" t="s">
        <v>2549</v>
      </c>
      <c r="N2423" s="217" t="s">
        <v>2096</v>
      </c>
      <c r="O2423" s="217"/>
      <c r="P2423" s="217" t="s">
        <v>2537</v>
      </c>
      <c r="Q2423" s="217"/>
      <c r="R2423" s="217"/>
      <c r="S2423" s="217">
        <v>345</v>
      </c>
      <c r="T2423" s="236">
        <v>4.9399999999999995</v>
      </c>
      <c r="U2423" s="217">
        <v>20</v>
      </c>
    </row>
    <row r="2424" spans="1:21" s="286" customFormat="1" ht="28.5" customHeight="1" thickTop="1">
      <c r="A2424" s="437"/>
      <c r="B2424" s="221" t="s">
        <v>1894</v>
      </c>
      <c r="C2424" s="338" t="s">
        <v>1895</v>
      </c>
      <c r="D2424" s="223">
        <v>1</v>
      </c>
      <c r="E2424" s="224" t="s">
        <v>46</v>
      </c>
      <c r="F2424" s="20">
        <v>11400</v>
      </c>
      <c r="G2424" s="120">
        <f t="shared" si="177"/>
        <v>7980</v>
      </c>
      <c r="H2424" s="147"/>
      <c r="I2424" s="121"/>
      <c r="J2424" s="122">
        <f t="shared" si="178"/>
        <v>0</v>
      </c>
      <c r="K2424" s="147"/>
      <c r="L2424" s="223" t="s">
        <v>1725</v>
      </c>
      <c r="M2424" s="223" t="s">
        <v>2549</v>
      </c>
      <c r="N2424" s="223" t="s">
        <v>2096</v>
      </c>
      <c r="O2424" s="223"/>
      <c r="P2424" s="223" t="s">
        <v>2537</v>
      </c>
      <c r="Q2424" s="223"/>
      <c r="R2424" s="223"/>
      <c r="S2424" s="223">
        <v>345</v>
      </c>
      <c r="T2424" s="225">
        <v>4.9399999999999995</v>
      </c>
      <c r="U2424" s="223">
        <v>20</v>
      </c>
    </row>
    <row r="2425" spans="1:21" s="286" customFormat="1" ht="16.5" customHeight="1">
      <c r="A2425" s="437"/>
      <c r="B2425" s="226" t="s">
        <v>1812</v>
      </c>
      <c r="C2425" s="339" t="s">
        <v>1813</v>
      </c>
      <c r="D2425" s="228">
        <v>1</v>
      </c>
      <c r="E2425" s="229" t="s">
        <v>46</v>
      </c>
      <c r="F2425" s="20">
        <v>2640</v>
      </c>
      <c r="G2425" s="128">
        <f t="shared" si="177"/>
        <v>1848</v>
      </c>
      <c r="H2425" s="147"/>
      <c r="I2425" s="123"/>
      <c r="J2425" s="124">
        <f t="shared" si="178"/>
        <v>0</v>
      </c>
      <c r="K2425" s="147"/>
      <c r="L2425" s="223" t="s">
        <v>1725</v>
      </c>
      <c r="M2425" s="223" t="s">
        <v>2549</v>
      </c>
      <c r="N2425" s="223" t="s">
        <v>2096</v>
      </c>
      <c r="O2425" s="223"/>
      <c r="P2425" s="223" t="s">
        <v>2537</v>
      </c>
      <c r="Q2425" s="228"/>
      <c r="R2425" s="223"/>
      <c r="S2425" s="223">
        <v>345</v>
      </c>
      <c r="T2425" s="225">
        <v>4.9399999999999995</v>
      </c>
      <c r="U2425" s="223">
        <v>20</v>
      </c>
    </row>
    <row r="2426" spans="1:21" s="286" customFormat="1" ht="28.5" customHeight="1" thickBot="1">
      <c r="A2426" s="437"/>
      <c r="B2426" s="231" t="s">
        <v>1932</v>
      </c>
      <c r="C2426" s="340" t="s">
        <v>1933</v>
      </c>
      <c r="D2426" s="233">
        <v>7</v>
      </c>
      <c r="E2426" s="234" t="s">
        <v>46</v>
      </c>
      <c r="F2426" s="20">
        <v>600</v>
      </c>
      <c r="G2426" s="131">
        <f t="shared" si="177"/>
        <v>420</v>
      </c>
      <c r="H2426" s="147"/>
      <c r="I2426" s="126"/>
      <c r="J2426" s="127">
        <f t="shared" si="178"/>
        <v>0</v>
      </c>
      <c r="K2426" s="147"/>
      <c r="L2426" s="223" t="s">
        <v>1725</v>
      </c>
      <c r="M2426" s="223" t="s">
        <v>2549</v>
      </c>
      <c r="N2426" s="223" t="s">
        <v>2096</v>
      </c>
      <c r="O2426" s="223"/>
      <c r="P2426" s="223" t="s">
        <v>2537</v>
      </c>
      <c r="Q2426" s="228"/>
      <c r="R2426" s="223"/>
      <c r="S2426" s="223">
        <v>345</v>
      </c>
      <c r="T2426" s="225">
        <v>4.9399999999999995</v>
      </c>
      <c r="U2426" s="223">
        <v>20</v>
      </c>
    </row>
    <row r="2427" spans="1:21" s="286" customFormat="1" ht="33" thickTop="1" thickBot="1">
      <c r="A2427" s="437"/>
      <c r="B2427" s="215" t="s">
        <v>2527</v>
      </c>
      <c r="C2427" s="337" t="s">
        <v>2454</v>
      </c>
      <c r="D2427" s="217"/>
      <c r="E2427" s="218" t="s">
        <v>39</v>
      </c>
      <c r="F2427" s="75">
        <v>18240</v>
      </c>
      <c r="G2427" s="81">
        <f t="shared" si="177"/>
        <v>12768</v>
      </c>
      <c r="H2427" s="147"/>
      <c r="I2427" s="82"/>
      <c r="J2427" s="83">
        <f t="shared" si="178"/>
        <v>0</v>
      </c>
      <c r="K2427" s="147"/>
      <c r="L2427" s="217" t="s">
        <v>1725</v>
      </c>
      <c r="M2427" s="217" t="s">
        <v>2549</v>
      </c>
      <c r="N2427" s="217" t="s">
        <v>2097</v>
      </c>
      <c r="O2427" s="217"/>
      <c r="P2427" s="217" t="s">
        <v>2537</v>
      </c>
      <c r="Q2427" s="217"/>
      <c r="R2427" s="217"/>
      <c r="S2427" s="217">
        <v>345</v>
      </c>
      <c r="T2427" s="236">
        <v>5.4399999999999995</v>
      </c>
      <c r="U2427" s="217">
        <v>20</v>
      </c>
    </row>
    <row r="2428" spans="1:21" s="286" customFormat="1" ht="28.5" customHeight="1" thickTop="1">
      <c r="A2428" s="437"/>
      <c r="B2428" s="221" t="s">
        <v>1898</v>
      </c>
      <c r="C2428" s="338" t="s">
        <v>1899</v>
      </c>
      <c r="D2428" s="223">
        <v>1</v>
      </c>
      <c r="E2428" s="224" t="s">
        <v>46</v>
      </c>
      <c r="F2428" s="20">
        <v>11400</v>
      </c>
      <c r="G2428" s="120">
        <f t="shared" si="177"/>
        <v>7980</v>
      </c>
      <c r="H2428" s="147"/>
      <c r="I2428" s="121"/>
      <c r="J2428" s="122">
        <f t="shared" si="178"/>
        <v>0</v>
      </c>
      <c r="K2428" s="147"/>
      <c r="L2428" s="223" t="s">
        <v>1725</v>
      </c>
      <c r="M2428" s="223" t="s">
        <v>2549</v>
      </c>
      <c r="N2428" s="223" t="s">
        <v>2097</v>
      </c>
      <c r="O2428" s="223"/>
      <c r="P2428" s="223" t="s">
        <v>2537</v>
      </c>
      <c r="Q2428" s="223"/>
      <c r="R2428" s="223"/>
      <c r="S2428" s="223">
        <v>345</v>
      </c>
      <c r="T2428" s="225">
        <v>5.4399999999999995</v>
      </c>
      <c r="U2428" s="223">
        <v>20</v>
      </c>
    </row>
    <row r="2429" spans="1:21" s="286" customFormat="1" ht="16.5" customHeight="1">
      <c r="A2429" s="437"/>
      <c r="B2429" s="226" t="s">
        <v>1812</v>
      </c>
      <c r="C2429" s="339" t="s">
        <v>1813</v>
      </c>
      <c r="D2429" s="228">
        <v>1</v>
      </c>
      <c r="E2429" s="229" t="s">
        <v>46</v>
      </c>
      <c r="F2429" s="20">
        <v>2640</v>
      </c>
      <c r="G2429" s="128">
        <f t="shared" si="177"/>
        <v>1848</v>
      </c>
      <c r="H2429" s="147"/>
      <c r="I2429" s="123"/>
      <c r="J2429" s="124">
        <f t="shared" si="178"/>
        <v>0</v>
      </c>
      <c r="K2429" s="147"/>
      <c r="L2429" s="223" t="s">
        <v>1725</v>
      </c>
      <c r="M2429" s="223" t="s">
        <v>2549</v>
      </c>
      <c r="N2429" s="223" t="s">
        <v>2097</v>
      </c>
      <c r="O2429" s="223"/>
      <c r="P2429" s="223" t="s">
        <v>2537</v>
      </c>
      <c r="Q2429" s="228"/>
      <c r="R2429" s="223"/>
      <c r="S2429" s="223">
        <v>345</v>
      </c>
      <c r="T2429" s="225">
        <v>5.4399999999999995</v>
      </c>
      <c r="U2429" s="223">
        <v>20</v>
      </c>
    </row>
    <row r="2430" spans="1:21" s="286" customFormat="1" ht="28.5" customHeight="1" thickBot="1">
      <c r="A2430" s="437"/>
      <c r="B2430" s="231" t="s">
        <v>1932</v>
      </c>
      <c r="C2430" s="340" t="s">
        <v>1933</v>
      </c>
      <c r="D2430" s="233">
        <v>7</v>
      </c>
      <c r="E2430" s="234" t="s">
        <v>46</v>
      </c>
      <c r="F2430" s="20">
        <v>600</v>
      </c>
      <c r="G2430" s="131">
        <f t="shared" si="177"/>
        <v>420</v>
      </c>
      <c r="H2430" s="147"/>
      <c r="I2430" s="126"/>
      <c r="J2430" s="127">
        <f t="shared" si="178"/>
        <v>0</v>
      </c>
      <c r="K2430" s="147"/>
      <c r="L2430" s="223" t="s">
        <v>1725</v>
      </c>
      <c r="M2430" s="223" t="s">
        <v>2549</v>
      </c>
      <c r="N2430" s="223" t="s">
        <v>2097</v>
      </c>
      <c r="O2430" s="223"/>
      <c r="P2430" s="223" t="s">
        <v>2537</v>
      </c>
      <c r="Q2430" s="228"/>
      <c r="R2430" s="223"/>
      <c r="S2430" s="223">
        <v>345</v>
      </c>
      <c r="T2430" s="225">
        <v>5.4399999999999995</v>
      </c>
      <c r="U2430" s="223">
        <v>20</v>
      </c>
    </row>
    <row r="2431" spans="1:21" s="286" customFormat="1" ht="33" thickTop="1" thickBot="1">
      <c r="A2431" s="437"/>
      <c r="B2431" s="215" t="s">
        <v>2528</v>
      </c>
      <c r="C2431" s="337" t="s">
        <v>2455</v>
      </c>
      <c r="D2431" s="217"/>
      <c r="E2431" s="218" t="s">
        <v>39</v>
      </c>
      <c r="F2431" s="75">
        <v>18360</v>
      </c>
      <c r="G2431" s="81">
        <f t="shared" si="177"/>
        <v>12852</v>
      </c>
      <c r="H2431" s="147"/>
      <c r="I2431" s="82"/>
      <c r="J2431" s="83">
        <f t="shared" si="178"/>
        <v>0</v>
      </c>
      <c r="K2431" s="147"/>
      <c r="L2431" s="217" t="s">
        <v>1725</v>
      </c>
      <c r="M2431" s="217" t="s">
        <v>2549</v>
      </c>
      <c r="N2431" s="217" t="s">
        <v>2098</v>
      </c>
      <c r="O2431" s="217"/>
      <c r="P2431" s="217" t="s">
        <v>2537</v>
      </c>
      <c r="Q2431" s="217"/>
      <c r="R2431" s="217"/>
      <c r="S2431" s="217">
        <v>345</v>
      </c>
      <c r="T2431" s="236">
        <v>5.9399999999999995</v>
      </c>
      <c r="U2431" s="217">
        <v>20</v>
      </c>
    </row>
    <row r="2432" spans="1:21" s="286" customFormat="1" ht="28.5" customHeight="1" thickTop="1">
      <c r="A2432" s="437"/>
      <c r="B2432" s="221" t="s">
        <v>1902</v>
      </c>
      <c r="C2432" s="338" t="s">
        <v>1903</v>
      </c>
      <c r="D2432" s="223">
        <v>1</v>
      </c>
      <c r="E2432" s="224" t="s">
        <v>46</v>
      </c>
      <c r="F2432" s="20">
        <v>11520</v>
      </c>
      <c r="G2432" s="120">
        <f t="shared" si="177"/>
        <v>8064</v>
      </c>
      <c r="H2432" s="147"/>
      <c r="I2432" s="121"/>
      <c r="J2432" s="122">
        <f t="shared" si="178"/>
        <v>0</v>
      </c>
      <c r="K2432" s="147"/>
      <c r="L2432" s="223" t="s">
        <v>1725</v>
      </c>
      <c r="M2432" s="223" t="s">
        <v>2549</v>
      </c>
      <c r="N2432" s="223" t="s">
        <v>2098</v>
      </c>
      <c r="O2432" s="223"/>
      <c r="P2432" s="223" t="s">
        <v>2537</v>
      </c>
      <c r="Q2432" s="223"/>
      <c r="R2432" s="223"/>
      <c r="S2432" s="223">
        <v>345</v>
      </c>
      <c r="T2432" s="225">
        <v>5.9399999999999995</v>
      </c>
      <c r="U2432" s="223">
        <v>20</v>
      </c>
    </row>
    <row r="2433" spans="1:21" s="286" customFormat="1" ht="18" customHeight="1">
      <c r="A2433" s="437"/>
      <c r="B2433" s="226" t="s">
        <v>1812</v>
      </c>
      <c r="C2433" s="339" t="s">
        <v>1813</v>
      </c>
      <c r="D2433" s="228">
        <v>1</v>
      </c>
      <c r="E2433" s="229" t="s">
        <v>46</v>
      </c>
      <c r="F2433" s="20">
        <v>2640</v>
      </c>
      <c r="G2433" s="128">
        <f t="shared" si="177"/>
        <v>1848</v>
      </c>
      <c r="H2433" s="147"/>
      <c r="I2433" s="123"/>
      <c r="J2433" s="124">
        <f t="shared" si="178"/>
        <v>0</v>
      </c>
      <c r="K2433" s="147"/>
      <c r="L2433" s="223" t="s">
        <v>1725</v>
      </c>
      <c r="M2433" s="223" t="s">
        <v>2549</v>
      </c>
      <c r="N2433" s="223" t="s">
        <v>2098</v>
      </c>
      <c r="O2433" s="223"/>
      <c r="P2433" s="223" t="s">
        <v>2537</v>
      </c>
      <c r="Q2433" s="228"/>
      <c r="R2433" s="223"/>
      <c r="S2433" s="223">
        <v>345</v>
      </c>
      <c r="T2433" s="225">
        <v>5.9399999999999995</v>
      </c>
      <c r="U2433" s="223">
        <v>20</v>
      </c>
    </row>
    <row r="2434" spans="1:21" s="286" customFormat="1" ht="28.5" customHeight="1" thickBot="1">
      <c r="A2434" s="437"/>
      <c r="B2434" s="231" t="s">
        <v>1932</v>
      </c>
      <c r="C2434" s="340" t="s">
        <v>1933</v>
      </c>
      <c r="D2434" s="233">
        <v>7</v>
      </c>
      <c r="E2434" s="234" t="s">
        <v>46</v>
      </c>
      <c r="F2434" s="20">
        <v>600</v>
      </c>
      <c r="G2434" s="131">
        <f t="shared" si="177"/>
        <v>420</v>
      </c>
      <c r="H2434" s="147"/>
      <c r="I2434" s="126"/>
      <c r="J2434" s="127">
        <f t="shared" si="178"/>
        <v>0</v>
      </c>
      <c r="K2434" s="147"/>
      <c r="L2434" s="223" t="s">
        <v>1725</v>
      </c>
      <c r="M2434" s="223" t="s">
        <v>2549</v>
      </c>
      <c r="N2434" s="223" t="s">
        <v>2098</v>
      </c>
      <c r="O2434" s="223"/>
      <c r="P2434" s="223" t="s">
        <v>2537</v>
      </c>
      <c r="Q2434" s="228"/>
      <c r="R2434" s="223"/>
      <c r="S2434" s="223">
        <v>345</v>
      </c>
      <c r="T2434" s="225">
        <v>5.9399999999999995</v>
      </c>
      <c r="U2434" s="223">
        <v>20</v>
      </c>
    </row>
    <row r="2435" spans="1:21" s="286" customFormat="1" ht="33" thickTop="1" thickBot="1">
      <c r="A2435" s="437"/>
      <c r="B2435" s="215" t="s">
        <v>2529</v>
      </c>
      <c r="C2435" s="337" t="s">
        <v>2456</v>
      </c>
      <c r="D2435" s="217"/>
      <c r="E2435" s="218" t="s">
        <v>39</v>
      </c>
      <c r="F2435" s="75">
        <v>20280</v>
      </c>
      <c r="G2435" s="81">
        <f t="shared" si="177"/>
        <v>14196</v>
      </c>
      <c r="H2435" s="147"/>
      <c r="I2435" s="82"/>
      <c r="J2435" s="83">
        <f t="shared" si="178"/>
        <v>0</v>
      </c>
      <c r="K2435" s="147"/>
      <c r="L2435" s="217" t="s">
        <v>1725</v>
      </c>
      <c r="M2435" s="217" t="s">
        <v>2549</v>
      </c>
      <c r="N2435" s="217" t="s">
        <v>2099</v>
      </c>
      <c r="O2435" s="217"/>
      <c r="P2435" s="217" t="s">
        <v>2537</v>
      </c>
      <c r="Q2435" s="217"/>
      <c r="R2435" s="217"/>
      <c r="S2435" s="217">
        <v>345</v>
      </c>
      <c r="T2435" s="236">
        <v>6.68</v>
      </c>
      <c r="U2435" s="217">
        <v>20</v>
      </c>
    </row>
    <row r="2436" spans="1:21" s="286" customFormat="1" ht="28.5" customHeight="1" thickTop="1">
      <c r="A2436" s="437"/>
      <c r="B2436" s="221" t="s">
        <v>1906</v>
      </c>
      <c r="C2436" s="338" t="s">
        <v>1907</v>
      </c>
      <c r="D2436" s="223">
        <v>1</v>
      </c>
      <c r="E2436" s="224" t="s">
        <v>46</v>
      </c>
      <c r="F2436" s="20">
        <v>11640</v>
      </c>
      <c r="G2436" s="120">
        <f t="shared" si="177"/>
        <v>8148</v>
      </c>
      <c r="H2436" s="147"/>
      <c r="I2436" s="121"/>
      <c r="J2436" s="122">
        <f t="shared" si="178"/>
        <v>0</v>
      </c>
      <c r="K2436" s="147"/>
      <c r="L2436" s="223" t="s">
        <v>1725</v>
      </c>
      <c r="M2436" s="223" t="s">
        <v>2549</v>
      </c>
      <c r="N2436" s="223" t="s">
        <v>2099</v>
      </c>
      <c r="O2436" s="223"/>
      <c r="P2436" s="223" t="s">
        <v>2537</v>
      </c>
      <c r="Q2436" s="223"/>
      <c r="R2436" s="223"/>
      <c r="S2436" s="223">
        <v>345</v>
      </c>
      <c r="T2436" s="225">
        <v>6.68</v>
      </c>
      <c r="U2436" s="223">
        <v>20</v>
      </c>
    </row>
    <row r="2437" spans="1:21" s="286" customFormat="1" ht="18" customHeight="1">
      <c r="A2437" s="437"/>
      <c r="B2437" s="226" t="s">
        <v>1812</v>
      </c>
      <c r="C2437" s="339" t="s">
        <v>1813</v>
      </c>
      <c r="D2437" s="228">
        <v>1</v>
      </c>
      <c r="E2437" s="229" t="s">
        <v>46</v>
      </c>
      <c r="F2437" s="20">
        <v>2640</v>
      </c>
      <c r="G2437" s="128">
        <f t="shared" si="177"/>
        <v>1848</v>
      </c>
      <c r="H2437" s="147"/>
      <c r="I2437" s="123"/>
      <c r="J2437" s="124">
        <f t="shared" si="178"/>
        <v>0</v>
      </c>
      <c r="K2437" s="147"/>
      <c r="L2437" s="223" t="s">
        <v>1725</v>
      </c>
      <c r="M2437" s="223" t="s">
        <v>2549</v>
      </c>
      <c r="N2437" s="223" t="s">
        <v>2099</v>
      </c>
      <c r="O2437" s="223"/>
      <c r="P2437" s="223" t="s">
        <v>2537</v>
      </c>
      <c r="Q2437" s="228"/>
      <c r="R2437" s="223"/>
      <c r="S2437" s="223">
        <v>345</v>
      </c>
      <c r="T2437" s="225">
        <v>6.68</v>
      </c>
      <c r="U2437" s="223">
        <v>20</v>
      </c>
    </row>
    <row r="2438" spans="1:21" s="286" customFormat="1" ht="28.5" customHeight="1" thickBot="1">
      <c r="A2438" s="438"/>
      <c r="B2438" s="231" t="s">
        <v>1932</v>
      </c>
      <c r="C2438" s="340" t="s">
        <v>1933</v>
      </c>
      <c r="D2438" s="233">
        <v>10</v>
      </c>
      <c r="E2438" s="234" t="s">
        <v>46</v>
      </c>
      <c r="F2438" s="20">
        <v>600</v>
      </c>
      <c r="G2438" s="131">
        <f t="shared" si="177"/>
        <v>420</v>
      </c>
      <c r="H2438" s="147"/>
      <c r="I2438" s="126"/>
      <c r="J2438" s="127">
        <f t="shared" si="178"/>
        <v>0</v>
      </c>
      <c r="K2438" s="147"/>
      <c r="L2438" s="223" t="s">
        <v>1725</v>
      </c>
      <c r="M2438" s="223" t="s">
        <v>2549</v>
      </c>
      <c r="N2438" s="223" t="s">
        <v>2099</v>
      </c>
      <c r="O2438" s="223"/>
      <c r="P2438" s="223" t="s">
        <v>2537</v>
      </c>
      <c r="Q2438" s="228"/>
      <c r="R2438" s="223"/>
      <c r="S2438" s="223">
        <v>345</v>
      </c>
      <c r="T2438" s="225">
        <v>6.68</v>
      </c>
      <c r="U2438" s="223">
        <v>20</v>
      </c>
    </row>
    <row r="2439" spans="1:21" s="286" customFormat="1" ht="33" thickTop="1" thickBot="1">
      <c r="A2439" s="439"/>
      <c r="B2439" s="215" t="s">
        <v>2530</v>
      </c>
      <c r="C2439" s="337" t="s">
        <v>2457</v>
      </c>
      <c r="D2439" s="217"/>
      <c r="E2439" s="218" t="s">
        <v>39</v>
      </c>
      <c r="F2439" s="75">
        <v>20520</v>
      </c>
      <c r="G2439" s="81">
        <f t="shared" si="177"/>
        <v>14364</v>
      </c>
      <c r="H2439" s="147"/>
      <c r="I2439" s="82"/>
      <c r="J2439" s="83">
        <f t="shared" si="178"/>
        <v>0</v>
      </c>
      <c r="K2439" s="147"/>
      <c r="L2439" s="217" t="s">
        <v>1725</v>
      </c>
      <c r="M2439" s="217" t="s">
        <v>2549</v>
      </c>
      <c r="N2439" s="217" t="s">
        <v>2100</v>
      </c>
      <c r="O2439" s="217"/>
      <c r="P2439" s="217" t="s">
        <v>2537</v>
      </c>
      <c r="Q2439" s="217"/>
      <c r="R2439" s="217"/>
      <c r="S2439" s="217">
        <v>345</v>
      </c>
      <c r="T2439" s="236">
        <v>7.18</v>
      </c>
      <c r="U2439" s="217">
        <v>20</v>
      </c>
    </row>
    <row r="2440" spans="1:21" s="286" customFormat="1" ht="28.5" customHeight="1" thickTop="1">
      <c r="A2440" s="437"/>
      <c r="B2440" s="221" t="s">
        <v>1910</v>
      </c>
      <c r="C2440" s="338" t="s">
        <v>1911</v>
      </c>
      <c r="D2440" s="223">
        <v>1</v>
      </c>
      <c r="E2440" s="224" t="s">
        <v>46</v>
      </c>
      <c r="F2440" s="20">
        <v>11880</v>
      </c>
      <c r="G2440" s="120">
        <f t="shared" si="177"/>
        <v>8316</v>
      </c>
      <c r="H2440" s="147"/>
      <c r="I2440" s="121"/>
      <c r="J2440" s="122">
        <f t="shared" si="178"/>
        <v>0</v>
      </c>
      <c r="K2440" s="147"/>
      <c r="L2440" s="223" t="s">
        <v>1725</v>
      </c>
      <c r="M2440" s="223" t="s">
        <v>2549</v>
      </c>
      <c r="N2440" s="223" t="s">
        <v>2100</v>
      </c>
      <c r="O2440" s="223"/>
      <c r="P2440" s="223" t="s">
        <v>2537</v>
      </c>
      <c r="Q2440" s="223"/>
      <c r="R2440" s="223"/>
      <c r="S2440" s="223">
        <v>345</v>
      </c>
      <c r="T2440" s="225">
        <v>7.18</v>
      </c>
      <c r="U2440" s="223">
        <v>20</v>
      </c>
    </row>
    <row r="2441" spans="1:21" s="286" customFormat="1" ht="17.25" customHeight="1">
      <c r="A2441" s="437"/>
      <c r="B2441" s="226" t="s">
        <v>1812</v>
      </c>
      <c r="C2441" s="339" t="s">
        <v>1813</v>
      </c>
      <c r="D2441" s="228">
        <v>1</v>
      </c>
      <c r="E2441" s="229" t="s">
        <v>46</v>
      </c>
      <c r="F2441" s="20">
        <v>2640</v>
      </c>
      <c r="G2441" s="128">
        <f t="shared" si="177"/>
        <v>1848</v>
      </c>
      <c r="H2441" s="147"/>
      <c r="I2441" s="123"/>
      <c r="J2441" s="124">
        <f t="shared" si="178"/>
        <v>0</v>
      </c>
      <c r="K2441" s="147"/>
      <c r="L2441" s="223" t="s">
        <v>1725</v>
      </c>
      <c r="M2441" s="223" t="s">
        <v>2549</v>
      </c>
      <c r="N2441" s="223" t="s">
        <v>2100</v>
      </c>
      <c r="O2441" s="223"/>
      <c r="P2441" s="223" t="s">
        <v>2537</v>
      </c>
      <c r="Q2441" s="228"/>
      <c r="R2441" s="223"/>
      <c r="S2441" s="223">
        <v>345</v>
      </c>
      <c r="T2441" s="225">
        <v>7.18</v>
      </c>
      <c r="U2441" s="223">
        <v>20</v>
      </c>
    </row>
    <row r="2442" spans="1:21" s="286" customFormat="1" ht="28.5" customHeight="1" thickBot="1">
      <c r="A2442" s="437"/>
      <c r="B2442" s="231" t="s">
        <v>1932</v>
      </c>
      <c r="C2442" s="340" t="s">
        <v>1933</v>
      </c>
      <c r="D2442" s="233">
        <v>10</v>
      </c>
      <c r="E2442" s="234" t="s">
        <v>46</v>
      </c>
      <c r="F2442" s="20">
        <v>600</v>
      </c>
      <c r="G2442" s="131">
        <f t="shared" si="177"/>
        <v>420</v>
      </c>
      <c r="H2442" s="147"/>
      <c r="I2442" s="126"/>
      <c r="J2442" s="127">
        <f t="shared" si="178"/>
        <v>0</v>
      </c>
      <c r="K2442" s="147"/>
      <c r="L2442" s="223" t="s">
        <v>1725</v>
      </c>
      <c r="M2442" s="223" t="s">
        <v>2549</v>
      </c>
      <c r="N2442" s="223" t="s">
        <v>2100</v>
      </c>
      <c r="O2442" s="223"/>
      <c r="P2442" s="223" t="s">
        <v>2537</v>
      </c>
      <c r="Q2442" s="228"/>
      <c r="R2442" s="223"/>
      <c r="S2442" s="223">
        <v>345</v>
      </c>
      <c r="T2442" s="225">
        <v>7.18</v>
      </c>
      <c r="U2442" s="223">
        <v>20</v>
      </c>
    </row>
    <row r="2443" spans="1:21" s="286" customFormat="1" ht="33" thickTop="1" thickBot="1">
      <c r="A2443" s="437"/>
      <c r="B2443" s="215" t="s">
        <v>2531</v>
      </c>
      <c r="C2443" s="337" t="s">
        <v>2458</v>
      </c>
      <c r="D2443" s="217"/>
      <c r="E2443" s="218" t="s">
        <v>39</v>
      </c>
      <c r="F2443" s="75">
        <v>21240</v>
      </c>
      <c r="G2443" s="81">
        <f t="shared" ref="G2443:G2462" si="179">F2443-F2443*$G$4</f>
        <v>14868</v>
      </c>
      <c r="H2443" s="147"/>
      <c r="I2443" s="82"/>
      <c r="J2443" s="83">
        <f t="shared" si="178"/>
        <v>0</v>
      </c>
      <c r="K2443" s="147"/>
      <c r="L2443" s="217" t="s">
        <v>1725</v>
      </c>
      <c r="M2443" s="217" t="s">
        <v>2549</v>
      </c>
      <c r="N2443" s="217" t="s">
        <v>2101</v>
      </c>
      <c r="O2443" s="217"/>
      <c r="P2443" s="217" t="s">
        <v>2537</v>
      </c>
      <c r="Q2443" s="217"/>
      <c r="R2443" s="217"/>
      <c r="S2443" s="217">
        <v>345</v>
      </c>
      <c r="T2443" s="236">
        <v>7.76</v>
      </c>
      <c r="U2443" s="217">
        <v>20</v>
      </c>
    </row>
    <row r="2444" spans="1:21" s="286" customFormat="1" ht="28.5" customHeight="1" thickTop="1">
      <c r="A2444" s="437"/>
      <c r="B2444" s="221" t="s">
        <v>1914</v>
      </c>
      <c r="C2444" s="338" t="s">
        <v>1915</v>
      </c>
      <c r="D2444" s="223">
        <v>1</v>
      </c>
      <c r="E2444" s="224" t="s">
        <v>46</v>
      </c>
      <c r="F2444" s="20">
        <v>12000</v>
      </c>
      <c r="G2444" s="120">
        <f t="shared" si="179"/>
        <v>8400</v>
      </c>
      <c r="H2444" s="147"/>
      <c r="I2444" s="121"/>
      <c r="J2444" s="122">
        <f t="shared" si="178"/>
        <v>0</v>
      </c>
      <c r="K2444" s="147"/>
      <c r="L2444" s="223" t="s">
        <v>1725</v>
      </c>
      <c r="M2444" s="223" t="s">
        <v>2549</v>
      </c>
      <c r="N2444" s="223" t="s">
        <v>2101</v>
      </c>
      <c r="O2444" s="223"/>
      <c r="P2444" s="223" t="s">
        <v>2537</v>
      </c>
      <c r="Q2444" s="223"/>
      <c r="R2444" s="223"/>
      <c r="S2444" s="223">
        <v>345</v>
      </c>
      <c r="T2444" s="225">
        <v>7.76</v>
      </c>
      <c r="U2444" s="223">
        <v>20</v>
      </c>
    </row>
    <row r="2445" spans="1:21" s="286" customFormat="1" ht="17.25" customHeight="1">
      <c r="A2445" s="437"/>
      <c r="B2445" s="226" t="s">
        <v>1812</v>
      </c>
      <c r="C2445" s="339" t="s">
        <v>1813</v>
      </c>
      <c r="D2445" s="228">
        <v>1</v>
      </c>
      <c r="E2445" s="229" t="s">
        <v>46</v>
      </c>
      <c r="F2445" s="20">
        <v>2640</v>
      </c>
      <c r="G2445" s="128">
        <f t="shared" si="179"/>
        <v>1848</v>
      </c>
      <c r="H2445" s="147"/>
      <c r="I2445" s="123"/>
      <c r="J2445" s="124">
        <f t="shared" si="178"/>
        <v>0</v>
      </c>
      <c r="K2445" s="147"/>
      <c r="L2445" s="223" t="s">
        <v>1725</v>
      </c>
      <c r="M2445" s="223" t="s">
        <v>2549</v>
      </c>
      <c r="N2445" s="223" t="s">
        <v>2101</v>
      </c>
      <c r="O2445" s="223"/>
      <c r="P2445" s="223" t="s">
        <v>2537</v>
      </c>
      <c r="Q2445" s="228"/>
      <c r="R2445" s="223"/>
      <c r="S2445" s="223">
        <v>345</v>
      </c>
      <c r="T2445" s="225">
        <v>7.76</v>
      </c>
      <c r="U2445" s="223">
        <v>20</v>
      </c>
    </row>
    <row r="2446" spans="1:21" s="286" customFormat="1" ht="28.5" customHeight="1" thickBot="1">
      <c r="A2446" s="437"/>
      <c r="B2446" s="231" t="s">
        <v>1932</v>
      </c>
      <c r="C2446" s="340" t="s">
        <v>1933</v>
      </c>
      <c r="D2446" s="233">
        <v>11</v>
      </c>
      <c r="E2446" s="234" t="s">
        <v>46</v>
      </c>
      <c r="F2446" s="20">
        <v>600</v>
      </c>
      <c r="G2446" s="131">
        <f t="shared" si="179"/>
        <v>420</v>
      </c>
      <c r="H2446" s="147"/>
      <c r="I2446" s="126"/>
      <c r="J2446" s="127">
        <f t="shared" si="178"/>
        <v>0</v>
      </c>
      <c r="K2446" s="147"/>
      <c r="L2446" s="223" t="s">
        <v>1725</v>
      </c>
      <c r="M2446" s="223" t="s">
        <v>2549</v>
      </c>
      <c r="N2446" s="223" t="s">
        <v>2101</v>
      </c>
      <c r="O2446" s="223"/>
      <c r="P2446" s="223" t="s">
        <v>2537</v>
      </c>
      <c r="Q2446" s="228"/>
      <c r="R2446" s="223"/>
      <c r="S2446" s="223">
        <v>345</v>
      </c>
      <c r="T2446" s="225">
        <v>7.76</v>
      </c>
      <c r="U2446" s="223">
        <v>20</v>
      </c>
    </row>
    <row r="2447" spans="1:21" s="286" customFormat="1" ht="33" thickTop="1" thickBot="1">
      <c r="A2447" s="437"/>
      <c r="B2447" s="215" t="s">
        <v>2532</v>
      </c>
      <c r="C2447" s="337" t="s">
        <v>2459</v>
      </c>
      <c r="D2447" s="217"/>
      <c r="E2447" s="218" t="s">
        <v>39</v>
      </c>
      <c r="F2447" s="75">
        <v>21120</v>
      </c>
      <c r="G2447" s="81">
        <f t="shared" si="179"/>
        <v>14784</v>
      </c>
      <c r="H2447" s="147"/>
      <c r="I2447" s="82"/>
      <c r="J2447" s="83">
        <f t="shared" si="178"/>
        <v>0</v>
      </c>
      <c r="K2447" s="147"/>
      <c r="L2447" s="217" t="s">
        <v>1725</v>
      </c>
      <c r="M2447" s="217" t="s">
        <v>2549</v>
      </c>
      <c r="N2447" s="217" t="s">
        <v>2102</v>
      </c>
      <c r="O2447" s="217"/>
      <c r="P2447" s="217" t="s">
        <v>2537</v>
      </c>
      <c r="Q2447" s="217"/>
      <c r="R2447" s="217"/>
      <c r="S2447" s="217">
        <v>345</v>
      </c>
      <c r="T2447" s="236">
        <v>7.26</v>
      </c>
      <c r="U2447" s="217">
        <v>20</v>
      </c>
    </row>
    <row r="2448" spans="1:21" s="286" customFormat="1" ht="28.5" customHeight="1" thickTop="1">
      <c r="A2448" s="437"/>
      <c r="B2448" s="221" t="s">
        <v>1910</v>
      </c>
      <c r="C2448" s="338" t="s">
        <v>1911</v>
      </c>
      <c r="D2448" s="223">
        <v>1</v>
      </c>
      <c r="E2448" s="224" t="s">
        <v>46</v>
      </c>
      <c r="F2448" s="20">
        <v>11880</v>
      </c>
      <c r="G2448" s="120">
        <f t="shared" si="179"/>
        <v>8316</v>
      </c>
      <c r="H2448" s="147"/>
      <c r="I2448" s="121"/>
      <c r="J2448" s="122">
        <f t="shared" si="178"/>
        <v>0</v>
      </c>
      <c r="K2448" s="147"/>
      <c r="L2448" s="223" t="s">
        <v>1725</v>
      </c>
      <c r="M2448" s="223" t="s">
        <v>2549</v>
      </c>
      <c r="N2448" s="223" t="s">
        <v>2102</v>
      </c>
      <c r="O2448" s="223"/>
      <c r="P2448" s="223" t="s">
        <v>2537</v>
      </c>
      <c r="Q2448" s="223"/>
      <c r="R2448" s="223"/>
      <c r="S2448" s="223">
        <v>345</v>
      </c>
      <c r="T2448" s="225">
        <v>7.26</v>
      </c>
      <c r="U2448" s="223">
        <v>20</v>
      </c>
    </row>
    <row r="2449" spans="1:21" s="286" customFormat="1" ht="18" customHeight="1">
      <c r="A2449" s="437"/>
      <c r="B2449" s="226" t="s">
        <v>1812</v>
      </c>
      <c r="C2449" s="339" t="s">
        <v>1813</v>
      </c>
      <c r="D2449" s="228">
        <v>1</v>
      </c>
      <c r="E2449" s="229" t="s">
        <v>46</v>
      </c>
      <c r="F2449" s="20">
        <v>2640</v>
      </c>
      <c r="G2449" s="128">
        <f t="shared" si="179"/>
        <v>1848</v>
      </c>
      <c r="H2449" s="147"/>
      <c r="I2449" s="123"/>
      <c r="J2449" s="124">
        <f t="shared" si="178"/>
        <v>0</v>
      </c>
      <c r="K2449" s="147"/>
      <c r="L2449" s="223" t="s">
        <v>1725</v>
      </c>
      <c r="M2449" s="223" t="s">
        <v>2549</v>
      </c>
      <c r="N2449" s="223" t="s">
        <v>2102</v>
      </c>
      <c r="O2449" s="223"/>
      <c r="P2449" s="223" t="s">
        <v>2537</v>
      </c>
      <c r="Q2449" s="228"/>
      <c r="R2449" s="223"/>
      <c r="S2449" s="223">
        <v>345</v>
      </c>
      <c r="T2449" s="225">
        <v>7.26</v>
      </c>
      <c r="U2449" s="223">
        <v>20</v>
      </c>
    </row>
    <row r="2450" spans="1:21" s="286" customFormat="1" ht="28.5" customHeight="1" thickBot="1">
      <c r="A2450" s="437"/>
      <c r="B2450" s="231" t="s">
        <v>1932</v>
      </c>
      <c r="C2450" s="340" t="s">
        <v>1933</v>
      </c>
      <c r="D2450" s="233">
        <v>11</v>
      </c>
      <c r="E2450" s="234" t="s">
        <v>46</v>
      </c>
      <c r="F2450" s="20">
        <v>600</v>
      </c>
      <c r="G2450" s="131">
        <f t="shared" si="179"/>
        <v>420</v>
      </c>
      <c r="H2450" s="147"/>
      <c r="I2450" s="126"/>
      <c r="J2450" s="127">
        <f t="shared" si="178"/>
        <v>0</v>
      </c>
      <c r="K2450" s="147"/>
      <c r="L2450" s="223" t="s">
        <v>1725</v>
      </c>
      <c r="M2450" s="223" t="s">
        <v>2549</v>
      </c>
      <c r="N2450" s="223" t="s">
        <v>2102</v>
      </c>
      <c r="O2450" s="223"/>
      <c r="P2450" s="223" t="s">
        <v>2537</v>
      </c>
      <c r="Q2450" s="228"/>
      <c r="R2450" s="223"/>
      <c r="S2450" s="223">
        <v>345</v>
      </c>
      <c r="T2450" s="225">
        <v>7.26</v>
      </c>
      <c r="U2450" s="223">
        <v>20</v>
      </c>
    </row>
    <row r="2451" spans="1:21" s="286" customFormat="1" ht="33" thickTop="1" thickBot="1">
      <c r="A2451" s="437"/>
      <c r="B2451" s="215" t="s">
        <v>2533</v>
      </c>
      <c r="C2451" s="337" t="s">
        <v>2460</v>
      </c>
      <c r="D2451" s="217"/>
      <c r="E2451" s="218" t="s">
        <v>39</v>
      </c>
      <c r="F2451" s="75">
        <v>22080</v>
      </c>
      <c r="G2451" s="81">
        <f t="shared" si="179"/>
        <v>15456</v>
      </c>
      <c r="H2451" s="147"/>
      <c r="I2451" s="82"/>
      <c r="J2451" s="83">
        <f t="shared" si="178"/>
        <v>0</v>
      </c>
      <c r="K2451" s="147"/>
      <c r="L2451" s="217" t="s">
        <v>1725</v>
      </c>
      <c r="M2451" s="217" t="s">
        <v>2549</v>
      </c>
      <c r="N2451" s="217" t="s">
        <v>2103</v>
      </c>
      <c r="O2451" s="217"/>
      <c r="P2451" s="217" t="s">
        <v>2537</v>
      </c>
      <c r="Q2451" s="217"/>
      <c r="R2451" s="217"/>
      <c r="S2451" s="217">
        <v>345</v>
      </c>
      <c r="T2451" s="236">
        <v>8.84</v>
      </c>
      <c r="U2451" s="217">
        <v>20</v>
      </c>
    </row>
    <row r="2452" spans="1:21" s="286" customFormat="1" ht="28.5" customHeight="1" thickTop="1">
      <c r="A2452" s="437"/>
      <c r="B2452" s="221" t="s">
        <v>1922</v>
      </c>
      <c r="C2452" s="338" t="s">
        <v>1923</v>
      </c>
      <c r="D2452" s="223">
        <v>1</v>
      </c>
      <c r="E2452" s="224" t="s">
        <v>46</v>
      </c>
      <c r="F2452" s="20">
        <v>12240</v>
      </c>
      <c r="G2452" s="120">
        <f t="shared" si="179"/>
        <v>8568</v>
      </c>
      <c r="H2452" s="147"/>
      <c r="I2452" s="121"/>
      <c r="J2452" s="122">
        <f t="shared" si="178"/>
        <v>0</v>
      </c>
      <c r="K2452" s="147"/>
      <c r="L2452" s="223" t="s">
        <v>1725</v>
      </c>
      <c r="M2452" s="223" t="s">
        <v>2549</v>
      </c>
      <c r="N2452" s="223" t="s">
        <v>2103</v>
      </c>
      <c r="O2452" s="223"/>
      <c r="P2452" s="223" t="s">
        <v>2537</v>
      </c>
      <c r="Q2452" s="223"/>
      <c r="R2452" s="223"/>
      <c r="S2452" s="223">
        <v>345</v>
      </c>
      <c r="T2452" s="225">
        <v>8.84</v>
      </c>
      <c r="U2452" s="223">
        <v>20</v>
      </c>
    </row>
    <row r="2453" spans="1:21" s="286" customFormat="1" ht="18.75" customHeight="1">
      <c r="A2453" s="437"/>
      <c r="B2453" s="226" t="s">
        <v>1812</v>
      </c>
      <c r="C2453" s="339" t="s">
        <v>1813</v>
      </c>
      <c r="D2453" s="228">
        <v>1</v>
      </c>
      <c r="E2453" s="229" t="s">
        <v>46</v>
      </c>
      <c r="F2453" s="20">
        <v>2640</v>
      </c>
      <c r="G2453" s="128">
        <f t="shared" si="179"/>
        <v>1848</v>
      </c>
      <c r="H2453" s="147"/>
      <c r="I2453" s="123"/>
      <c r="J2453" s="124">
        <f t="shared" si="178"/>
        <v>0</v>
      </c>
      <c r="K2453" s="147"/>
      <c r="L2453" s="223" t="s">
        <v>1725</v>
      </c>
      <c r="M2453" s="223" t="s">
        <v>2549</v>
      </c>
      <c r="N2453" s="223" t="s">
        <v>2103</v>
      </c>
      <c r="O2453" s="223"/>
      <c r="P2453" s="223" t="s">
        <v>2537</v>
      </c>
      <c r="Q2453" s="228"/>
      <c r="R2453" s="223"/>
      <c r="S2453" s="223">
        <v>345</v>
      </c>
      <c r="T2453" s="225">
        <v>8.84</v>
      </c>
      <c r="U2453" s="223">
        <v>20</v>
      </c>
    </row>
    <row r="2454" spans="1:21" s="286" customFormat="1" ht="28.5" customHeight="1" thickBot="1">
      <c r="A2454" s="437"/>
      <c r="B2454" s="231" t="s">
        <v>1932</v>
      </c>
      <c r="C2454" s="340" t="s">
        <v>1933</v>
      </c>
      <c r="D2454" s="233">
        <v>12</v>
      </c>
      <c r="E2454" s="234" t="s">
        <v>46</v>
      </c>
      <c r="F2454" s="20">
        <v>600</v>
      </c>
      <c r="G2454" s="131">
        <f t="shared" si="179"/>
        <v>420</v>
      </c>
      <c r="H2454" s="147"/>
      <c r="I2454" s="126"/>
      <c r="J2454" s="127">
        <f t="shared" si="178"/>
        <v>0</v>
      </c>
      <c r="K2454" s="147"/>
      <c r="L2454" s="223" t="s">
        <v>1725</v>
      </c>
      <c r="M2454" s="223" t="s">
        <v>2549</v>
      </c>
      <c r="N2454" s="223" t="s">
        <v>2103</v>
      </c>
      <c r="O2454" s="223"/>
      <c r="P2454" s="223" t="s">
        <v>2537</v>
      </c>
      <c r="Q2454" s="228"/>
      <c r="R2454" s="223"/>
      <c r="S2454" s="223">
        <v>345</v>
      </c>
      <c r="T2454" s="225">
        <v>8.84</v>
      </c>
      <c r="U2454" s="223">
        <v>20</v>
      </c>
    </row>
    <row r="2455" spans="1:21" s="286" customFormat="1" ht="33" thickTop="1" thickBot="1">
      <c r="A2455" s="437"/>
      <c r="B2455" s="215" t="s">
        <v>2534</v>
      </c>
      <c r="C2455" s="337" t="s">
        <v>2461</v>
      </c>
      <c r="D2455" s="217"/>
      <c r="E2455" s="218" t="s">
        <v>39</v>
      </c>
      <c r="F2455" s="75">
        <v>22920</v>
      </c>
      <c r="G2455" s="81">
        <f t="shared" si="179"/>
        <v>16044</v>
      </c>
      <c r="H2455" s="147"/>
      <c r="I2455" s="82"/>
      <c r="J2455" s="83">
        <f t="shared" si="178"/>
        <v>0</v>
      </c>
      <c r="K2455" s="147"/>
      <c r="L2455" s="217" t="s">
        <v>1725</v>
      </c>
      <c r="M2455" s="217" t="s">
        <v>2549</v>
      </c>
      <c r="N2455" s="217" t="s">
        <v>1122</v>
      </c>
      <c r="O2455" s="217"/>
      <c r="P2455" s="217" t="s">
        <v>2537</v>
      </c>
      <c r="Q2455" s="217"/>
      <c r="R2455" s="217"/>
      <c r="S2455" s="217">
        <v>345</v>
      </c>
      <c r="T2455" s="236">
        <v>9.4199999999999982</v>
      </c>
      <c r="U2455" s="217">
        <v>20</v>
      </c>
    </row>
    <row r="2456" spans="1:21" s="286" customFormat="1" ht="28.5" customHeight="1" thickTop="1">
      <c r="A2456" s="437"/>
      <c r="B2456" s="221" t="s">
        <v>1926</v>
      </c>
      <c r="C2456" s="338" t="s">
        <v>1927</v>
      </c>
      <c r="D2456" s="223">
        <v>1</v>
      </c>
      <c r="E2456" s="224" t="s">
        <v>46</v>
      </c>
      <c r="F2456" s="20">
        <v>12480</v>
      </c>
      <c r="G2456" s="120">
        <f t="shared" si="179"/>
        <v>8736</v>
      </c>
      <c r="H2456" s="147"/>
      <c r="I2456" s="121"/>
      <c r="J2456" s="122">
        <f t="shared" si="178"/>
        <v>0</v>
      </c>
      <c r="K2456" s="147"/>
      <c r="L2456" s="223" t="s">
        <v>1725</v>
      </c>
      <c r="M2456" s="223" t="s">
        <v>2549</v>
      </c>
      <c r="N2456" s="223" t="s">
        <v>1122</v>
      </c>
      <c r="O2456" s="223"/>
      <c r="P2456" s="223" t="s">
        <v>2537</v>
      </c>
      <c r="Q2456" s="223"/>
      <c r="R2456" s="223"/>
      <c r="S2456" s="223">
        <v>345</v>
      </c>
      <c r="T2456" s="225">
        <v>9.4199999999999982</v>
      </c>
      <c r="U2456" s="223">
        <v>20</v>
      </c>
    </row>
    <row r="2457" spans="1:21" s="286" customFormat="1" ht="18" customHeight="1">
      <c r="A2457" s="437"/>
      <c r="B2457" s="226" t="s">
        <v>1812</v>
      </c>
      <c r="C2457" s="339" t="s">
        <v>1813</v>
      </c>
      <c r="D2457" s="228">
        <v>1</v>
      </c>
      <c r="E2457" s="229" t="s">
        <v>46</v>
      </c>
      <c r="F2457" s="20">
        <v>2640</v>
      </c>
      <c r="G2457" s="128">
        <f t="shared" si="179"/>
        <v>1848</v>
      </c>
      <c r="H2457" s="147"/>
      <c r="I2457" s="123"/>
      <c r="J2457" s="124">
        <f t="shared" si="178"/>
        <v>0</v>
      </c>
      <c r="K2457" s="147"/>
      <c r="L2457" s="223" t="s">
        <v>1725</v>
      </c>
      <c r="M2457" s="223" t="s">
        <v>2549</v>
      </c>
      <c r="N2457" s="223" t="s">
        <v>1122</v>
      </c>
      <c r="O2457" s="223"/>
      <c r="P2457" s="223" t="s">
        <v>2537</v>
      </c>
      <c r="Q2457" s="228"/>
      <c r="R2457" s="223"/>
      <c r="S2457" s="223">
        <v>345</v>
      </c>
      <c r="T2457" s="225">
        <v>9.4199999999999982</v>
      </c>
      <c r="U2457" s="223">
        <v>20</v>
      </c>
    </row>
    <row r="2458" spans="1:21" s="286" customFormat="1" ht="28.5" customHeight="1" thickBot="1">
      <c r="A2458" s="437"/>
      <c r="B2458" s="231" t="s">
        <v>1932</v>
      </c>
      <c r="C2458" s="340" t="s">
        <v>1933</v>
      </c>
      <c r="D2458" s="233">
        <v>13</v>
      </c>
      <c r="E2458" s="234" t="s">
        <v>46</v>
      </c>
      <c r="F2458" s="20">
        <v>600</v>
      </c>
      <c r="G2458" s="131">
        <f t="shared" si="179"/>
        <v>420</v>
      </c>
      <c r="H2458" s="147"/>
      <c r="I2458" s="126"/>
      <c r="J2458" s="127">
        <f t="shared" si="178"/>
        <v>0</v>
      </c>
      <c r="K2458" s="147"/>
      <c r="L2458" s="223" t="s">
        <v>1725</v>
      </c>
      <c r="M2458" s="223" t="s">
        <v>2549</v>
      </c>
      <c r="N2458" s="223" t="s">
        <v>1122</v>
      </c>
      <c r="O2458" s="223"/>
      <c r="P2458" s="223" t="s">
        <v>2537</v>
      </c>
      <c r="Q2458" s="228"/>
      <c r="R2458" s="223"/>
      <c r="S2458" s="223">
        <v>345</v>
      </c>
      <c r="T2458" s="225">
        <v>9.4199999999999982</v>
      </c>
      <c r="U2458" s="223">
        <v>20</v>
      </c>
    </row>
    <row r="2459" spans="1:21" s="286" customFormat="1" ht="33" thickTop="1" thickBot="1">
      <c r="A2459" s="437"/>
      <c r="B2459" s="215" t="s">
        <v>2535</v>
      </c>
      <c r="C2459" s="337" t="s">
        <v>2462</v>
      </c>
      <c r="D2459" s="217"/>
      <c r="E2459" s="218" t="s">
        <v>39</v>
      </c>
      <c r="F2459" s="75">
        <v>23640</v>
      </c>
      <c r="G2459" s="81">
        <f t="shared" si="179"/>
        <v>16548</v>
      </c>
      <c r="H2459" s="147"/>
      <c r="I2459" s="82"/>
      <c r="J2459" s="83">
        <f t="shared" si="178"/>
        <v>0</v>
      </c>
      <c r="K2459" s="147"/>
      <c r="L2459" s="217" t="s">
        <v>1725</v>
      </c>
      <c r="M2459" s="217" t="s">
        <v>2549</v>
      </c>
      <c r="N2459" s="217" t="s">
        <v>2104</v>
      </c>
      <c r="O2459" s="217"/>
      <c r="P2459" s="217" t="s">
        <v>2537</v>
      </c>
      <c r="Q2459" s="217"/>
      <c r="R2459" s="217"/>
      <c r="S2459" s="217">
        <v>345</v>
      </c>
      <c r="T2459" s="236">
        <v>10</v>
      </c>
      <c r="U2459" s="217">
        <v>20</v>
      </c>
    </row>
    <row r="2460" spans="1:21" s="286" customFormat="1" ht="28.5" customHeight="1" thickTop="1">
      <c r="A2460" s="437"/>
      <c r="B2460" s="221" t="s">
        <v>1930</v>
      </c>
      <c r="C2460" s="338" t="s">
        <v>1931</v>
      </c>
      <c r="D2460" s="223">
        <v>1</v>
      </c>
      <c r="E2460" s="224" t="s">
        <v>46</v>
      </c>
      <c r="F2460" s="20">
        <v>12600</v>
      </c>
      <c r="G2460" s="120">
        <f t="shared" si="179"/>
        <v>8820</v>
      </c>
      <c r="H2460" s="147"/>
      <c r="I2460" s="121"/>
      <c r="J2460" s="122">
        <f t="shared" si="178"/>
        <v>0</v>
      </c>
      <c r="K2460" s="147"/>
      <c r="L2460" s="223" t="s">
        <v>1725</v>
      </c>
      <c r="M2460" s="223" t="s">
        <v>2549</v>
      </c>
      <c r="N2460" s="223" t="s">
        <v>2104</v>
      </c>
      <c r="O2460" s="223"/>
      <c r="P2460" s="223" t="s">
        <v>2537</v>
      </c>
      <c r="Q2460" s="223"/>
      <c r="R2460" s="223"/>
      <c r="S2460" s="223">
        <v>345</v>
      </c>
      <c r="T2460" s="225">
        <v>10</v>
      </c>
      <c r="U2460" s="223">
        <v>20</v>
      </c>
    </row>
    <row r="2461" spans="1:21" s="286" customFormat="1" ht="18.75" customHeight="1">
      <c r="A2461" s="437"/>
      <c r="B2461" s="226" t="s">
        <v>1812</v>
      </c>
      <c r="C2461" s="339" t="s">
        <v>1813</v>
      </c>
      <c r="D2461" s="228">
        <v>1</v>
      </c>
      <c r="E2461" s="229" t="s">
        <v>46</v>
      </c>
      <c r="F2461" s="20">
        <v>2640</v>
      </c>
      <c r="G2461" s="128">
        <f t="shared" si="179"/>
        <v>1848</v>
      </c>
      <c r="H2461" s="147"/>
      <c r="I2461" s="123"/>
      <c r="J2461" s="124">
        <f t="shared" si="178"/>
        <v>0</v>
      </c>
      <c r="K2461" s="147"/>
      <c r="L2461" s="228" t="s">
        <v>1725</v>
      </c>
      <c r="M2461" s="228" t="s">
        <v>2549</v>
      </c>
      <c r="N2461" s="228" t="s">
        <v>2104</v>
      </c>
      <c r="O2461" s="228"/>
      <c r="P2461" s="228" t="s">
        <v>2537</v>
      </c>
      <c r="Q2461" s="228"/>
      <c r="R2461" s="228"/>
      <c r="S2461" s="228">
        <v>345</v>
      </c>
      <c r="T2461" s="230">
        <v>10</v>
      </c>
      <c r="U2461" s="228">
        <v>20</v>
      </c>
    </row>
    <row r="2462" spans="1:21" s="286" customFormat="1" ht="28.5" customHeight="1" thickBot="1">
      <c r="A2462" s="440"/>
      <c r="B2462" s="382" t="s">
        <v>1932</v>
      </c>
      <c r="C2462" s="383" t="s">
        <v>1933</v>
      </c>
      <c r="D2462" s="384">
        <v>14</v>
      </c>
      <c r="E2462" s="237" t="s">
        <v>46</v>
      </c>
      <c r="F2462" s="31">
        <v>600</v>
      </c>
      <c r="G2462" s="139">
        <f t="shared" si="179"/>
        <v>420</v>
      </c>
      <c r="H2462" s="147"/>
      <c r="I2462" s="140"/>
      <c r="J2462" s="141">
        <f t="shared" si="178"/>
        <v>0</v>
      </c>
      <c r="K2462" s="147"/>
      <c r="L2462" s="385" t="s">
        <v>1725</v>
      </c>
      <c r="M2462" s="385" t="s">
        <v>2549</v>
      </c>
      <c r="N2462" s="385" t="s">
        <v>2104</v>
      </c>
      <c r="O2462" s="385"/>
      <c r="P2462" s="385" t="s">
        <v>2537</v>
      </c>
      <c r="Q2462" s="384"/>
      <c r="R2462" s="385"/>
      <c r="S2462" s="385">
        <v>345</v>
      </c>
      <c r="T2462" s="386">
        <v>10</v>
      </c>
      <c r="U2462" s="385">
        <v>20</v>
      </c>
    </row>
    <row r="2463" spans="1:21" s="286" customFormat="1" ht="9.75" customHeight="1" thickTop="1" thickBot="1">
      <c r="A2463" s="193"/>
      <c r="B2463" s="193"/>
      <c r="C2463" s="341"/>
      <c r="D2463" s="238"/>
      <c r="E2463" s="239"/>
      <c r="F2463" s="66"/>
      <c r="G2463" s="67"/>
      <c r="H2463" s="147"/>
      <c r="I2463" s="68"/>
      <c r="J2463" s="240"/>
      <c r="K2463" s="147"/>
      <c r="L2463" s="241"/>
      <c r="M2463" s="241"/>
      <c r="N2463" s="241"/>
      <c r="O2463" s="241"/>
      <c r="P2463" s="241"/>
      <c r="Q2463" s="241"/>
      <c r="R2463" s="241"/>
      <c r="S2463" s="241"/>
      <c r="T2463" s="242"/>
      <c r="U2463" s="241"/>
    </row>
    <row r="2464" spans="1:21" ht="33" thickTop="1" thickBot="1">
      <c r="A2464" s="456"/>
      <c r="B2464" s="342" t="s">
        <v>1880</v>
      </c>
      <c r="C2464" s="344" t="s">
        <v>1881</v>
      </c>
      <c r="D2464" s="344"/>
      <c r="E2464" s="247" t="s">
        <v>46</v>
      </c>
      <c r="F2464" s="78">
        <v>11040</v>
      </c>
      <c r="G2464" s="84">
        <f t="shared" ref="G2464:G2494" si="180">F2464-F2464*$G$4</f>
        <v>7728</v>
      </c>
      <c r="H2464" s="147"/>
      <c r="I2464" s="85"/>
      <c r="J2464" s="86">
        <f t="shared" ref="J2464:J2630" si="181">IF(I2464*G2464&gt;0,I2464*G2464,0)</f>
        <v>0</v>
      </c>
      <c r="K2464" s="147"/>
      <c r="L2464" s="248" t="s">
        <v>1725</v>
      </c>
      <c r="M2464" s="248" t="s">
        <v>2549</v>
      </c>
      <c r="N2464" s="248" t="s">
        <v>2093</v>
      </c>
      <c r="O2464" s="248"/>
      <c r="P2464" s="248" t="s">
        <v>91</v>
      </c>
      <c r="Q2464" s="248"/>
      <c r="R2464" s="248"/>
      <c r="S2464" s="248">
        <v>345</v>
      </c>
      <c r="T2464" s="249">
        <v>1.5</v>
      </c>
      <c r="U2464" s="248">
        <v>20</v>
      </c>
    </row>
    <row r="2465" spans="1:21" ht="36.75" customHeight="1" thickTop="1" thickBot="1">
      <c r="A2465" s="457"/>
      <c r="B2465" s="349" t="s">
        <v>1882</v>
      </c>
      <c r="C2465" s="351" t="s">
        <v>1883</v>
      </c>
      <c r="D2465" s="351"/>
      <c r="E2465" s="254" t="s">
        <v>46</v>
      </c>
      <c r="F2465" s="78">
        <v>11040</v>
      </c>
      <c r="G2465" s="87">
        <f t="shared" si="180"/>
        <v>7728</v>
      </c>
      <c r="H2465" s="147"/>
      <c r="I2465" s="88"/>
      <c r="J2465" s="89">
        <f t="shared" si="181"/>
        <v>0</v>
      </c>
      <c r="K2465" s="147"/>
      <c r="L2465" s="346" t="s">
        <v>1725</v>
      </c>
      <c r="M2465" s="346" t="s">
        <v>2549</v>
      </c>
      <c r="N2465" s="255" t="s">
        <v>2093</v>
      </c>
      <c r="O2465" s="255"/>
      <c r="P2465" s="255" t="s">
        <v>2091</v>
      </c>
      <c r="Q2465" s="255"/>
      <c r="R2465" s="255"/>
      <c r="S2465" s="255">
        <v>345</v>
      </c>
      <c r="T2465" s="256">
        <v>1.5</v>
      </c>
      <c r="U2465" s="255">
        <v>20</v>
      </c>
    </row>
    <row r="2466" spans="1:21" ht="33" thickTop="1" thickBot="1">
      <c r="A2466" s="457"/>
      <c r="B2466" s="356" t="s">
        <v>1884</v>
      </c>
      <c r="C2466" s="358" t="s">
        <v>1885</v>
      </c>
      <c r="D2466" s="358"/>
      <c r="E2466" s="254" t="s">
        <v>46</v>
      </c>
      <c r="F2466" s="78">
        <v>11160</v>
      </c>
      <c r="G2466" s="87">
        <f t="shared" si="180"/>
        <v>7812</v>
      </c>
      <c r="H2466" s="147"/>
      <c r="I2466" s="88"/>
      <c r="J2466" s="89">
        <f t="shared" si="181"/>
        <v>0</v>
      </c>
      <c r="K2466" s="147"/>
      <c r="L2466" s="346" t="s">
        <v>1725</v>
      </c>
      <c r="M2466" s="346" t="s">
        <v>2549</v>
      </c>
      <c r="N2466" s="255" t="s">
        <v>2094</v>
      </c>
      <c r="O2466" s="255"/>
      <c r="P2466" s="255" t="s">
        <v>91</v>
      </c>
      <c r="Q2466" s="255"/>
      <c r="R2466" s="255"/>
      <c r="S2466" s="255">
        <v>345</v>
      </c>
      <c r="T2466" s="256">
        <v>2</v>
      </c>
      <c r="U2466" s="255">
        <v>20</v>
      </c>
    </row>
    <row r="2467" spans="1:21" ht="36.75" customHeight="1" thickTop="1" thickBot="1">
      <c r="A2467" s="457"/>
      <c r="B2467" s="349" t="s">
        <v>1886</v>
      </c>
      <c r="C2467" s="351" t="s">
        <v>1887</v>
      </c>
      <c r="D2467" s="351"/>
      <c r="E2467" s="254" t="s">
        <v>46</v>
      </c>
      <c r="F2467" s="78">
        <v>11160</v>
      </c>
      <c r="G2467" s="87">
        <f t="shared" si="180"/>
        <v>7812</v>
      </c>
      <c r="H2467" s="147"/>
      <c r="I2467" s="88"/>
      <c r="J2467" s="89">
        <f t="shared" si="181"/>
        <v>0</v>
      </c>
      <c r="K2467" s="147"/>
      <c r="L2467" s="346" t="s">
        <v>1725</v>
      </c>
      <c r="M2467" s="346" t="s">
        <v>2549</v>
      </c>
      <c r="N2467" s="255" t="s">
        <v>2094</v>
      </c>
      <c r="O2467" s="255"/>
      <c r="P2467" s="255" t="s">
        <v>2091</v>
      </c>
      <c r="Q2467" s="255"/>
      <c r="R2467" s="255"/>
      <c r="S2467" s="255">
        <v>345</v>
      </c>
      <c r="T2467" s="256">
        <v>2</v>
      </c>
      <c r="U2467" s="255">
        <v>20</v>
      </c>
    </row>
    <row r="2468" spans="1:21" ht="33" thickTop="1" thickBot="1">
      <c r="A2468" s="457"/>
      <c r="B2468" s="356" t="s">
        <v>1888</v>
      </c>
      <c r="C2468" s="358" t="s">
        <v>1889</v>
      </c>
      <c r="D2468" s="358"/>
      <c r="E2468" s="254" t="s">
        <v>46</v>
      </c>
      <c r="F2468" s="78">
        <v>11280</v>
      </c>
      <c r="G2468" s="87">
        <f t="shared" si="180"/>
        <v>7896</v>
      </c>
      <c r="H2468" s="147"/>
      <c r="I2468" s="88"/>
      <c r="J2468" s="89">
        <f t="shared" si="181"/>
        <v>0</v>
      </c>
      <c r="K2468" s="147"/>
      <c r="L2468" s="346" t="s">
        <v>1725</v>
      </c>
      <c r="M2468" s="346" t="s">
        <v>2549</v>
      </c>
      <c r="N2468" s="255" t="s">
        <v>2095</v>
      </c>
      <c r="O2468" s="255"/>
      <c r="P2468" s="255" t="s">
        <v>91</v>
      </c>
      <c r="Q2468" s="255"/>
      <c r="R2468" s="255"/>
      <c r="S2468" s="255">
        <v>345</v>
      </c>
      <c r="T2468" s="256">
        <v>2.5</v>
      </c>
      <c r="U2468" s="255">
        <v>20</v>
      </c>
    </row>
    <row r="2469" spans="1:21" ht="36.75" customHeight="1" thickTop="1" thickBot="1">
      <c r="A2469" s="457"/>
      <c r="B2469" s="349" t="s">
        <v>1890</v>
      </c>
      <c r="C2469" s="351" t="s">
        <v>1891</v>
      </c>
      <c r="D2469" s="351"/>
      <c r="E2469" s="254" t="s">
        <v>46</v>
      </c>
      <c r="F2469" s="78">
        <v>11280</v>
      </c>
      <c r="G2469" s="87">
        <f t="shared" si="180"/>
        <v>7896</v>
      </c>
      <c r="H2469" s="147"/>
      <c r="I2469" s="88"/>
      <c r="J2469" s="89">
        <f t="shared" si="181"/>
        <v>0</v>
      </c>
      <c r="K2469" s="147"/>
      <c r="L2469" s="346" t="s">
        <v>1725</v>
      </c>
      <c r="M2469" s="346" t="s">
        <v>2549</v>
      </c>
      <c r="N2469" s="255" t="s">
        <v>2095</v>
      </c>
      <c r="O2469" s="255"/>
      <c r="P2469" s="255" t="s">
        <v>2091</v>
      </c>
      <c r="Q2469" s="255"/>
      <c r="R2469" s="255"/>
      <c r="S2469" s="255">
        <v>345</v>
      </c>
      <c r="T2469" s="256">
        <v>2.5</v>
      </c>
      <c r="U2469" s="255">
        <v>20</v>
      </c>
    </row>
    <row r="2470" spans="1:21" ht="33" thickTop="1" thickBot="1">
      <c r="A2470" s="457"/>
      <c r="B2470" s="356" t="s">
        <v>1892</v>
      </c>
      <c r="C2470" s="358" t="s">
        <v>1893</v>
      </c>
      <c r="D2470" s="358"/>
      <c r="E2470" s="254" t="s">
        <v>46</v>
      </c>
      <c r="F2470" s="78">
        <v>11400</v>
      </c>
      <c r="G2470" s="87">
        <f t="shared" si="180"/>
        <v>7980</v>
      </c>
      <c r="H2470" s="147"/>
      <c r="I2470" s="88"/>
      <c r="J2470" s="89">
        <f t="shared" si="181"/>
        <v>0</v>
      </c>
      <c r="K2470" s="147"/>
      <c r="L2470" s="346" t="s">
        <v>1725</v>
      </c>
      <c r="M2470" s="346" t="s">
        <v>2549</v>
      </c>
      <c r="N2470" s="255" t="s">
        <v>2096</v>
      </c>
      <c r="O2470" s="255"/>
      <c r="P2470" s="255" t="s">
        <v>91</v>
      </c>
      <c r="Q2470" s="255"/>
      <c r="R2470" s="255"/>
      <c r="S2470" s="255">
        <v>345</v>
      </c>
      <c r="T2470" s="256">
        <v>3</v>
      </c>
      <c r="U2470" s="255">
        <v>20</v>
      </c>
    </row>
    <row r="2471" spans="1:21" ht="38.25" customHeight="1" thickTop="1" thickBot="1">
      <c r="A2471" s="457"/>
      <c r="B2471" s="349" t="s">
        <v>1894</v>
      </c>
      <c r="C2471" s="351" t="s">
        <v>1895</v>
      </c>
      <c r="D2471" s="351"/>
      <c r="E2471" s="254" t="s">
        <v>46</v>
      </c>
      <c r="F2471" s="78">
        <v>11400</v>
      </c>
      <c r="G2471" s="87">
        <f t="shared" si="180"/>
        <v>7980</v>
      </c>
      <c r="H2471" s="147"/>
      <c r="I2471" s="88"/>
      <c r="J2471" s="89">
        <f t="shared" si="181"/>
        <v>0</v>
      </c>
      <c r="K2471" s="147"/>
      <c r="L2471" s="346" t="s">
        <v>1725</v>
      </c>
      <c r="M2471" s="346" t="s">
        <v>2549</v>
      </c>
      <c r="N2471" s="255" t="s">
        <v>2096</v>
      </c>
      <c r="O2471" s="255"/>
      <c r="P2471" s="255" t="s">
        <v>2091</v>
      </c>
      <c r="Q2471" s="255"/>
      <c r="R2471" s="255"/>
      <c r="S2471" s="255">
        <v>345</v>
      </c>
      <c r="T2471" s="256">
        <v>3</v>
      </c>
      <c r="U2471" s="255">
        <v>20</v>
      </c>
    </row>
    <row r="2472" spans="1:21" ht="33" thickTop="1" thickBot="1">
      <c r="A2472" s="457"/>
      <c r="B2472" s="356" t="s">
        <v>1896</v>
      </c>
      <c r="C2472" s="358" t="s">
        <v>1897</v>
      </c>
      <c r="D2472" s="358"/>
      <c r="E2472" s="254" t="s">
        <v>46</v>
      </c>
      <c r="F2472" s="78">
        <v>11400</v>
      </c>
      <c r="G2472" s="87">
        <f t="shared" si="180"/>
        <v>7980</v>
      </c>
      <c r="H2472" s="147"/>
      <c r="I2472" s="88"/>
      <c r="J2472" s="89">
        <f t="shared" si="181"/>
        <v>0</v>
      </c>
      <c r="K2472" s="147"/>
      <c r="L2472" s="346" t="s">
        <v>1725</v>
      </c>
      <c r="M2472" s="346" t="s">
        <v>2549</v>
      </c>
      <c r="N2472" s="255" t="s">
        <v>2097</v>
      </c>
      <c r="O2472" s="255"/>
      <c r="P2472" s="255" t="s">
        <v>91</v>
      </c>
      <c r="Q2472" s="255"/>
      <c r="R2472" s="255"/>
      <c r="S2472" s="255">
        <v>345</v>
      </c>
      <c r="T2472" s="256">
        <v>3.5</v>
      </c>
      <c r="U2472" s="255">
        <v>20</v>
      </c>
    </row>
    <row r="2473" spans="1:21" ht="36" customHeight="1" thickTop="1" thickBot="1">
      <c r="A2473" s="457"/>
      <c r="B2473" s="349" t="s">
        <v>1898</v>
      </c>
      <c r="C2473" s="351" t="s">
        <v>1899</v>
      </c>
      <c r="D2473" s="351"/>
      <c r="E2473" s="254" t="s">
        <v>46</v>
      </c>
      <c r="F2473" s="78">
        <v>11400</v>
      </c>
      <c r="G2473" s="87">
        <f t="shared" si="180"/>
        <v>7980</v>
      </c>
      <c r="H2473" s="147"/>
      <c r="I2473" s="88"/>
      <c r="J2473" s="89">
        <f t="shared" si="181"/>
        <v>0</v>
      </c>
      <c r="K2473" s="147"/>
      <c r="L2473" s="346" t="s">
        <v>1725</v>
      </c>
      <c r="M2473" s="346" t="s">
        <v>2549</v>
      </c>
      <c r="N2473" s="255" t="s">
        <v>2097</v>
      </c>
      <c r="O2473" s="255"/>
      <c r="P2473" s="255" t="s">
        <v>2091</v>
      </c>
      <c r="Q2473" s="255"/>
      <c r="R2473" s="255"/>
      <c r="S2473" s="255">
        <v>345</v>
      </c>
      <c r="T2473" s="256">
        <v>3.5</v>
      </c>
      <c r="U2473" s="255">
        <v>20</v>
      </c>
    </row>
    <row r="2474" spans="1:21" ht="33" thickTop="1" thickBot="1">
      <c r="A2474" s="457"/>
      <c r="B2474" s="356" t="s">
        <v>1900</v>
      </c>
      <c r="C2474" s="358" t="s">
        <v>1901</v>
      </c>
      <c r="D2474" s="358"/>
      <c r="E2474" s="254" t="s">
        <v>46</v>
      </c>
      <c r="F2474" s="78">
        <v>11520</v>
      </c>
      <c r="G2474" s="87">
        <f t="shared" si="180"/>
        <v>8064</v>
      </c>
      <c r="H2474" s="147"/>
      <c r="I2474" s="88"/>
      <c r="J2474" s="89">
        <f t="shared" si="181"/>
        <v>0</v>
      </c>
      <c r="K2474" s="147"/>
      <c r="L2474" s="346" t="s">
        <v>1725</v>
      </c>
      <c r="M2474" s="346" t="s">
        <v>2549</v>
      </c>
      <c r="N2474" s="255" t="s">
        <v>2098</v>
      </c>
      <c r="O2474" s="255"/>
      <c r="P2474" s="255" t="s">
        <v>91</v>
      </c>
      <c r="Q2474" s="255"/>
      <c r="R2474" s="255"/>
      <c r="S2474" s="255">
        <v>345</v>
      </c>
      <c r="T2474" s="256">
        <v>4</v>
      </c>
      <c r="U2474" s="255">
        <v>20</v>
      </c>
    </row>
    <row r="2475" spans="1:21" ht="34.5" customHeight="1" thickTop="1" thickBot="1">
      <c r="A2475" s="457"/>
      <c r="B2475" s="349" t="s">
        <v>1902</v>
      </c>
      <c r="C2475" s="351" t="s">
        <v>1903</v>
      </c>
      <c r="D2475" s="351"/>
      <c r="E2475" s="254" t="s">
        <v>46</v>
      </c>
      <c r="F2475" s="78">
        <v>11520</v>
      </c>
      <c r="G2475" s="87">
        <f t="shared" si="180"/>
        <v>8064</v>
      </c>
      <c r="H2475" s="147"/>
      <c r="I2475" s="88"/>
      <c r="J2475" s="89">
        <f t="shared" si="181"/>
        <v>0</v>
      </c>
      <c r="K2475" s="147"/>
      <c r="L2475" s="346" t="s">
        <v>1725</v>
      </c>
      <c r="M2475" s="346" t="s">
        <v>2549</v>
      </c>
      <c r="N2475" s="255" t="s">
        <v>2098</v>
      </c>
      <c r="O2475" s="255"/>
      <c r="P2475" s="255" t="s">
        <v>2091</v>
      </c>
      <c r="Q2475" s="255"/>
      <c r="R2475" s="255"/>
      <c r="S2475" s="255">
        <v>345</v>
      </c>
      <c r="T2475" s="256">
        <v>4</v>
      </c>
      <c r="U2475" s="255">
        <v>20</v>
      </c>
    </row>
    <row r="2476" spans="1:21" ht="33" thickTop="1" thickBot="1">
      <c r="A2476" s="457"/>
      <c r="B2476" s="356" t="s">
        <v>1904</v>
      </c>
      <c r="C2476" s="358" t="s">
        <v>1905</v>
      </c>
      <c r="D2476" s="358"/>
      <c r="E2476" s="254" t="s">
        <v>46</v>
      </c>
      <c r="F2476" s="78">
        <v>11640</v>
      </c>
      <c r="G2476" s="87">
        <f t="shared" si="180"/>
        <v>8148</v>
      </c>
      <c r="H2476" s="147"/>
      <c r="I2476" s="88"/>
      <c r="J2476" s="89">
        <f t="shared" si="181"/>
        <v>0</v>
      </c>
      <c r="K2476" s="147"/>
      <c r="L2476" s="346" t="s">
        <v>1725</v>
      </c>
      <c r="M2476" s="346" t="s">
        <v>2549</v>
      </c>
      <c r="N2476" s="255" t="s">
        <v>2099</v>
      </c>
      <c r="O2476" s="255"/>
      <c r="P2476" s="255" t="s">
        <v>91</v>
      </c>
      <c r="Q2476" s="255"/>
      <c r="R2476" s="255"/>
      <c r="S2476" s="255">
        <v>345</v>
      </c>
      <c r="T2476" s="256">
        <v>4.5</v>
      </c>
      <c r="U2476" s="255">
        <v>20</v>
      </c>
    </row>
    <row r="2477" spans="1:21" ht="34.5" customHeight="1" thickTop="1" thickBot="1">
      <c r="A2477" s="457"/>
      <c r="B2477" s="349" t="s">
        <v>1906</v>
      </c>
      <c r="C2477" s="351" t="s">
        <v>1907</v>
      </c>
      <c r="D2477" s="351"/>
      <c r="E2477" s="254" t="s">
        <v>46</v>
      </c>
      <c r="F2477" s="78">
        <v>11640</v>
      </c>
      <c r="G2477" s="87">
        <f t="shared" si="180"/>
        <v>8148</v>
      </c>
      <c r="H2477" s="147"/>
      <c r="I2477" s="88"/>
      <c r="J2477" s="89">
        <f t="shared" si="181"/>
        <v>0</v>
      </c>
      <c r="K2477" s="147"/>
      <c r="L2477" s="346" t="s">
        <v>1725</v>
      </c>
      <c r="M2477" s="346" t="s">
        <v>2549</v>
      </c>
      <c r="N2477" s="255" t="s">
        <v>2099</v>
      </c>
      <c r="O2477" s="255"/>
      <c r="P2477" s="255" t="s">
        <v>2091</v>
      </c>
      <c r="Q2477" s="255"/>
      <c r="R2477" s="255"/>
      <c r="S2477" s="255">
        <v>345</v>
      </c>
      <c r="T2477" s="256">
        <v>4.5</v>
      </c>
      <c r="U2477" s="255">
        <v>20</v>
      </c>
    </row>
    <row r="2478" spans="1:21" ht="33" thickTop="1" thickBot="1">
      <c r="A2478" s="457"/>
      <c r="B2478" s="356" t="s">
        <v>1908</v>
      </c>
      <c r="C2478" s="358" t="s">
        <v>1909</v>
      </c>
      <c r="D2478" s="358"/>
      <c r="E2478" s="254" t="s">
        <v>46</v>
      </c>
      <c r="F2478" s="78">
        <v>11880</v>
      </c>
      <c r="G2478" s="87">
        <f t="shared" si="180"/>
        <v>8316</v>
      </c>
      <c r="H2478" s="147"/>
      <c r="I2478" s="88"/>
      <c r="J2478" s="89">
        <f t="shared" si="181"/>
        <v>0</v>
      </c>
      <c r="K2478" s="147"/>
      <c r="L2478" s="346" t="s">
        <v>1725</v>
      </c>
      <c r="M2478" s="346" t="s">
        <v>2549</v>
      </c>
      <c r="N2478" s="255" t="s">
        <v>2100</v>
      </c>
      <c r="O2478" s="255"/>
      <c r="P2478" s="255" t="s">
        <v>91</v>
      </c>
      <c r="Q2478" s="255"/>
      <c r="R2478" s="255"/>
      <c r="S2478" s="255">
        <v>345</v>
      </c>
      <c r="T2478" s="256">
        <v>5</v>
      </c>
      <c r="U2478" s="255">
        <v>20</v>
      </c>
    </row>
    <row r="2479" spans="1:21" ht="37.5" customHeight="1" thickTop="1" thickBot="1">
      <c r="A2479" s="457"/>
      <c r="B2479" s="349" t="s">
        <v>1910</v>
      </c>
      <c r="C2479" s="351" t="s">
        <v>1911</v>
      </c>
      <c r="D2479" s="351"/>
      <c r="E2479" s="254" t="s">
        <v>46</v>
      </c>
      <c r="F2479" s="78">
        <v>11880</v>
      </c>
      <c r="G2479" s="87">
        <f t="shared" si="180"/>
        <v>8316</v>
      </c>
      <c r="H2479" s="147"/>
      <c r="I2479" s="88"/>
      <c r="J2479" s="89">
        <f t="shared" si="181"/>
        <v>0</v>
      </c>
      <c r="K2479" s="147"/>
      <c r="L2479" s="346" t="s">
        <v>1725</v>
      </c>
      <c r="M2479" s="346" t="s">
        <v>2549</v>
      </c>
      <c r="N2479" s="255" t="s">
        <v>2100</v>
      </c>
      <c r="O2479" s="255"/>
      <c r="P2479" s="255" t="s">
        <v>2091</v>
      </c>
      <c r="Q2479" s="255"/>
      <c r="R2479" s="255"/>
      <c r="S2479" s="255">
        <v>345</v>
      </c>
      <c r="T2479" s="256">
        <v>5</v>
      </c>
      <c r="U2479" s="255">
        <v>20</v>
      </c>
    </row>
    <row r="2480" spans="1:21" ht="33" thickTop="1" thickBot="1">
      <c r="A2480" s="457"/>
      <c r="B2480" s="356" t="s">
        <v>1912</v>
      </c>
      <c r="C2480" s="358" t="s">
        <v>1913</v>
      </c>
      <c r="D2480" s="358"/>
      <c r="E2480" s="254" t="s">
        <v>46</v>
      </c>
      <c r="F2480" s="78">
        <v>12000</v>
      </c>
      <c r="G2480" s="87">
        <f t="shared" si="180"/>
        <v>8400</v>
      </c>
      <c r="H2480" s="147"/>
      <c r="I2480" s="88"/>
      <c r="J2480" s="89">
        <f t="shared" si="181"/>
        <v>0</v>
      </c>
      <c r="K2480" s="147"/>
      <c r="L2480" s="346" t="s">
        <v>1725</v>
      </c>
      <c r="M2480" s="346" t="s">
        <v>2549</v>
      </c>
      <c r="N2480" s="255" t="s">
        <v>2101</v>
      </c>
      <c r="O2480" s="255"/>
      <c r="P2480" s="255" t="s">
        <v>91</v>
      </c>
      <c r="Q2480" s="255"/>
      <c r="R2480" s="255"/>
      <c r="S2480" s="255">
        <v>345</v>
      </c>
      <c r="T2480" s="256">
        <v>5.5</v>
      </c>
      <c r="U2480" s="255">
        <v>20</v>
      </c>
    </row>
    <row r="2481" spans="1:21" ht="33.75" customHeight="1" thickTop="1" thickBot="1">
      <c r="A2481" s="457"/>
      <c r="B2481" s="349" t="s">
        <v>1914</v>
      </c>
      <c r="C2481" s="351" t="s">
        <v>1915</v>
      </c>
      <c r="D2481" s="351"/>
      <c r="E2481" s="254" t="s">
        <v>46</v>
      </c>
      <c r="F2481" s="78">
        <v>12000</v>
      </c>
      <c r="G2481" s="87">
        <f t="shared" si="180"/>
        <v>8400</v>
      </c>
      <c r="H2481" s="147"/>
      <c r="I2481" s="88"/>
      <c r="J2481" s="89">
        <f t="shared" si="181"/>
        <v>0</v>
      </c>
      <c r="K2481" s="147"/>
      <c r="L2481" s="346" t="s">
        <v>1725</v>
      </c>
      <c r="M2481" s="346" t="s">
        <v>2549</v>
      </c>
      <c r="N2481" s="255" t="s">
        <v>2101</v>
      </c>
      <c r="O2481" s="255"/>
      <c r="P2481" s="255" t="s">
        <v>2091</v>
      </c>
      <c r="Q2481" s="255"/>
      <c r="R2481" s="255"/>
      <c r="S2481" s="255">
        <v>345</v>
      </c>
      <c r="T2481" s="256">
        <v>5.5</v>
      </c>
      <c r="U2481" s="255">
        <v>20</v>
      </c>
    </row>
    <row r="2482" spans="1:21" ht="33" thickTop="1" thickBot="1">
      <c r="A2482" s="457"/>
      <c r="B2482" s="356" t="s">
        <v>1916</v>
      </c>
      <c r="C2482" s="358" t="s">
        <v>1917</v>
      </c>
      <c r="D2482" s="358"/>
      <c r="E2482" s="254" t="s">
        <v>46</v>
      </c>
      <c r="F2482" s="78">
        <v>12120</v>
      </c>
      <c r="G2482" s="87">
        <f t="shared" si="180"/>
        <v>8484</v>
      </c>
      <c r="H2482" s="147"/>
      <c r="I2482" s="88"/>
      <c r="J2482" s="89">
        <f t="shared" si="181"/>
        <v>0</v>
      </c>
      <c r="K2482" s="147"/>
      <c r="L2482" s="346" t="s">
        <v>1725</v>
      </c>
      <c r="M2482" s="346" t="s">
        <v>2549</v>
      </c>
      <c r="N2482" s="255" t="s">
        <v>2102</v>
      </c>
      <c r="O2482" s="255"/>
      <c r="P2482" s="255" t="s">
        <v>91</v>
      </c>
      <c r="Q2482" s="255"/>
      <c r="R2482" s="255"/>
      <c r="S2482" s="255">
        <v>345</v>
      </c>
      <c r="T2482" s="256">
        <v>6</v>
      </c>
      <c r="U2482" s="255">
        <v>20</v>
      </c>
    </row>
    <row r="2483" spans="1:21" ht="35.25" customHeight="1" thickTop="1" thickBot="1">
      <c r="A2483" s="457"/>
      <c r="B2483" s="349" t="s">
        <v>1918</v>
      </c>
      <c r="C2483" s="351" t="s">
        <v>1919</v>
      </c>
      <c r="D2483" s="351"/>
      <c r="E2483" s="254" t="s">
        <v>46</v>
      </c>
      <c r="F2483" s="78">
        <v>12120</v>
      </c>
      <c r="G2483" s="87">
        <f t="shared" si="180"/>
        <v>8484</v>
      </c>
      <c r="H2483" s="147"/>
      <c r="I2483" s="88"/>
      <c r="J2483" s="89">
        <f t="shared" si="181"/>
        <v>0</v>
      </c>
      <c r="K2483" s="147"/>
      <c r="L2483" s="346" t="s">
        <v>1725</v>
      </c>
      <c r="M2483" s="346" t="s">
        <v>2549</v>
      </c>
      <c r="N2483" s="255" t="s">
        <v>2102</v>
      </c>
      <c r="O2483" s="255"/>
      <c r="P2483" s="255" t="s">
        <v>2091</v>
      </c>
      <c r="Q2483" s="255"/>
      <c r="R2483" s="255"/>
      <c r="S2483" s="255">
        <v>345</v>
      </c>
      <c r="T2483" s="256">
        <v>6</v>
      </c>
      <c r="U2483" s="255">
        <v>20</v>
      </c>
    </row>
    <row r="2484" spans="1:21" ht="33" thickTop="1" thickBot="1">
      <c r="A2484" s="457"/>
      <c r="B2484" s="356" t="s">
        <v>1920</v>
      </c>
      <c r="C2484" s="358" t="s">
        <v>1921</v>
      </c>
      <c r="D2484" s="358"/>
      <c r="E2484" s="254" t="s">
        <v>46</v>
      </c>
      <c r="F2484" s="78">
        <v>12240</v>
      </c>
      <c r="G2484" s="87">
        <f t="shared" si="180"/>
        <v>8568</v>
      </c>
      <c r="H2484" s="147"/>
      <c r="I2484" s="88"/>
      <c r="J2484" s="89">
        <f t="shared" si="181"/>
        <v>0</v>
      </c>
      <c r="K2484" s="147"/>
      <c r="L2484" s="346" t="s">
        <v>1725</v>
      </c>
      <c r="M2484" s="346" t="s">
        <v>2549</v>
      </c>
      <c r="N2484" s="255" t="s">
        <v>2103</v>
      </c>
      <c r="O2484" s="255"/>
      <c r="P2484" s="255" t="s">
        <v>91</v>
      </c>
      <c r="Q2484" s="255"/>
      <c r="R2484" s="255"/>
      <c r="S2484" s="255">
        <v>345</v>
      </c>
      <c r="T2484" s="256">
        <v>6.5</v>
      </c>
      <c r="U2484" s="255">
        <v>20</v>
      </c>
    </row>
    <row r="2485" spans="1:21" ht="35.25" customHeight="1" thickTop="1" thickBot="1">
      <c r="A2485" s="457"/>
      <c r="B2485" s="349" t="s">
        <v>1922</v>
      </c>
      <c r="C2485" s="351" t="s">
        <v>1923</v>
      </c>
      <c r="D2485" s="351"/>
      <c r="E2485" s="254" t="s">
        <v>46</v>
      </c>
      <c r="F2485" s="78">
        <v>12240</v>
      </c>
      <c r="G2485" s="87">
        <f t="shared" si="180"/>
        <v>8568</v>
      </c>
      <c r="H2485" s="147"/>
      <c r="I2485" s="88"/>
      <c r="J2485" s="89">
        <f t="shared" si="181"/>
        <v>0</v>
      </c>
      <c r="K2485" s="147"/>
      <c r="L2485" s="346" t="s">
        <v>1725</v>
      </c>
      <c r="M2485" s="346" t="s">
        <v>2549</v>
      </c>
      <c r="N2485" s="255" t="s">
        <v>2103</v>
      </c>
      <c r="O2485" s="255"/>
      <c r="P2485" s="255" t="s">
        <v>2091</v>
      </c>
      <c r="Q2485" s="255"/>
      <c r="R2485" s="255"/>
      <c r="S2485" s="255">
        <v>345</v>
      </c>
      <c r="T2485" s="256">
        <v>6.5</v>
      </c>
      <c r="U2485" s="255">
        <v>20</v>
      </c>
    </row>
    <row r="2486" spans="1:21" ht="33" thickTop="1" thickBot="1">
      <c r="A2486" s="457"/>
      <c r="B2486" s="356" t="s">
        <v>1924</v>
      </c>
      <c r="C2486" s="358" t="s">
        <v>1925</v>
      </c>
      <c r="D2486" s="358"/>
      <c r="E2486" s="254" t="s">
        <v>46</v>
      </c>
      <c r="F2486" s="78">
        <v>12480</v>
      </c>
      <c r="G2486" s="87">
        <f t="shared" si="180"/>
        <v>8736</v>
      </c>
      <c r="H2486" s="147"/>
      <c r="I2486" s="88"/>
      <c r="J2486" s="89">
        <f t="shared" si="181"/>
        <v>0</v>
      </c>
      <c r="K2486" s="147"/>
      <c r="L2486" s="346" t="s">
        <v>1725</v>
      </c>
      <c r="M2486" s="346" t="s">
        <v>2549</v>
      </c>
      <c r="N2486" s="255" t="s">
        <v>1122</v>
      </c>
      <c r="O2486" s="255"/>
      <c r="P2486" s="255" t="s">
        <v>91</v>
      </c>
      <c r="Q2486" s="255"/>
      <c r="R2486" s="255"/>
      <c r="S2486" s="255">
        <v>345</v>
      </c>
      <c r="T2486" s="256">
        <v>7</v>
      </c>
      <c r="U2486" s="255">
        <v>20</v>
      </c>
    </row>
    <row r="2487" spans="1:21" ht="34.5" customHeight="1" thickTop="1" thickBot="1">
      <c r="A2487" s="457"/>
      <c r="B2487" s="349" t="s">
        <v>1926</v>
      </c>
      <c r="C2487" s="351" t="s">
        <v>1927</v>
      </c>
      <c r="D2487" s="351"/>
      <c r="E2487" s="254" t="s">
        <v>46</v>
      </c>
      <c r="F2487" s="78">
        <v>12480</v>
      </c>
      <c r="G2487" s="87">
        <f t="shared" si="180"/>
        <v>8736</v>
      </c>
      <c r="H2487" s="147"/>
      <c r="I2487" s="88"/>
      <c r="J2487" s="89">
        <f t="shared" si="181"/>
        <v>0</v>
      </c>
      <c r="K2487" s="147"/>
      <c r="L2487" s="346" t="s">
        <v>1725</v>
      </c>
      <c r="M2487" s="346" t="s">
        <v>2549</v>
      </c>
      <c r="N2487" s="255" t="s">
        <v>1122</v>
      </c>
      <c r="O2487" s="255"/>
      <c r="P2487" s="255" t="s">
        <v>2091</v>
      </c>
      <c r="Q2487" s="255"/>
      <c r="R2487" s="255"/>
      <c r="S2487" s="255">
        <v>345</v>
      </c>
      <c r="T2487" s="256">
        <v>7</v>
      </c>
      <c r="U2487" s="255">
        <v>20</v>
      </c>
    </row>
    <row r="2488" spans="1:21" ht="34.5" customHeight="1" thickTop="1" thickBot="1">
      <c r="A2488" s="457"/>
      <c r="B2488" s="356" t="s">
        <v>1928</v>
      </c>
      <c r="C2488" s="358" t="s">
        <v>1929</v>
      </c>
      <c r="D2488" s="358"/>
      <c r="E2488" s="254" t="s">
        <v>46</v>
      </c>
      <c r="F2488" s="78">
        <v>12600</v>
      </c>
      <c r="G2488" s="87">
        <f t="shared" si="180"/>
        <v>8820</v>
      </c>
      <c r="H2488" s="147"/>
      <c r="I2488" s="88"/>
      <c r="J2488" s="89">
        <f t="shared" si="181"/>
        <v>0</v>
      </c>
      <c r="K2488" s="147"/>
      <c r="L2488" s="346" t="s">
        <v>1725</v>
      </c>
      <c r="M2488" s="346" t="s">
        <v>2549</v>
      </c>
      <c r="N2488" s="255" t="s">
        <v>2104</v>
      </c>
      <c r="O2488" s="255"/>
      <c r="P2488" s="255" t="s">
        <v>91</v>
      </c>
      <c r="Q2488" s="255"/>
      <c r="R2488" s="255"/>
      <c r="S2488" s="255">
        <v>345</v>
      </c>
      <c r="T2488" s="256">
        <v>7.5</v>
      </c>
      <c r="U2488" s="255">
        <v>20</v>
      </c>
    </row>
    <row r="2489" spans="1:21" ht="34.5" customHeight="1" thickTop="1" thickBot="1">
      <c r="A2489" s="461"/>
      <c r="B2489" s="349" t="s">
        <v>1930</v>
      </c>
      <c r="C2489" s="351" t="s">
        <v>1931</v>
      </c>
      <c r="D2489" s="351"/>
      <c r="E2489" s="254" t="s">
        <v>46</v>
      </c>
      <c r="F2489" s="78">
        <v>12600</v>
      </c>
      <c r="G2489" s="87">
        <f t="shared" si="180"/>
        <v>8820</v>
      </c>
      <c r="H2489" s="147"/>
      <c r="I2489" s="88"/>
      <c r="J2489" s="89">
        <f t="shared" si="181"/>
        <v>0</v>
      </c>
      <c r="K2489" s="147"/>
      <c r="L2489" s="346" t="s">
        <v>1725</v>
      </c>
      <c r="M2489" s="346" t="s">
        <v>2549</v>
      </c>
      <c r="N2489" s="255" t="s">
        <v>2104</v>
      </c>
      <c r="O2489" s="255"/>
      <c r="P2489" s="255" t="s">
        <v>2091</v>
      </c>
      <c r="Q2489" s="255"/>
      <c r="R2489" s="255"/>
      <c r="S2489" s="255">
        <v>345</v>
      </c>
      <c r="T2489" s="256">
        <v>7.5</v>
      </c>
      <c r="U2489" s="255">
        <v>20</v>
      </c>
    </row>
    <row r="2490" spans="1:21" ht="45" customHeight="1" thickTop="1" thickBot="1">
      <c r="A2490" s="348"/>
      <c r="B2490" s="356" t="s">
        <v>1932</v>
      </c>
      <c r="C2490" s="387" t="s">
        <v>1933</v>
      </c>
      <c r="D2490" s="388"/>
      <c r="E2490" s="254" t="s">
        <v>46</v>
      </c>
      <c r="F2490" s="78">
        <v>600</v>
      </c>
      <c r="G2490" s="87">
        <f t="shared" si="180"/>
        <v>420</v>
      </c>
      <c r="H2490" s="147"/>
      <c r="I2490" s="88"/>
      <c r="J2490" s="89">
        <f t="shared" si="181"/>
        <v>0</v>
      </c>
      <c r="K2490" s="147"/>
      <c r="L2490" s="346" t="s">
        <v>1725</v>
      </c>
      <c r="M2490" s="346" t="s">
        <v>2549</v>
      </c>
      <c r="N2490" s="255"/>
      <c r="O2490" s="255"/>
      <c r="P2490" s="255" t="s">
        <v>91</v>
      </c>
      <c r="Q2490" s="255"/>
      <c r="R2490" s="255"/>
      <c r="S2490" s="255">
        <v>345</v>
      </c>
      <c r="T2490" s="256">
        <v>0.08</v>
      </c>
      <c r="U2490" s="255"/>
    </row>
    <row r="2491" spans="1:21" ht="45" customHeight="1" thickTop="1" thickBot="1">
      <c r="A2491" s="348"/>
      <c r="B2491" s="352" t="s">
        <v>1812</v>
      </c>
      <c r="C2491" s="353" t="s">
        <v>1813</v>
      </c>
      <c r="D2491" s="354"/>
      <c r="E2491" s="254" t="s">
        <v>46</v>
      </c>
      <c r="F2491" s="78">
        <v>2640</v>
      </c>
      <c r="G2491" s="87">
        <f t="shared" si="180"/>
        <v>1848</v>
      </c>
      <c r="H2491" s="147"/>
      <c r="I2491" s="88"/>
      <c r="J2491" s="89">
        <f t="shared" si="181"/>
        <v>0</v>
      </c>
      <c r="K2491" s="147"/>
      <c r="L2491" s="346" t="s">
        <v>1725</v>
      </c>
      <c r="M2491" s="346" t="s">
        <v>2549</v>
      </c>
      <c r="N2491" s="255"/>
      <c r="O2491" s="255"/>
      <c r="P2491" s="255" t="s">
        <v>394</v>
      </c>
      <c r="Q2491" s="255"/>
      <c r="R2491" s="255"/>
      <c r="S2491" s="255">
        <v>345</v>
      </c>
      <c r="T2491" s="256">
        <v>1.38</v>
      </c>
      <c r="U2491" s="255">
        <v>20</v>
      </c>
    </row>
    <row r="2492" spans="1:21" ht="45" customHeight="1" thickTop="1" thickBot="1">
      <c r="A2492" s="348"/>
      <c r="B2492" s="356" t="s">
        <v>1814</v>
      </c>
      <c r="C2492" s="357" t="s">
        <v>1815</v>
      </c>
      <c r="D2492" s="358"/>
      <c r="E2492" s="254" t="s">
        <v>46</v>
      </c>
      <c r="F2492" s="78">
        <v>960</v>
      </c>
      <c r="G2492" s="87">
        <f t="shared" si="180"/>
        <v>672</v>
      </c>
      <c r="H2492" s="147"/>
      <c r="I2492" s="88"/>
      <c r="J2492" s="89">
        <f t="shared" si="181"/>
        <v>0</v>
      </c>
      <c r="K2492" s="147"/>
      <c r="L2492" s="346" t="s">
        <v>1725</v>
      </c>
      <c r="M2492" s="346" t="s">
        <v>2549</v>
      </c>
      <c r="N2492" s="255"/>
      <c r="O2492" s="255"/>
      <c r="P2492" s="255" t="s">
        <v>91</v>
      </c>
      <c r="Q2492" s="255"/>
      <c r="R2492" s="255"/>
      <c r="S2492" s="255">
        <v>345</v>
      </c>
      <c r="T2492" s="256">
        <v>0.16</v>
      </c>
      <c r="U2492" s="255"/>
    </row>
    <row r="2493" spans="1:21" ht="45" customHeight="1" thickTop="1" thickBot="1">
      <c r="A2493" s="348"/>
      <c r="B2493" s="349" t="s">
        <v>1934</v>
      </c>
      <c r="C2493" s="351" t="s">
        <v>1935</v>
      </c>
      <c r="D2493" s="351"/>
      <c r="E2493" s="254" t="s">
        <v>46</v>
      </c>
      <c r="F2493" s="78">
        <v>5280</v>
      </c>
      <c r="G2493" s="87">
        <f t="shared" si="180"/>
        <v>3696</v>
      </c>
      <c r="H2493" s="147"/>
      <c r="I2493" s="88"/>
      <c r="J2493" s="89">
        <f t="shared" si="181"/>
        <v>0</v>
      </c>
      <c r="K2493" s="147"/>
      <c r="L2493" s="346" t="s">
        <v>1725</v>
      </c>
      <c r="M2493" s="346" t="s">
        <v>2549</v>
      </c>
      <c r="N2493" s="255"/>
      <c r="O2493" s="255"/>
      <c r="P2493" s="255" t="s">
        <v>2105</v>
      </c>
      <c r="Q2493" s="255"/>
      <c r="R2493" s="255"/>
      <c r="S2493" s="255">
        <v>345</v>
      </c>
      <c r="T2493" s="256">
        <v>0.57999999999999996</v>
      </c>
      <c r="U2493" s="255"/>
    </row>
    <row r="2494" spans="1:21" ht="45" customHeight="1" thickTop="1" thickBot="1">
      <c r="A2494" s="371"/>
      <c r="B2494" s="389" t="s">
        <v>1936</v>
      </c>
      <c r="C2494" s="390" t="s">
        <v>1937</v>
      </c>
      <c r="D2494" s="390"/>
      <c r="E2494" s="283" t="s">
        <v>46</v>
      </c>
      <c r="F2494" s="79">
        <v>5400</v>
      </c>
      <c r="G2494" s="90">
        <f t="shared" si="180"/>
        <v>3780</v>
      </c>
      <c r="H2494" s="147"/>
      <c r="I2494" s="93"/>
      <c r="J2494" s="94">
        <f t="shared" si="181"/>
        <v>0</v>
      </c>
      <c r="K2494" s="147"/>
      <c r="L2494" s="362" t="s">
        <v>1725</v>
      </c>
      <c r="M2494" s="362" t="s">
        <v>2549</v>
      </c>
      <c r="N2494" s="284"/>
      <c r="O2494" s="284"/>
      <c r="P2494" s="284" t="s">
        <v>2105</v>
      </c>
      <c r="Q2494" s="284"/>
      <c r="R2494" s="284"/>
      <c r="S2494" s="284">
        <v>345</v>
      </c>
      <c r="T2494" s="285">
        <v>0.7</v>
      </c>
      <c r="U2494" s="284"/>
    </row>
    <row r="2495" spans="1:21" s="286" customFormat="1" ht="26.25" customHeight="1" thickTop="1" thickBot="1">
      <c r="A2495" s="193"/>
      <c r="B2495" s="193"/>
      <c r="C2495" s="370" t="s">
        <v>2564</v>
      </c>
      <c r="D2495" s="238"/>
      <c r="E2495" s="239"/>
      <c r="F2495" s="239"/>
      <c r="G2495" s="67"/>
      <c r="H2495" s="147"/>
      <c r="I2495" s="68"/>
      <c r="J2495" s="240"/>
      <c r="K2495" s="147"/>
      <c r="L2495" s="241"/>
      <c r="M2495" s="241"/>
      <c r="N2495" s="241"/>
      <c r="O2495" s="241"/>
      <c r="P2495" s="241"/>
      <c r="Q2495" s="241"/>
      <c r="R2495" s="241"/>
      <c r="S2495" s="241"/>
      <c r="T2495" s="242"/>
      <c r="U2495" s="241"/>
    </row>
    <row r="2496" spans="1:21" s="286" customFormat="1" ht="33" thickTop="1" thickBot="1">
      <c r="A2496" s="436"/>
      <c r="B2496" s="215" t="s">
        <v>2384</v>
      </c>
      <c r="C2496" s="337" t="s">
        <v>2385</v>
      </c>
      <c r="D2496" s="217"/>
      <c r="E2496" s="218" t="s">
        <v>39</v>
      </c>
      <c r="F2496" s="75">
        <v>18000</v>
      </c>
      <c r="G2496" s="81">
        <f t="shared" ref="G2496:G2522" si="182">F2496-F2496*$G$4</f>
        <v>12600</v>
      </c>
      <c r="H2496" s="147"/>
      <c r="I2496" s="82"/>
      <c r="J2496" s="83">
        <f t="shared" ref="J2496:J2547" si="183">IF(I2496*G2496&gt;0,I2496*G2496,0)</f>
        <v>0</v>
      </c>
      <c r="K2496" s="147"/>
      <c r="L2496" s="217" t="s">
        <v>1725</v>
      </c>
      <c r="M2496" s="217" t="s">
        <v>2549</v>
      </c>
      <c r="N2496" s="217" t="s">
        <v>2093</v>
      </c>
      <c r="O2496" s="217"/>
      <c r="P2496" s="217" t="s">
        <v>2536</v>
      </c>
      <c r="Q2496" s="217"/>
      <c r="R2496" s="217"/>
      <c r="S2496" s="217">
        <v>475</v>
      </c>
      <c r="T2496" s="236">
        <v>4.51</v>
      </c>
      <c r="U2496" s="217">
        <v>20</v>
      </c>
    </row>
    <row r="2497" spans="1:21" s="286" customFormat="1" ht="28.5" customHeight="1" thickTop="1">
      <c r="A2497" s="437"/>
      <c r="B2497" s="221" t="s">
        <v>1938</v>
      </c>
      <c r="C2497" s="338" t="s">
        <v>1939</v>
      </c>
      <c r="D2497" s="223">
        <v>1</v>
      </c>
      <c r="E2497" s="224" t="s">
        <v>46</v>
      </c>
      <c r="F2497" s="20">
        <v>11280</v>
      </c>
      <c r="G2497" s="120">
        <f t="shared" si="182"/>
        <v>7896</v>
      </c>
      <c r="H2497" s="147"/>
      <c r="I2497" s="121"/>
      <c r="J2497" s="122">
        <f t="shared" si="183"/>
        <v>0</v>
      </c>
      <c r="K2497" s="147"/>
      <c r="L2497" s="223" t="s">
        <v>1725</v>
      </c>
      <c r="M2497" s="223" t="s">
        <v>2549</v>
      </c>
      <c r="N2497" s="223" t="s">
        <v>2093</v>
      </c>
      <c r="O2497" s="223"/>
      <c r="P2497" s="223" t="s">
        <v>2536</v>
      </c>
      <c r="Q2497" s="223"/>
      <c r="R2497" s="223"/>
      <c r="S2497" s="223">
        <v>475</v>
      </c>
      <c r="T2497" s="225">
        <v>4.51</v>
      </c>
      <c r="U2497" s="223">
        <v>20</v>
      </c>
    </row>
    <row r="2498" spans="1:21" s="286" customFormat="1" ht="18" customHeight="1">
      <c r="A2498" s="437"/>
      <c r="B2498" s="226" t="s">
        <v>1820</v>
      </c>
      <c r="C2498" s="339" t="s">
        <v>1821</v>
      </c>
      <c r="D2498" s="228">
        <v>1</v>
      </c>
      <c r="E2498" s="229" t="s">
        <v>46</v>
      </c>
      <c r="F2498" s="20">
        <v>3120</v>
      </c>
      <c r="G2498" s="128">
        <f t="shared" si="182"/>
        <v>2184</v>
      </c>
      <c r="H2498" s="147"/>
      <c r="I2498" s="123"/>
      <c r="J2498" s="124">
        <f t="shared" si="183"/>
        <v>0</v>
      </c>
      <c r="K2498" s="147"/>
      <c r="L2498" s="223" t="s">
        <v>1725</v>
      </c>
      <c r="M2498" s="223" t="s">
        <v>2549</v>
      </c>
      <c r="N2498" s="223" t="s">
        <v>2093</v>
      </c>
      <c r="O2498" s="223"/>
      <c r="P2498" s="223" t="s">
        <v>2536</v>
      </c>
      <c r="Q2498" s="228"/>
      <c r="R2498" s="223"/>
      <c r="S2498" s="223">
        <v>475</v>
      </c>
      <c r="T2498" s="225">
        <v>4.51</v>
      </c>
      <c r="U2498" s="223">
        <v>20</v>
      </c>
    </row>
    <row r="2499" spans="1:21" s="286" customFormat="1" ht="28.5" customHeight="1" thickBot="1">
      <c r="A2499" s="437"/>
      <c r="B2499" s="231" t="s">
        <v>1990</v>
      </c>
      <c r="C2499" s="340" t="s">
        <v>1991</v>
      </c>
      <c r="D2499" s="233">
        <v>5</v>
      </c>
      <c r="E2499" s="234" t="s">
        <v>46</v>
      </c>
      <c r="F2499" s="20">
        <v>720</v>
      </c>
      <c r="G2499" s="131">
        <f t="shared" si="182"/>
        <v>504</v>
      </c>
      <c r="H2499" s="147"/>
      <c r="I2499" s="126"/>
      <c r="J2499" s="127">
        <f t="shared" si="183"/>
        <v>0</v>
      </c>
      <c r="K2499" s="147"/>
      <c r="L2499" s="223" t="s">
        <v>1725</v>
      </c>
      <c r="M2499" s="223" t="s">
        <v>2549</v>
      </c>
      <c r="N2499" s="223" t="s">
        <v>2093</v>
      </c>
      <c r="O2499" s="223"/>
      <c r="P2499" s="223" t="s">
        <v>2536</v>
      </c>
      <c r="Q2499" s="228"/>
      <c r="R2499" s="223"/>
      <c r="S2499" s="223">
        <v>475</v>
      </c>
      <c r="T2499" s="225">
        <v>4.51</v>
      </c>
      <c r="U2499" s="223">
        <v>20</v>
      </c>
    </row>
    <row r="2500" spans="1:21" s="286" customFormat="1" ht="33" thickTop="1" thickBot="1">
      <c r="A2500" s="437"/>
      <c r="B2500" s="215" t="s">
        <v>2386</v>
      </c>
      <c r="C2500" s="337" t="s">
        <v>2387</v>
      </c>
      <c r="D2500" s="217"/>
      <c r="E2500" s="218" t="s">
        <v>39</v>
      </c>
      <c r="F2500" s="75">
        <v>18120</v>
      </c>
      <c r="G2500" s="81">
        <f t="shared" si="182"/>
        <v>12684</v>
      </c>
      <c r="H2500" s="147"/>
      <c r="I2500" s="82"/>
      <c r="J2500" s="83">
        <f t="shared" si="183"/>
        <v>0</v>
      </c>
      <c r="K2500" s="147"/>
      <c r="L2500" s="217" t="s">
        <v>1725</v>
      </c>
      <c r="M2500" s="217" t="s">
        <v>2549</v>
      </c>
      <c r="N2500" s="217" t="s">
        <v>2094</v>
      </c>
      <c r="O2500" s="217"/>
      <c r="P2500" s="217" t="s">
        <v>2536</v>
      </c>
      <c r="Q2500" s="217"/>
      <c r="R2500" s="217"/>
      <c r="S2500" s="217">
        <v>475</v>
      </c>
      <c r="T2500" s="236">
        <v>5</v>
      </c>
      <c r="U2500" s="217">
        <v>20</v>
      </c>
    </row>
    <row r="2501" spans="1:21" s="286" customFormat="1" ht="28.5" customHeight="1" thickTop="1">
      <c r="A2501" s="437"/>
      <c r="B2501" s="221" t="s">
        <v>1942</v>
      </c>
      <c r="C2501" s="338" t="s">
        <v>1943</v>
      </c>
      <c r="D2501" s="223">
        <v>1</v>
      </c>
      <c r="E2501" s="224" t="s">
        <v>46</v>
      </c>
      <c r="F2501" s="20">
        <v>11400</v>
      </c>
      <c r="G2501" s="120">
        <f t="shared" si="182"/>
        <v>7980</v>
      </c>
      <c r="H2501" s="147"/>
      <c r="I2501" s="121"/>
      <c r="J2501" s="122">
        <f t="shared" si="183"/>
        <v>0</v>
      </c>
      <c r="K2501" s="147"/>
      <c r="L2501" s="223" t="s">
        <v>1725</v>
      </c>
      <c r="M2501" s="223" t="s">
        <v>2549</v>
      </c>
      <c r="N2501" s="223" t="s">
        <v>2094</v>
      </c>
      <c r="O2501" s="223"/>
      <c r="P2501" s="223" t="s">
        <v>2536</v>
      </c>
      <c r="Q2501" s="223"/>
      <c r="R2501" s="223"/>
      <c r="S2501" s="223">
        <v>475</v>
      </c>
      <c r="T2501" s="225">
        <v>5</v>
      </c>
      <c r="U2501" s="223">
        <v>20</v>
      </c>
    </row>
    <row r="2502" spans="1:21" s="286" customFormat="1" ht="18.75" customHeight="1">
      <c r="A2502" s="437"/>
      <c r="B2502" s="226" t="s">
        <v>1820</v>
      </c>
      <c r="C2502" s="339" t="s">
        <v>1821</v>
      </c>
      <c r="D2502" s="228">
        <v>1</v>
      </c>
      <c r="E2502" s="229" t="s">
        <v>46</v>
      </c>
      <c r="F2502" s="20">
        <v>3120</v>
      </c>
      <c r="G2502" s="128">
        <f t="shared" si="182"/>
        <v>2184</v>
      </c>
      <c r="H2502" s="147"/>
      <c r="I2502" s="123"/>
      <c r="J2502" s="124">
        <f t="shared" si="183"/>
        <v>0</v>
      </c>
      <c r="K2502" s="147"/>
      <c r="L2502" s="223" t="s">
        <v>1725</v>
      </c>
      <c r="M2502" s="223" t="s">
        <v>2549</v>
      </c>
      <c r="N2502" s="223" t="s">
        <v>2094</v>
      </c>
      <c r="O2502" s="223"/>
      <c r="P2502" s="223" t="s">
        <v>2536</v>
      </c>
      <c r="Q2502" s="228"/>
      <c r="R2502" s="223"/>
      <c r="S2502" s="223">
        <v>475</v>
      </c>
      <c r="T2502" s="225">
        <v>5</v>
      </c>
      <c r="U2502" s="223">
        <v>20</v>
      </c>
    </row>
    <row r="2503" spans="1:21" s="286" customFormat="1" ht="28.5" customHeight="1" thickBot="1">
      <c r="A2503" s="437"/>
      <c r="B2503" s="231" t="s">
        <v>1990</v>
      </c>
      <c r="C2503" s="340" t="s">
        <v>1991</v>
      </c>
      <c r="D2503" s="233">
        <v>5</v>
      </c>
      <c r="E2503" s="234" t="s">
        <v>46</v>
      </c>
      <c r="F2503" s="20">
        <v>720</v>
      </c>
      <c r="G2503" s="131">
        <f t="shared" si="182"/>
        <v>504</v>
      </c>
      <c r="H2503" s="147"/>
      <c r="I2503" s="126"/>
      <c r="J2503" s="127">
        <f t="shared" si="183"/>
        <v>0</v>
      </c>
      <c r="K2503" s="147"/>
      <c r="L2503" s="223" t="s">
        <v>1725</v>
      </c>
      <c r="M2503" s="223" t="s">
        <v>2549</v>
      </c>
      <c r="N2503" s="223" t="s">
        <v>2094</v>
      </c>
      <c r="O2503" s="223"/>
      <c r="P2503" s="223" t="s">
        <v>2536</v>
      </c>
      <c r="Q2503" s="228"/>
      <c r="R2503" s="223"/>
      <c r="S2503" s="223">
        <v>475</v>
      </c>
      <c r="T2503" s="225">
        <v>5</v>
      </c>
      <c r="U2503" s="223">
        <v>20</v>
      </c>
    </row>
    <row r="2504" spans="1:21" s="286" customFormat="1" ht="33" thickTop="1" thickBot="1">
      <c r="A2504" s="437"/>
      <c r="B2504" s="215" t="s">
        <v>2388</v>
      </c>
      <c r="C2504" s="337" t="s">
        <v>2389</v>
      </c>
      <c r="D2504" s="217"/>
      <c r="E2504" s="218" t="s">
        <v>39</v>
      </c>
      <c r="F2504" s="75">
        <v>18960</v>
      </c>
      <c r="G2504" s="81">
        <f t="shared" si="182"/>
        <v>13272</v>
      </c>
      <c r="H2504" s="147"/>
      <c r="I2504" s="82"/>
      <c r="J2504" s="83">
        <f t="shared" si="183"/>
        <v>0</v>
      </c>
      <c r="K2504" s="147"/>
      <c r="L2504" s="217" t="s">
        <v>1725</v>
      </c>
      <c r="M2504" s="217" t="s">
        <v>2549</v>
      </c>
      <c r="N2504" s="217" t="s">
        <v>2095</v>
      </c>
      <c r="O2504" s="217"/>
      <c r="P2504" s="217" t="s">
        <v>2536</v>
      </c>
      <c r="Q2504" s="217"/>
      <c r="R2504" s="217"/>
      <c r="S2504" s="217">
        <v>475</v>
      </c>
      <c r="T2504" s="236">
        <v>5.62</v>
      </c>
      <c r="U2504" s="217">
        <v>20</v>
      </c>
    </row>
    <row r="2505" spans="1:21" s="286" customFormat="1" ht="28.5" customHeight="1" thickTop="1">
      <c r="A2505" s="437"/>
      <c r="B2505" s="221" t="s">
        <v>1946</v>
      </c>
      <c r="C2505" s="338" t="s">
        <v>1947</v>
      </c>
      <c r="D2505" s="223">
        <v>1</v>
      </c>
      <c r="E2505" s="224" t="s">
        <v>46</v>
      </c>
      <c r="F2505" s="20">
        <v>11520</v>
      </c>
      <c r="G2505" s="120">
        <f t="shared" si="182"/>
        <v>8064</v>
      </c>
      <c r="H2505" s="147"/>
      <c r="I2505" s="121"/>
      <c r="J2505" s="122">
        <f t="shared" si="183"/>
        <v>0</v>
      </c>
      <c r="K2505" s="147"/>
      <c r="L2505" s="223" t="s">
        <v>1725</v>
      </c>
      <c r="M2505" s="223" t="s">
        <v>2549</v>
      </c>
      <c r="N2505" s="223" t="s">
        <v>2095</v>
      </c>
      <c r="O2505" s="223"/>
      <c r="P2505" s="223" t="s">
        <v>2536</v>
      </c>
      <c r="Q2505" s="223"/>
      <c r="R2505" s="223"/>
      <c r="S2505" s="223">
        <v>475</v>
      </c>
      <c r="T2505" s="225">
        <v>5.62</v>
      </c>
      <c r="U2505" s="223">
        <v>20</v>
      </c>
    </row>
    <row r="2506" spans="1:21" s="286" customFormat="1" ht="17.25" customHeight="1">
      <c r="A2506" s="437"/>
      <c r="B2506" s="226" t="s">
        <v>1820</v>
      </c>
      <c r="C2506" s="339" t="s">
        <v>1821</v>
      </c>
      <c r="D2506" s="228">
        <v>1</v>
      </c>
      <c r="E2506" s="229" t="s">
        <v>46</v>
      </c>
      <c r="F2506" s="20">
        <v>3120</v>
      </c>
      <c r="G2506" s="128">
        <f t="shared" si="182"/>
        <v>2184</v>
      </c>
      <c r="H2506" s="147"/>
      <c r="I2506" s="123"/>
      <c r="J2506" s="124">
        <f t="shared" si="183"/>
        <v>0</v>
      </c>
      <c r="K2506" s="147"/>
      <c r="L2506" s="223" t="s">
        <v>1725</v>
      </c>
      <c r="M2506" s="223" t="s">
        <v>2549</v>
      </c>
      <c r="N2506" s="223" t="s">
        <v>2095</v>
      </c>
      <c r="O2506" s="223"/>
      <c r="P2506" s="223" t="s">
        <v>2536</v>
      </c>
      <c r="Q2506" s="228"/>
      <c r="R2506" s="223"/>
      <c r="S2506" s="223">
        <v>475</v>
      </c>
      <c r="T2506" s="225">
        <v>5.62</v>
      </c>
      <c r="U2506" s="223">
        <v>20</v>
      </c>
    </row>
    <row r="2507" spans="1:21" s="286" customFormat="1" ht="28.5" customHeight="1" thickBot="1">
      <c r="A2507" s="437"/>
      <c r="B2507" s="231" t="s">
        <v>1990</v>
      </c>
      <c r="C2507" s="340" t="s">
        <v>1991</v>
      </c>
      <c r="D2507" s="233">
        <v>6</v>
      </c>
      <c r="E2507" s="234" t="s">
        <v>46</v>
      </c>
      <c r="F2507" s="20">
        <v>720</v>
      </c>
      <c r="G2507" s="131">
        <f t="shared" si="182"/>
        <v>504</v>
      </c>
      <c r="H2507" s="147"/>
      <c r="I2507" s="126"/>
      <c r="J2507" s="127">
        <f t="shared" si="183"/>
        <v>0</v>
      </c>
      <c r="K2507" s="147"/>
      <c r="L2507" s="223" t="s">
        <v>1725</v>
      </c>
      <c r="M2507" s="223" t="s">
        <v>2549</v>
      </c>
      <c r="N2507" s="223" t="s">
        <v>2095</v>
      </c>
      <c r="O2507" s="223"/>
      <c r="P2507" s="223" t="s">
        <v>2536</v>
      </c>
      <c r="Q2507" s="228"/>
      <c r="R2507" s="223"/>
      <c r="S2507" s="223">
        <v>475</v>
      </c>
      <c r="T2507" s="225">
        <v>5.62</v>
      </c>
      <c r="U2507" s="223">
        <v>20</v>
      </c>
    </row>
    <row r="2508" spans="1:21" s="286" customFormat="1" ht="33" thickTop="1" thickBot="1">
      <c r="A2508" s="437"/>
      <c r="B2508" s="215" t="s">
        <v>2390</v>
      </c>
      <c r="C2508" s="337" t="s">
        <v>2391</v>
      </c>
      <c r="D2508" s="217"/>
      <c r="E2508" s="218" t="s">
        <v>39</v>
      </c>
      <c r="F2508" s="75">
        <v>19800</v>
      </c>
      <c r="G2508" s="81">
        <f t="shared" si="182"/>
        <v>13860</v>
      </c>
      <c r="H2508" s="147"/>
      <c r="I2508" s="82"/>
      <c r="J2508" s="83">
        <f t="shared" si="183"/>
        <v>0</v>
      </c>
      <c r="K2508" s="147"/>
      <c r="L2508" s="217" t="s">
        <v>1725</v>
      </c>
      <c r="M2508" s="217" t="s">
        <v>2549</v>
      </c>
      <c r="N2508" s="217" t="s">
        <v>2096</v>
      </c>
      <c r="O2508" s="217"/>
      <c r="P2508" s="217" t="s">
        <v>2536</v>
      </c>
      <c r="Q2508" s="217"/>
      <c r="R2508" s="217"/>
      <c r="S2508" s="217">
        <v>475</v>
      </c>
      <c r="T2508" s="236">
        <v>6.24</v>
      </c>
      <c r="U2508" s="217">
        <v>20</v>
      </c>
    </row>
    <row r="2509" spans="1:21" s="286" customFormat="1" ht="28.5" customHeight="1" thickTop="1">
      <c r="A2509" s="437"/>
      <c r="B2509" s="221" t="s">
        <v>1950</v>
      </c>
      <c r="C2509" s="338" t="s">
        <v>1951</v>
      </c>
      <c r="D2509" s="223">
        <v>1</v>
      </c>
      <c r="E2509" s="224" t="s">
        <v>46</v>
      </c>
      <c r="F2509" s="20">
        <v>11640</v>
      </c>
      <c r="G2509" s="120">
        <f t="shared" si="182"/>
        <v>8148</v>
      </c>
      <c r="H2509" s="147"/>
      <c r="I2509" s="121"/>
      <c r="J2509" s="122">
        <f t="shared" si="183"/>
        <v>0</v>
      </c>
      <c r="K2509" s="147"/>
      <c r="L2509" s="223" t="s">
        <v>1725</v>
      </c>
      <c r="M2509" s="223" t="s">
        <v>2549</v>
      </c>
      <c r="N2509" s="223" t="s">
        <v>2096</v>
      </c>
      <c r="O2509" s="223"/>
      <c r="P2509" s="223" t="s">
        <v>2536</v>
      </c>
      <c r="Q2509" s="223"/>
      <c r="R2509" s="223"/>
      <c r="S2509" s="223">
        <v>475</v>
      </c>
      <c r="T2509" s="225">
        <v>6.24</v>
      </c>
      <c r="U2509" s="223">
        <v>20</v>
      </c>
    </row>
    <row r="2510" spans="1:21" s="286" customFormat="1" ht="18.75" customHeight="1">
      <c r="A2510" s="437"/>
      <c r="B2510" s="226" t="s">
        <v>1820</v>
      </c>
      <c r="C2510" s="339" t="s">
        <v>1821</v>
      </c>
      <c r="D2510" s="228">
        <v>1</v>
      </c>
      <c r="E2510" s="229" t="s">
        <v>46</v>
      </c>
      <c r="F2510" s="20">
        <v>3120</v>
      </c>
      <c r="G2510" s="128">
        <f t="shared" si="182"/>
        <v>2184</v>
      </c>
      <c r="H2510" s="147"/>
      <c r="I2510" s="123"/>
      <c r="J2510" s="124">
        <f t="shared" si="183"/>
        <v>0</v>
      </c>
      <c r="K2510" s="147"/>
      <c r="L2510" s="223" t="s">
        <v>1725</v>
      </c>
      <c r="M2510" s="223" t="s">
        <v>2549</v>
      </c>
      <c r="N2510" s="223" t="s">
        <v>2096</v>
      </c>
      <c r="O2510" s="223"/>
      <c r="P2510" s="223" t="s">
        <v>2536</v>
      </c>
      <c r="Q2510" s="228"/>
      <c r="R2510" s="223"/>
      <c r="S2510" s="223">
        <v>475</v>
      </c>
      <c r="T2510" s="225">
        <v>6.24</v>
      </c>
      <c r="U2510" s="223">
        <v>20</v>
      </c>
    </row>
    <row r="2511" spans="1:21" s="286" customFormat="1" ht="28.5" customHeight="1" thickBot="1">
      <c r="A2511" s="437"/>
      <c r="B2511" s="231" t="s">
        <v>1990</v>
      </c>
      <c r="C2511" s="340" t="s">
        <v>1991</v>
      </c>
      <c r="D2511" s="233">
        <v>7</v>
      </c>
      <c r="E2511" s="234" t="s">
        <v>46</v>
      </c>
      <c r="F2511" s="20">
        <v>720</v>
      </c>
      <c r="G2511" s="131">
        <f t="shared" si="182"/>
        <v>504</v>
      </c>
      <c r="H2511" s="147"/>
      <c r="I2511" s="126"/>
      <c r="J2511" s="127">
        <f t="shared" si="183"/>
        <v>0</v>
      </c>
      <c r="K2511" s="147"/>
      <c r="L2511" s="223" t="s">
        <v>1725</v>
      </c>
      <c r="M2511" s="223" t="s">
        <v>2549</v>
      </c>
      <c r="N2511" s="223" t="s">
        <v>2096</v>
      </c>
      <c r="O2511" s="223"/>
      <c r="P2511" s="223" t="s">
        <v>2536</v>
      </c>
      <c r="Q2511" s="228"/>
      <c r="R2511" s="223"/>
      <c r="S2511" s="223">
        <v>475</v>
      </c>
      <c r="T2511" s="225">
        <v>6.24</v>
      </c>
      <c r="U2511" s="223">
        <v>20</v>
      </c>
    </row>
    <row r="2512" spans="1:21" s="286" customFormat="1" ht="33" thickTop="1" thickBot="1">
      <c r="A2512" s="437"/>
      <c r="B2512" s="215" t="s">
        <v>2392</v>
      </c>
      <c r="C2512" s="337" t="s">
        <v>2393</v>
      </c>
      <c r="D2512" s="217"/>
      <c r="E2512" s="218" t="s">
        <v>39</v>
      </c>
      <c r="F2512" s="75">
        <v>19800</v>
      </c>
      <c r="G2512" s="81">
        <f t="shared" si="182"/>
        <v>13860</v>
      </c>
      <c r="H2512" s="147"/>
      <c r="I2512" s="82"/>
      <c r="J2512" s="83">
        <f t="shared" si="183"/>
        <v>0</v>
      </c>
      <c r="K2512" s="147"/>
      <c r="L2512" s="217" t="s">
        <v>1725</v>
      </c>
      <c r="M2512" s="217" t="s">
        <v>2549</v>
      </c>
      <c r="N2512" s="217" t="s">
        <v>2097</v>
      </c>
      <c r="O2512" s="217"/>
      <c r="P2512" s="217" t="s">
        <v>2536</v>
      </c>
      <c r="Q2512" s="217"/>
      <c r="R2512" s="217"/>
      <c r="S2512" s="217">
        <v>475</v>
      </c>
      <c r="T2512" s="236">
        <v>6.74</v>
      </c>
      <c r="U2512" s="217">
        <v>20</v>
      </c>
    </row>
    <row r="2513" spans="1:21" s="286" customFormat="1" ht="28.5" customHeight="1" thickTop="1">
      <c r="A2513" s="437"/>
      <c r="B2513" s="221" t="s">
        <v>1954</v>
      </c>
      <c r="C2513" s="338" t="s">
        <v>1955</v>
      </c>
      <c r="D2513" s="223">
        <v>1</v>
      </c>
      <c r="E2513" s="224" t="s">
        <v>46</v>
      </c>
      <c r="F2513" s="20">
        <v>11640</v>
      </c>
      <c r="G2513" s="120">
        <f t="shared" si="182"/>
        <v>8148</v>
      </c>
      <c r="H2513" s="147"/>
      <c r="I2513" s="121"/>
      <c r="J2513" s="122">
        <f t="shared" si="183"/>
        <v>0</v>
      </c>
      <c r="K2513" s="147"/>
      <c r="L2513" s="223" t="s">
        <v>1725</v>
      </c>
      <c r="M2513" s="223" t="s">
        <v>2549</v>
      </c>
      <c r="N2513" s="223" t="s">
        <v>2097</v>
      </c>
      <c r="O2513" s="223"/>
      <c r="P2513" s="223" t="s">
        <v>2536</v>
      </c>
      <c r="Q2513" s="223"/>
      <c r="R2513" s="223"/>
      <c r="S2513" s="223">
        <v>475</v>
      </c>
      <c r="T2513" s="225">
        <v>6.74</v>
      </c>
      <c r="U2513" s="223">
        <v>20</v>
      </c>
    </row>
    <row r="2514" spans="1:21" s="286" customFormat="1" ht="17.25" customHeight="1">
      <c r="A2514" s="437"/>
      <c r="B2514" s="226" t="s">
        <v>1820</v>
      </c>
      <c r="C2514" s="339" t="s">
        <v>1821</v>
      </c>
      <c r="D2514" s="228">
        <v>1</v>
      </c>
      <c r="E2514" s="229" t="s">
        <v>46</v>
      </c>
      <c r="F2514" s="20">
        <v>3120</v>
      </c>
      <c r="G2514" s="128">
        <f t="shared" si="182"/>
        <v>2184</v>
      </c>
      <c r="H2514" s="147"/>
      <c r="I2514" s="123"/>
      <c r="J2514" s="124">
        <f t="shared" si="183"/>
        <v>0</v>
      </c>
      <c r="K2514" s="147"/>
      <c r="L2514" s="223" t="s">
        <v>1725</v>
      </c>
      <c r="M2514" s="223" t="s">
        <v>2549</v>
      </c>
      <c r="N2514" s="223" t="s">
        <v>2097</v>
      </c>
      <c r="O2514" s="223"/>
      <c r="P2514" s="223" t="s">
        <v>2536</v>
      </c>
      <c r="Q2514" s="228"/>
      <c r="R2514" s="223"/>
      <c r="S2514" s="223">
        <v>475</v>
      </c>
      <c r="T2514" s="225">
        <v>6.74</v>
      </c>
      <c r="U2514" s="223">
        <v>20</v>
      </c>
    </row>
    <row r="2515" spans="1:21" s="286" customFormat="1" ht="28.5" customHeight="1" thickBot="1">
      <c r="A2515" s="437"/>
      <c r="B2515" s="231" t="s">
        <v>1990</v>
      </c>
      <c r="C2515" s="340" t="s">
        <v>1991</v>
      </c>
      <c r="D2515" s="233">
        <v>7</v>
      </c>
      <c r="E2515" s="234" t="s">
        <v>46</v>
      </c>
      <c r="F2515" s="20">
        <v>720</v>
      </c>
      <c r="G2515" s="131">
        <f t="shared" si="182"/>
        <v>504</v>
      </c>
      <c r="H2515" s="147"/>
      <c r="I2515" s="126"/>
      <c r="J2515" s="127">
        <f t="shared" si="183"/>
        <v>0</v>
      </c>
      <c r="K2515" s="147"/>
      <c r="L2515" s="223" t="s">
        <v>1725</v>
      </c>
      <c r="M2515" s="223" t="s">
        <v>2549</v>
      </c>
      <c r="N2515" s="223" t="s">
        <v>2097</v>
      </c>
      <c r="O2515" s="223"/>
      <c r="P2515" s="223" t="s">
        <v>2536</v>
      </c>
      <c r="Q2515" s="228"/>
      <c r="R2515" s="223"/>
      <c r="S2515" s="223">
        <v>475</v>
      </c>
      <c r="T2515" s="225">
        <v>6.74</v>
      </c>
      <c r="U2515" s="223">
        <v>20</v>
      </c>
    </row>
    <row r="2516" spans="1:21" s="286" customFormat="1" ht="33" thickTop="1" thickBot="1">
      <c r="A2516" s="437"/>
      <c r="B2516" s="215" t="s">
        <v>2394</v>
      </c>
      <c r="C2516" s="337" t="s">
        <v>2395</v>
      </c>
      <c r="D2516" s="217"/>
      <c r="E2516" s="218" t="s">
        <v>39</v>
      </c>
      <c r="F2516" s="75">
        <v>19920</v>
      </c>
      <c r="G2516" s="81">
        <f t="shared" si="182"/>
        <v>13944</v>
      </c>
      <c r="H2516" s="147"/>
      <c r="I2516" s="82"/>
      <c r="J2516" s="83">
        <f t="shared" si="183"/>
        <v>0</v>
      </c>
      <c r="K2516" s="147"/>
      <c r="L2516" s="217" t="s">
        <v>1725</v>
      </c>
      <c r="M2516" s="217" t="s">
        <v>2549</v>
      </c>
      <c r="N2516" s="217" t="s">
        <v>2098</v>
      </c>
      <c r="O2516" s="217"/>
      <c r="P2516" s="217" t="s">
        <v>2536</v>
      </c>
      <c r="Q2516" s="217"/>
      <c r="R2516" s="217"/>
      <c r="S2516" s="217">
        <v>475</v>
      </c>
      <c r="T2516" s="236">
        <v>7.24</v>
      </c>
      <c r="U2516" s="217">
        <v>20</v>
      </c>
    </row>
    <row r="2517" spans="1:21" s="286" customFormat="1" ht="28.5" customHeight="1" thickTop="1">
      <c r="A2517" s="437"/>
      <c r="B2517" s="221" t="s">
        <v>1958</v>
      </c>
      <c r="C2517" s="338" t="s">
        <v>1959</v>
      </c>
      <c r="D2517" s="223">
        <v>1</v>
      </c>
      <c r="E2517" s="224" t="s">
        <v>46</v>
      </c>
      <c r="F2517" s="20">
        <v>11760</v>
      </c>
      <c r="G2517" s="120">
        <f t="shared" si="182"/>
        <v>8232</v>
      </c>
      <c r="H2517" s="147"/>
      <c r="I2517" s="121"/>
      <c r="J2517" s="122">
        <f t="shared" si="183"/>
        <v>0</v>
      </c>
      <c r="K2517" s="147"/>
      <c r="L2517" s="223" t="s">
        <v>1725</v>
      </c>
      <c r="M2517" s="223" t="s">
        <v>2549</v>
      </c>
      <c r="N2517" s="223" t="s">
        <v>2098</v>
      </c>
      <c r="O2517" s="223"/>
      <c r="P2517" s="223" t="s">
        <v>2536</v>
      </c>
      <c r="Q2517" s="223"/>
      <c r="R2517" s="223"/>
      <c r="S2517" s="223">
        <v>475</v>
      </c>
      <c r="T2517" s="225">
        <v>7.24</v>
      </c>
      <c r="U2517" s="223">
        <v>20</v>
      </c>
    </row>
    <row r="2518" spans="1:21" s="286" customFormat="1" ht="17.25" customHeight="1">
      <c r="A2518" s="437"/>
      <c r="B2518" s="226" t="s">
        <v>1820</v>
      </c>
      <c r="C2518" s="339" t="s">
        <v>1821</v>
      </c>
      <c r="D2518" s="228">
        <v>1</v>
      </c>
      <c r="E2518" s="229" t="s">
        <v>46</v>
      </c>
      <c r="F2518" s="20">
        <v>3120</v>
      </c>
      <c r="G2518" s="128">
        <f t="shared" si="182"/>
        <v>2184</v>
      </c>
      <c r="H2518" s="147"/>
      <c r="I2518" s="123"/>
      <c r="J2518" s="124">
        <f t="shared" si="183"/>
        <v>0</v>
      </c>
      <c r="K2518" s="147"/>
      <c r="L2518" s="223" t="s">
        <v>1725</v>
      </c>
      <c r="M2518" s="223" t="s">
        <v>2549</v>
      </c>
      <c r="N2518" s="223" t="s">
        <v>2098</v>
      </c>
      <c r="O2518" s="223"/>
      <c r="P2518" s="223" t="s">
        <v>2536</v>
      </c>
      <c r="Q2518" s="228"/>
      <c r="R2518" s="223"/>
      <c r="S2518" s="223">
        <v>475</v>
      </c>
      <c r="T2518" s="225">
        <v>7.24</v>
      </c>
      <c r="U2518" s="223">
        <v>20</v>
      </c>
    </row>
    <row r="2519" spans="1:21" s="286" customFormat="1" ht="28.5" customHeight="1" thickBot="1">
      <c r="A2519" s="438"/>
      <c r="B2519" s="231" t="s">
        <v>1990</v>
      </c>
      <c r="C2519" s="340" t="s">
        <v>1991</v>
      </c>
      <c r="D2519" s="233">
        <v>7</v>
      </c>
      <c r="E2519" s="234" t="s">
        <v>46</v>
      </c>
      <c r="F2519" s="20">
        <v>720</v>
      </c>
      <c r="G2519" s="131">
        <f t="shared" si="182"/>
        <v>504</v>
      </c>
      <c r="H2519" s="147"/>
      <c r="I2519" s="126"/>
      <c r="J2519" s="127">
        <f t="shared" si="183"/>
        <v>0</v>
      </c>
      <c r="K2519" s="147"/>
      <c r="L2519" s="223" t="s">
        <v>1725</v>
      </c>
      <c r="M2519" s="223" t="s">
        <v>2549</v>
      </c>
      <c r="N2519" s="223" t="s">
        <v>2098</v>
      </c>
      <c r="O2519" s="223"/>
      <c r="P2519" s="223" t="s">
        <v>2536</v>
      </c>
      <c r="Q2519" s="228"/>
      <c r="R2519" s="223"/>
      <c r="S2519" s="223">
        <v>475</v>
      </c>
      <c r="T2519" s="225">
        <v>7.24</v>
      </c>
      <c r="U2519" s="223">
        <v>20</v>
      </c>
    </row>
    <row r="2520" spans="1:21" s="286" customFormat="1" ht="33" thickTop="1" thickBot="1">
      <c r="A2520" s="439"/>
      <c r="B2520" s="215" t="s">
        <v>2396</v>
      </c>
      <c r="C2520" s="337" t="s">
        <v>2397</v>
      </c>
      <c r="D2520" s="217"/>
      <c r="E2520" s="218" t="s">
        <v>39</v>
      </c>
      <c r="F2520" s="75">
        <v>22200</v>
      </c>
      <c r="G2520" s="81">
        <f t="shared" si="182"/>
        <v>15540</v>
      </c>
      <c r="H2520" s="147"/>
      <c r="I2520" s="82"/>
      <c r="J2520" s="83">
        <f t="shared" si="183"/>
        <v>0</v>
      </c>
      <c r="K2520" s="147"/>
      <c r="L2520" s="217" t="s">
        <v>1725</v>
      </c>
      <c r="M2520" s="217" t="s">
        <v>2549</v>
      </c>
      <c r="N2520" s="217" t="s">
        <v>2099</v>
      </c>
      <c r="O2520" s="217"/>
      <c r="P2520" s="217" t="s">
        <v>2536</v>
      </c>
      <c r="Q2520" s="217"/>
      <c r="R2520" s="217"/>
      <c r="S2520" s="217">
        <v>475</v>
      </c>
      <c r="T2520" s="236">
        <v>8.1</v>
      </c>
      <c r="U2520" s="217">
        <v>20</v>
      </c>
    </row>
    <row r="2521" spans="1:21" s="286" customFormat="1" ht="28.5" customHeight="1" thickTop="1">
      <c r="A2521" s="437"/>
      <c r="B2521" s="221" t="s">
        <v>1962</v>
      </c>
      <c r="C2521" s="338" t="s">
        <v>1963</v>
      </c>
      <c r="D2521" s="223">
        <v>1</v>
      </c>
      <c r="E2521" s="224" t="s">
        <v>46</v>
      </c>
      <c r="F2521" s="20">
        <v>11880</v>
      </c>
      <c r="G2521" s="120">
        <f t="shared" si="182"/>
        <v>8316</v>
      </c>
      <c r="H2521" s="147"/>
      <c r="I2521" s="121"/>
      <c r="J2521" s="122">
        <f t="shared" si="183"/>
        <v>0</v>
      </c>
      <c r="K2521" s="147"/>
      <c r="L2521" s="223" t="s">
        <v>1725</v>
      </c>
      <c r="M2521" s="223" t="s">
        <v>2549</v>
      </c>
      <c r="N2521" s="223" t="s">
        <v>2099</v>
      </c>
      <c r="O2521" s="223"/>
      <c r="P2521" s="223" t="s">
        <v>2536</v>
      </c>
      <c r="Q2521" s="223"/>
      <c r="R2521" s="223"/>
      <c r="S2521" s="223">
        <v>475</v>
      </c>
      <c r="T2521" s="225">
        <v>8.1</v>
      </c>
      <c r="U2521" s="223">
        <v>20</v>
      </c>
    </row>
    <row r="2522" spans="1:21" s="286" customFormat="1" ht="18" customHeight="1">
      <c r="A2522" s="437"/>
      <c r="B2522" s="226" t="s">
        <v>1820</v>
      </c>
      <c r="C2522" s="339" t="s">
        <v>1821</v>
      </c>
      <c r="D2522" s="228">
        <v>1</v>
      </c>
      <c r="E2522" s="229" t="s">
        <v>46</v>
      </c>
      <c r="F2522" s="20">
        <v>3120</v>
      </c>
      <c r="G2522" s="128">
        <f t="shared" si="182"/>
        <v>2184</v>
      </c>
      <c r="H2522" s="147"/>
      <c r="I2522" s="123"/>
      <c r="J2522" s="124">
        <f t="shared" si="183"/>
        <v>0</v>
      </c>
      <c r="K2522" s="147"/>
      <c r="L2522" s="223" t="s">
        <v>1725</v>
      </c>
      <c r="M2522" s="223" t="s">
        <v>2549</v>
      </c>
      <c r="N2522" s="223" t="s">
        <v>2099</v>
      </c>
      <c r="O2522" s="223"/>
      <c r="P2522" s="223" t="s">
        <v>2536</v>
      </c>
      <c r="Q2522" s="228"/>
      <c r="R2522" s="223"/>
      <c r="S2522" s="223">
        <v>475</v>
      </c>
      <c r="T2522" s="225">
        <v>8.1</v>
      </c>
      <c r="U2522" s="223">
        <v>20</v>
      </c>
    </row>
    <row r="2523" spans="1:21" s="286" customFormat="1" ht="28.5" customHeight="1" thickBot="1">
      <c r="A2523" s="437"/>
      <c r="B2523" s="231" t="s">
        <v>1990</v>
      </c>
      <c r="C2523" s="340" t="s">
        <v>1991</v>
      </c>
      <c r="D2523" s="233">
        <v>10</v>
      </c>
      <c r="E2523" s="234" t="s">
        <v>46</v>
      </c>
      <c r="F2523" s="20">
        <v>720</v>
      </c>
      <c r="G2523" s="131">
        <f t="shared" ref="G2523:G2547" si="184">F2523-F2523*$G$4</f>
        <v>504</v>
      </c>
      <c r="H2523" s="147"/>
      <c r="I2523" s="126"/>
      <c r="J2523" s="127">
        <f t="shared" si="183"/>
        <v>0</v>
      </c>
      <c r="K2523" s="147"/>
      <c r="L2523" s="223" t="s">
        <v>1725</v>
      </c>
      <c r="M2523" s="223" t="s">
        <v>2549</v>
      </c>
      <c r="N2523" s="223" t="s">
        <v>2099</v>
      </c>
      <c r="O2523" s="223"/>
      <c r="P2523" s="223" t="s">
        <v>2536</v>
      </c>
      <c r="Q2523" s="228"/>
      <c r="R2523" s="223"/>
      <c r="S2523" s="223">
        <v>475</v>
      </c>
      <c r="T2523" s="225">
        <v>8.1</v>
      </c>
      <c r="U2523" s="223">
        <v>20</v>
      </c>
    </row>
    <row r="2524" spans="1:21" s="286" customFormat="1" ht="33" thickTop="1" thickBot="1">
      <c r="A2524" s="437"/>
      <c r="B2524" s="215" t="s">
        <v>2398</v>
      </c>
      <c r="C2524" s="337" t="s">
        <v>2399</v>
      </c>
      <c r="D2524" s="217"/>
      <c r="E2524" s="218" t="s">
        <v>39</v>
      </c>
      <c r="F2524" s="75">
        <v>22560</v>
      </c>
      <c r="G2524" s="81">
        <f t="shared" si="184"/>
        <v>15792</v>
      </c>
      <c r="H2524" s="147"/>
      <c r="I2524" s="82"/>
      <c r="J2524" s="83">
        <f t="shared" si="183"/>
        <v>0</v>
      </c>
      <c r="K2524" s="147"/>
      <c r="L2524" s="217" t="s">
        <v>1725</v>
      </c>
      <c r="M2524" s="217" t="s">
        <v>2549</v>
      </c>
      <c r="N2524" s="217" t="s">
        <v>2100</v>
      </c>
      <c r="O2524" s="217"/>
      <c r="P2524" s="217" t="s">
        <v>2536</v>
      </c>
      <c r="Q2524" s="217"/>
      <c r="R2524" s="217"/>
      <c r="S2524" s="217">
        <v>475</v>
      </c>
      <c r="T2524" s="236">
        <v>8.76</v>
      </c>
      <c r="U2524" s="217">
        <v>20</v>
      </c>
    </row>
    <row r="2525" spans="1:21" s="286" customFormat="1" ht="28.5" customHeight="1" thickTop="1">
      <c r="A2525" s="437"/>
      <c r="B2525" s="221" t="s">
        <v>1966</v>
      </c>
      <c r="C2525" s="338" t="s">
        <v>1967</v>
      </c>
      <c r="D2525" s="223">
        <v>1</v>
      </c>
      <c r="E2525" s="224" t="s">
        <v>46</v>
      </c>
      <c r="F2525" s="20">
        <v>12240</v>
      </c>
      <c r="G2525" s="120">
        <f t="shared" si="184"/>
        <v>8568</v>
      </c>
      <c r="H2525" s="147"/>
      <c r="I2525" s="121"/>
      <c r="J2525" s="122">
        <f t="shared" si="183"/>
        <v>0</v>
      </c>
      <c r="K2525" s="147"/>
      <c r="L2525" s="223" t="s">
        <v>1725</v>
      </c>
      <c r="M2525" s="223" t="s">
        <v>2549</v>
      </c>
      <c r="N2525" s="223" t="s">
        <v>2100</v>
      </c>
      <c r="O2525" s="223"/>
      <c r="P2525" s="223" t="s">
        <v>2536</v>
      </c>
      <c r="Q2525" s="223"/>
      <c r="R2525" s="223"/>
      <c r="S2525" s="223">
        <v>475</v>
      </c>
      <c r="T2525" s="225">
        <v>8.76</v>
      </c>
      <c r="U2525" s="223">
        <v>20</v>
      </c>
    </row>
    <row r="2526" spans="1:21" s="286" customFormat="1" ht="20.25" customHeight="1">
      <c r="A2526" s="437"/>
      <c r="B2526" s="226" t="s">
        <v>1820</v>
      </c>
      <c r="C2526" s="339" t="s">
        <v>1821</v>
      </c>
      <c r="D2526" s="228">
        <v>1</v>
      </c>
      <c r="E2526" s="229" t="s">
        <v>46</v>
      </c>
      <c r="F2526" s="20">
        <v>3120</v>
      </c>
      <c r="G2526" s="128">
        <f t="shared" si="184"/>
        <v>2184</v>
      </c>
      <c r="H2526" s="147"/>
      <c r="I2526" s="123"/>
      <c r="J2526" s="124">
        <f t="shared" si="183"/>
        <v>0</v>
      </c>
      <c r="K2526" s="147"/>
      <c r="L2526" s="223" t="s">
        <v>1725</v>
      </c>
      <c r="M2526" s="223" t="s">
        <v>2549</v>
      </c>
      <c r="N2526" s="223" t="s">
        <v>2100</v>
      </c>
      <c r="O2526" s="223"/>
      <c r="P2526" s="223" t="s">
        <v>2536</v>
      </c>
      <c r="Q2526" s="228"/>
      <c r="R2526" s="223"/>
      <c r="S2526" s="223">
        <v>475</v>
      </c>
      <c r="T2526" s="225">
        <v>8.76</v>
      </c>
      <c r="U2526" s="223">
        <v>20</v>
      </c>
    </row>
    <row r="2527" spans="1:21" s="286" customFormat="1" ht="28.5" customHeight="1" thickBot="1">
      <c r="A2527" s="437"/>
      <c r="B2527" s="231" t="s">
        <v>1990</v>
      </c>
      <c r="C2527" s="340" t="s">
        <v>1991</v>
      </c>
      <c r="D2527" s="233">
        <v>10</v>
      </c>
      <c r="E2527" s="234" t="s">
        <v>46</v>
      </c>
      <c r="F2527" s="20">
        <v>720</v>
      </c>
      <c r="G2527" s="131">
        <f t="shared" si="184"/>
        <v>504</v>
      </c>
      <c r="H2527" s="147"/>
      <c r="I2527" s="126"/>
      <c r="J2527" s="127">
        <f t="shared" si="183"/>
        <v>0</v>
      </c>
      <c r="K2527" s="147"/>
      <c r="L2527" s="223" t="s">
        <v>1725</v>
      </c>
      <c r="M2527" s="223" t="s">
        <v>2549</v>
      </c>
      <c r="N2527" s="223" t="s">
        <v>2100</v>
      </c>
      <c r="O2527" s="223"/>
      <c r="P2527" s="223" t="s">
        <v>2536</v>
      </c>
      <c r="Q2527" s="228"/>
      <c r="R2527" s="223"/>
      <c r="S2527" s="223">
        <v>475</v>
      </c>
      <c r="T2527" s="225">
        <v>8.76</v>
      </c>
      <c r="U2527" s="223">
        <v>20</v>
      </c>
    </row>
    <row r="2528" spans="1:21" s="286" customFormat="1" ht="33" thickTop="1" thickBot="1">
      <c r="A2528" s="437"/>
      <c r="B2528" s="215" t="s">
        <v>2400</v>
      </c>
      <c r="C2528" s="337" t="s">
        <v>2401</v>
      </c>
      <c r="D2528" s="217"/>
      <c r="E2528" s="218" t="s">
        <v>39</v>
      </c>
      <c r="F2528" s="75">
        <v>23280</v>
      </c>
      <c r="G2528" s="81">
        <f t="shared" si="184"/>
        <v>16296</v>
      </c>
      <c r="H2528" s="147"/>
      <c r="I2528" s="82"/>
      <c r="J2528" s="83">
        <f t="shared" si="183"/>
        <v>0</v>
      </c>
      <c r="K2528" s="147"/>
      <c r="L2528" s="217" t="s">
        <v>1725</v>
      </c>
      <c r="M2528" s="217" t="s">
        <v>2549</v>
      </c>
      <c r="N2528" s="217" t="s">
        <v>2101</v>
      </c>
      <c r="O2528" s="217"/>
      <c r="P2528" s="217" t="s">
        <v>2536</v>
      </c>
      <c r="Q2528" s="217"/>
      <c r="R2528" s="217"/>
      <c r="S2528" s="217">
        <v>475</v>
      </c>
      <c r="T2528" s="236">
        <v>9.2200000000000006</v>
      </c>
      <c r="U2528" s="217">
        <v>20</v>
      </c>
    </row>
    <row r="2529" spans="1:21" s="286" customFormat="1" ht="28.5" customHeight="1" thickTop="1">
      <c r="A2529" s="437"/>
      <c r="B2529" s="221" t="s">
        <v>1970</v>
      </c>
      <c r="C2529" s="338" t="s">
        <v>1971</v>
      </c>
      <c r="D2529" s="223">
        <v>1</v>
      </c>
      <c r="E2529" s="224" t="s">
        <v>46</v>
      </c>
      <c r="F2529" s="20">
        <v>12240</v>
      </c>
      <c r="G2529" s="120">
        <f t="shared" si="184"/>
        <v>8568</v>
      </c>
      <c r="H2529" s="147"/>
      <c r="I2529" s="121"/>
      <c r="J2529" s="122">
        <f t="shared" si="183"/>
        <v>0</v>
      </c>
      <c r="K2529" s="147"/>
      <c r="L2529" s="223" t="s">
        <v>1725</v>
      </c>
      <c r="M2529" s="223" t="s">
        <v>2549</v>
      </c>
      <c r="N2529" s="223" t="s">
        <v>2101</v>
      </c>
      <c r="O2529" s="223"/>
      <c r="P2529" s="223" t="s">
        <v>2536</v>
      </c>
      <c r="Q2529" s="223"/>
      <c r="R2529" s="223"/>
      <c r="S2529" s="223">
        <v>475</v>
      </c>
      <c r="T2529" s="225">
        <v>9.2200000000000006</v>
      </c>
      <c r="U2529" s="223">
        <v>20</v>
      </c>
    </row>
    <row r="2530" spans="1:21" s="286" customFormat="1" ht="20.25" customHeight="1">
      <c r="A2530" s="437"/>
      <c r="B2530" s="226" t="s">
        <v>1820</v>
      </c>
      <c r="C2530" s="339" t="s">
        <v>1821</v>
      </c>
      <c r="D2530" s="228">
        <v>1</v>
      </c>
      <c r="E2530" s="229" t="s">
        <v>46</v>
      </c>
      <c r="F2530" s="20">
        <v>3120</v>
      </c>
      <c r="G2530" s="128">
        <f t="shared" si="184"/>
        <v>2184</v>
      </c>
      <c r="H2530" s="147"/>
      <c r="I2530" s="123"/>
      <c r="J2530" s="124">
        <f t="shared" si="183"/>
        <v>0</v>
      </c>
      <c r="K2530" s="147"/>
      <c r="L2530" s="223" t="s">
        <v>1725</v>
      </c>
      <c r="M2530" s="223" t="s">
        <v>2549</v>
      </c>
      <c r="N2530" s="223" t="s">
        <v>2101</v>
      </c>
      <c r="O2530" s="223"/>
      <c r="P2530" s="223" t="s">
        <v>2536</v>
      </c>
      <c r="Q2530" s="228"/>
      <c r="R2530" s="223"/>
      <c r="S2530" s="223">
        <v>475</v>
      </c>
      <c r="T2530" s="225">
        <v>9.2200000000000006</v>
      </c>
      <c r="U2530" s="223">
        <v>20</v>
      </c>
    </row>
    <row r="2531" spans="1:21" s="286" customFormat="1" ht="28.5" customHeight="1" thickBot="1">
      <c r="A2531" s="437"/>
      <c r="B2531" s="231" t="s">
        <v>1990</v>
      </c>
      <c r="C2531" s="340" t="s">
        <v>1991</v>
      </c>
      <c r="D2531" s="233">
        <v>11</v>
      </c>
      <c r="E2531" s="234" t="s">
        <v>46</v>
      </c>
      <c r="F2531" s="20">
        <v>720</v>
      </c>
      <c r="G2531" s="131">
        <f t="shared" si="184"/>
        <v>504</v>
      </c>
      <c r="H2531" s="147"/>
      <c r="I2531" s="126"/>
      <c r="J2531" s="127">
        <f t="shared" si="183"/>
        <v>0</v>
      </c>
      <c r="K2531" s="147"/>
      <c r="L2531" s="223" t="s">
        <v>1725</v>
      </c>
      <c r="M2531" s="223" t="s">
        <v>2549</v>
      </c>
      <c r="N2531" s="223" t="s">
        <v>2101</v>
      </c>
      <c r="O2531" s="223"/>
      <c r="P2531" s="223" t="s">
        <v>2536</v>
      </c>
      <c r="Q2531" s="228"/>
      <c r="R2531" s="223"/>
      <c r="S2531" s="223">
        <v>475</v>
      </c>
      <c r="T2531" s="225">
        <v>9.2200000000000006</v>
      </c>
      <c r="U2531" s="223">
        <v>20</v>
      </c>
    </row>
    <row r="2532" spans="1:21" s="286" customFormat="1" ht="33" thickTop="1" thickBot="1">
      <c r="A2532" s="437"/>
      <c r="B2532" s="215" t="s">
        <v>2402</v>
      </c>
      <c r="C2532" s="337" t="s">
        <v>2403</v>
      </c>
      <c r="D2532" s="217"/>
      <c r="E2532" s="218" t="s">
        <v>39</v>
      </c>
      <c r="F2532" s="75">
        <v>23400</v>
      </c>
      <c r="G2532" s="81">
        <f t="shared" si="184"/>
        <v>16380</v>
      </c>
      <c r="H2532" s="147"/>
      <c r="I2532" s="82"/>
      <c r="J2532" s="83">
        <f t="shared" si="183"/>
        <v>0</v>
      </c>
      <c r="K2532" s="147"/>
      <c r="L2532" s="217" t="s">
        <v>1725</v>
      </c>
      <c r="M2532" s="217" t="s">
        <v>2549</v>
      </c>
      <c r="N2532" s="217" t="s">
        <v>2102</v>
      </c>
      <c r="O2532" s="217"/>
      <c r="P2532" s="217" t="s">
        <v>2536</v>
      </c>
      <c r="Q2532" s="217"/>
      <c r="R2532" s="217"/>
      <c r="S2532" s="217">
        <v>475</v>
      </c>
      <c r="T2532" s="236">
        <v>9.7200000000000006</v>
      </c>
      <c r="U2532" s="217">
        <v>20</v>
      </c>
    </row>
    <row r="2533" spans="1:21" s="286" customFormat="1" ht="28.5" customHeight="1" thickTop="1">
      <c r="A2533" s="437"/>
      <c r="B2533" s="221" t="s">
        <v>1974</v>
      </c>
      <c r="C2533" s="338" t="s">
        <v>1975</v>
      </c>
      <c r="D2533" s="223">
        <v>1</v>
      </c>
      <c r="E2533" s="224" t="s">
        <v>46</v>
      </c>
      <c r="F2533" s="20">
        <v>12360</v>
      </c>
      <c r="G2533" s="120">
        <f t="shared" si="184"/>
        <v>8652</v>
      </c>
      <c r="H2533" s="147"/>
      <c r="I2533" s="121"/>
      <c r="J2533" s="122">
        <f t="shared" si="183"/>
        <v>0</v>
      </c>
      <c r="K2533" s="147"/>
      <c r="L2533" s="223" t="s">
        <v>1725</v>
      </c>
      <c r="M2533" s="223" t="s">
        <v>2549</v>
      </c>
      <c r="N2533" s="223" t="s">
        <v>2102</v>
      </c>
      <c r="O2533" s="223"/>
      <c r="P2533" s="223" t="s">
        <v>2536</v>
      </c>
      <c r="Q2533" s="223"/>
      <c r="R2533" s="223"/>
      <c r="S2533" s="223">
        <v>475</v>
      </c>
      <c r="T2533" s="225">
        <v>9.7200000000000006</v>
      </c>
      <c r="U2533" s="223">
        <v>20</v>
      </c>
    </row>
    <row r="2534" spans="1:21" s="286" customFormat="1" ht="18.75" customHeight="1">
      <c r="A2534" s="437"/>
      <c r="B2534" s="226" t="s">
        <v>1820</v>
      </c>
      <c r="C2534" s="339" t="s">
        <v>1821</v>
      </c>
      <c r="D2534" s="228">
        <v>1</v>
      </c>
      <c r="E2534" s="229" t="s">
        <v>46</v>
      </c>
      <c r="F2534" s="20">
        <v>3120</v>
      </c>
      <c r="G2534" s="128">
        <f t="shared" si="184"/>
        <v>2184</v>
      </c>
      <c r="H2534" s="147"/>
      <c r="I2534" s="123"/>
      <c r="J2534" s="124">
        <f t="shared" si="183"/>
        <v>0</v>
      </c>
      <c r="K2534" s="147"/>
      <c r="L2534" s="223" t="s">
        <v>1725</v>
      </c>
      <c r="M2534" s="223" t="s">
        <v>2549</v>
      </c>
      <c r="N2534" s="223" t="s">
        <v>2102</v>
      </c>
      <c r="O2534" s="223"/>
      <c r="P2534" s="223" t="s">
        <v>2536</v>
      </c>
      <c r="Q2534" s="228"/>
      <c r="R2534" s="223"/>
      <c r="S2534" s="223">
        <v>475</v>
      </c>
      <c r="T2534" s="225">
        <v>9.7200000000000006</v>
      </c>
      <c r="U2534" s="223">
        <v>20</v>
      </c>
    </row>
    <row r="2535" spans="1:21" s="286" customFormat="1" ht="28.5" customHeight="1" thickBot="1">
      <c r="A2535" s="437"/>
      <c r="B2535" s="231" t="s">
        <v>1990</v>
      </c>
      <c r="C2535" s="340" t="s">
        <v>1991</v>
      </c>
      <c r="D2535" s="233">
        <v>11</v>
      </c>
      <c r="E2535" s="234" t="s">
        <v>46</v>
      </c>
      <c r="F2535" s="20">
        <v>720</v>
      </c>
      <c r="G2535" s="131">
        <f t="shared" si="184"/>
        <v>504</v>
      </c>
      <c r="H2535" s="147"/>
      <c r="I2535" s="126"/>
      <c r="J2535" s="127">
        <f t="shared" si="183"/>
        <v>0</v>
      </c>
      <c r="K2535" s="147"/>
      <c r="L2535" s="223" t="s">
        <v>1725</v>
      </c>
      <c r="M2535" s="223" t="s">
        <v>2549</v>
      </c>
      <c r="N2535" s="223" t="s">
        <v>2102</v>
      </c>
      <c r="O2535" s="223"/>
      <c r="P2535" s="223" t="s">
        <v>2536</v>
      </c>
      <c r="Q2535" s="228"/>
      <c r="R2535" s="223"/>
      <c r="S2535" s="223">
        <v>475</v>
      </c>
      <c r="T2535" s="225">
        <v>9.7200000000000006</v>
      </c>
      <c r="U2535" s="223">
        <v>20</v>
      </c>
    </row>
    <row r="2536" spans="1:21" s="286" customFormat="1" ht="33" thickTop="1" thickBot="1">
      <c r="A2536" s="437"/>
      <c r="B2536" s="215" t="s">
        <v>2404</v>
      </c>
      <c r="C2536" s="337" t="s">
        <v>2405</v>
      </c>
      <c r="D2536" s="217"/>
      <c r="E2536" s="218" t="s">
        <v>39</v>
      </c>
      <c r="F2536" s="75">
        <v>24240</v>
      </c>
      <c r="G2536" s="81">
        <f t="shared" si="184"/>
        <v>16968</v>
      </c>
      <c r="H2536" s="147"/>
      <c r="I2536" s="82"/>
      <c r="J2536" s="83">
        <f t="shared" si="183"/>
        <v>0</v>
      </c>
      <c r="K2536" s="147"/>
      <c r="L2536" s="217" t="s">
        <v>1725</v>
      </c>
      <c r="M2536" s="217" t="s">
        <v>2549</v>
      </c>
      <c r="N2536" s="217" t="s">
        <v>2103</v>
      </c>
      <c r="O2536" s="217"/>
      <c r="P2536" s="217" t="s">
        <v>2536</v>
      </c>
      <c r="Q2536" s="217"/>
      <c r="R2536" s="217"/>
      <c r="S2536" s="217">
        <v>475</v>
      </c>
      <c r="T2536" s="236">
        <v>10.34</v>
      </c>
      <c r="U2536" s="217">
        <v>20</v>
      </c>
    </row>
    <row r="2537" spans="1:21" s="286" customFormat="1" ht="28.5" customHeight="1" thickTop="1">
      <c r="A2537" s="437"/>
      <c r="B2537" s="221" t="s">
        <v>1978</v>
      </c>
      <c r="C2537" s="338" t="s">
        <v>1979</v>
      </c>
      <c r="D2537" s="223">
        <v>1</v>
      </c>
      <c r="E2537" s="224" t="s">
        <v>46</v>
      </c>
      <c r="F2537" s="20">
        <v>12480</v>
      </c>
      <c r="G2537" s="120">
        <f t="shared" si="184"/>
        <v>8736</v>
      </c>
      <c r="H2537" s="147"/>
      <c r="I2537" s="121"/>
      <c r="J2537" s="122">
        <f t="shared" si="183"/>
        <v>0</v>
      </c>
      <c r="K2537" s="147"/>
      <c r="L2537" s="223" t="s">
        <v>1725</v>
      </c>
      <c r="M2537" s="223" t="s">
        <v>2549</v>
      </c>
      <c r="N2537" s="223" t="s">
        <v>2103</v>
      </c>
      <c r="O2537" s="223"/>
      <c r="P2537" s="223" t="s">
        <v>2536</v>
      </c>
      <c r="Q2537" s="223"/>
      <c r="R2537" s="223"/>
      <c r="S2537" s="223">
        <v>475</v>
      </c>
      <c r="T2537" s="225">
        <v>10.34</v>
      </c>
      <c r="U2537" s="223">
        <v>20</v>
      </c>
    </row>
    <row r="2538" spans="1:21" s="286" customFormat="1" ht="17.25" customHeight="1">
      <c r="A2538" s="437"/>
      <c r="B2538" s="226" t="s">
        <v>1820</v>
      </c>
      <c r="C2538" s="339" t="s">
        <v>1821</v>
      </c>
      <c r="D2538" s="228">
        <v>1</v>
      </c>
      <c r="E2538" s="229" t="s">
        <v>46</v>
      </c>
      <c r="F2538" s="20">
        <v>3120</v>
      </c>
      <c r="G2538" s="128">
        <f t="shared" si="184"/>
        <v>2184</v>
      </c>
      <c r="H2538" s="147"/>
      <c r="I2538" s="123"/>
      <c r="J2538" s="124">
        <f t="shared" si="183"/>
        <v>0</v>
      </c>
      <c r="K2538" s="147"/>
      <c r="L2538" s="223" t="s">
        <v>1725</v>
      </c>
      <c r="M2538" s="223" t="s">
        <v>2549</v>
      </c>
      <c r="N2538" s="223" t="s">
        <v>2103</v>
      </c>
      <c r="O2538" s="223"/>
      <c r="P2538" s="223" t="s">
        <v>2536</v>
      </c>
      <c r="Q2538" s="228"/>
      <c r="R2538" s="223"/>
      <c r="S2538" s="223">
        <v>475</v>
      </c>
      <c r="T2538" s="225">
        <v>10.34</v>
      </c>
      <c r="U2538" s="223">
        <v>20</v>
      </c>
    </row>
    <row r="2539" spans="1:21" s="286" customFormat="1" ht="28.5" customHeight="1" thickBot="1">
      <c r="A2539" s="437"/>
      <c r="B2539" s="231" t="s">
        <v>1990</v>
      </c>
      <c r="C2539" s="340" t="s">
        <v>1991</v>
      </c>
      <c r="D2539" s="233">
        <v>12</v>
      </c>
      <c r="E2539" s="234" t="s">
        <v>46</v>
      </c>
      <c r="F2539" s="20">
        <v>720</v>
      </c>
      <c r="G2539" s="131">
        <f t="shared" si="184"/>
        <v>504</v>
      </c>
      <c r="H2539" s="147"/>
      <c r="I2539" s="126"/>
      <c r="J2539" s="127">
        <f t="shared" si="183"/>
        <v>0</v>
      </c>
      <c r="K2539" s="147"/>
      <c r="L2539" s="223" t="s">
        <v>1725</v>
      </c>
      <c r="M2539" s="223" t="s">
        <v>2549</v>
      </c>
      <c r="N2539" s="223" t="s">
        <v>2103</v>
      </c>
      <c r="O2539" s="223"/>
      <c r="P2539" s="223" t="s">
        <v>2536</v>
      </c>
      <c r="Q2539" s="228"/>
      <c r="R2539" s="223"/>
      <c r="S2539" s="223">
        <v>475</v>
      </c>
      <c r="T2539" s="225">
        <v>10.34</v>
      </c>
      <c r="U2539" s="223">
        <v>20</v>
      </c>
    </row>
    <row r="2540" spans="1:21" s="286" customFormat="1" ht="33" thickTop="1" thickBot="1">
      <c r="A2540" s="437"/>
      <c r="B2540" s="215" t="s">
        <v>2406</v>
      </c>
      <c r="C2540" s="337" t="s">
        <v>2407</v>
      </c>
      <c r="D2540" s="217"/>
      <c r="E2540" s="218" t="s">
        <v>39</v>
      </c>
      <c r="F2540" s="75">
        <v>25200</v>
      </c>
      <c r="G2540" s="81">
        <f t="shared" si="184"/>
        <v>17640</v>
      </c>
      <c r="H2540" s="147"/>
      <c r="I2540" s="82"/>
      <c r="J2540" s="83">
        <f t="shared" si="183"/>
        <v>0</v>
      </c>
      <c r="K2540" s="147"/>
      <c r="L2540" s="217" t="s">
        <v>1725</v>
      </c>
      <c r="M2540" s="217" t="s">
        <v>2549</v>
      </c>
      <c r="N2540" s="217" t="s">
        <v>1122</v>
      </c>
      <c r="O2540" s="217"/>
      <c r="P2540" s="217" t="s">
        <v>2536</v>
      </c>
      <c r="Q2540" s="217"/>
      <c r="R2540" s="217"/>
      <c r="S2540" s="217">
        <v>475</v>
      </c>
      <c r="T2540" s="236">
        <v>10.96</v>
      </c>
      <c r="U2540" s="217">
        <v>20</v>
      </c>
    </row>
    <row r="2541" spans="1:21" s="286" customFormat="1" ht="28.5" customHeight="1" thickTop="1">
      <c r="A2541" s="437"/>
      <c r="B2541" s="221" t="s">
        <v>1982</v>
      </c>
      <c r="C2541" s="338" t="s">
        <v>1983</v>
      </c>
      <c r="D2541" s="223">
        <v>1</v>
      </c>
      <c r="E2541" s="224" t="s">
        <v>46</v>
      </c>
      <c r="F2541" s="20">
        <v>12720</v>
      </c>
      <c r="G2541" s="120">
        <f t="shared" si="184"/>
        <v>8904</v>
      </c>
      <c r="H2541" s="147"/>
      <c r="I2541" s="121"/>
      <c r="J2541" s="122">
        <f t="shared" si="183"/>
        <v>0</v>
      </c>
      <c r="K2541" s="147"/>
      <c r="L2541" s="223" t="s">
        <v>1725</v>
      </c>
      <c r="M2541" s="223" t="s">
        <v>2549</v>
      </c>
      <c r="N2541" s="223" t="s">
        <v>1122</v>
      </c>
      <c r="O2541" s="223"/>
      <c r="P2541" s="223" t="s">
        <v>2536</v>
      </c>
      <c r="Q2541" s="223"/>
      <c r="R2541" s="223"/>
      <c r="S2541" s="223">
        <v>475</v>
      </c>
      <c r="T2541" s="225">
        <v>10.96</v>
      </c>
      <c r="U2541" s="223">
        <v>20</v>
      </c>
    </row>
    <row r="2542" spans="1:21" s="286" customFormat="1" ht="18.75" customHeight="1">
      <c r="A2542" s="437"/>
      <c r="B2542" s="226" t="s">
        <v>1820</v>
      </c>
      <c r="C2542" s="339" t="s">
        <v>1821</v>
      </c>
      <c r="D2542" s="228">
        <v>1</v>
      </c>
      <c r="E2542" s="229" t="s">
        <v>46</v>
      </c>
      <c r="F2542" s="20">
        <v>3120</v>
      </c>
      <c r="G2542" s="128">
        <f t="shared" si="184"/>
        <v>2184</v>
      </c>
      <c r="H2542" s="147"/>
      <c r="I2542" s="123"/>
      <c r="J2542" s="124">
        <f t="shared" si="183"/>
        <v>0</v>
      </c>
      <c r="K2542" s="147"/>
      <c r="L2542" s="223" t="s">
        <v>1725</v>
      </c>
      <c r="M2542" s="223" t="s">
        <v>2549</v>
      </c>
      <c r="N2542" s="223" t="s">
        <v>1122</v>
      </c>
      <c r="O2542" s="223"/>
      <c r="P2542" s="223" t="s">
        <v>2536</v>
      </c>
      <c r="Q2542" s="228"/>
      <c r="R2542" s="223"/>
      <c r="S2542" s="223">
        <v>475</v>
      </c>
      <c r="T2542" s="225">
        <v>10.96</v>
      </c>
      <c r="U2542" s="223">
        <v>20</v>
      </c>
    </row>
    <row r="2543" spans="1:21" s="286" customFormat="1" ht="28.5" customHeight="1" thickBot="1">
      <c r="A2543" s="437"/>
      <c r="B2543" s="231" t="s">
        <v>1990</v>
      </c>
      <c r="C2543" s="340" t="s">
        <v>1991</v>
      </c>
      <c r="D2543" s="233">
        <v>13</v>
      </c>
      <c r="E2543" s="234" t="s">
        <v>46</v>
      </c>
      <c r="F2543" s="20">
        <v>720</v>
      </c>
      <c r="G2543" s="131">
        <f t="shared" si="184"/>
        <v>504</v>
      </c>
      <c r="H2543" s="147"/>
      <c r="I2543" s="126"/>
      <c r="J2543" s="127">
        <f t="shared" si="183"/>
        <v>0</v>
      </c>
      <c r="K2543" s="147"/>
      <c r="L2543" s="223" t="s">
        <v>1725</v>
      </c>
      <c r="M2543" s="223" t="s">
        <v>2549</v>
      </c>
      <c r="N2543" s="223" t="s">
        <v>1122</v>
      </c>
      <c r="O2543" s="223"/>
      <c r="P2543" s="223" t="s">
        <v>2536</v>
      </c>
      <c r="Q2543" s="228"/>
      <c r="R2543" s="223"/>
      <c r="S2543" s="223">
        <v>475</v>
      </c>
      <c r="T2543" s="225">
        <v>10.96</v>
      </c>
      <c r="U2543" s="223">
        <v>20</v>
      </c>
    </row>
    <row r="2544" spans="1:21" s="286" customFormat="1" ht="33" thickTop="1" thickBot="1">
      <c r="A2544" s="437"/>
      <c r="B2544" s="215" t="s">
        <v>2408</v>
      </c>
      <c r="C2544" s="337" t="s">
        <v>2409</v>
      </c>
      <c r="D2544" s="217"/>
      <c r="E2544" s="218" t="s">
        <v>39</v>
      </c>
      <c r="F2544" s="75">
        <v>26040</v>
      </c>
      <c r="G2544" s="81">
        <f t="shared" si="184"/>
        <v>18228</v>
      </c>
      <c r="H2544" s="147"/>
      <c r="I2544" s="82"/>
      <c r="J2544" s="83">
        <f t="shared" si="183"/>
        <v>0</v>
      </c>
      <c r="K2544" s="147"/>
      <c r="L2544" s="217" t="s">
        <v>1725</v>
      </c>
      <c r="M2544" s="217" t="s">
        <v>2549</v>
      </c>
      <c r="N2544" s="217" t="s">
        <v>2104</v>
      </c>
      <c r="O2544" s="217"/>
      <c r="P2544" s="217" t="s">
        <v>2536</v>
      </c>
      <c r="Q2544" s="217"/>
      <c r="R2544" s="217"/>
      <c r="S2544" s="217">
        <v>475</v>
      </c>
      <c r="T2544" s="236">
        <v>11.58</v>
      </c>
      <c r="U2544" s="217">
        <v>20</v>
      </c>
    </row>
    <row r="2545" spans="1:21" s="286" customFormat="1" ht="28.5" customHeight="1" thickTop="1">
      <c r="A2545" s="437"/>
      <c r="B2545" s="221" t="s">
        <v>1986</v>
      </c>
      <c r="C2545" s="338" t="s">
        <v>1987</v>
      </c>
      <c r="D2545" s="223">
        <v>1</v>
      </c>
      <c r="E2545" s="224" t="s">
        <v>46</v>
      </c>
      <c r="F2545" s="20">
        <v>12840</v>
      </c>
      <c r="G2545" s="120">
        <f t="shared" si="184"/>
        <v>8988</v>
      </c>
      <c r="H2545" s="147"/>
      <c r="I2545" s="121"/>
      <c r="J2545" s="122">
        <f t="shared" si="183"/>
        <v>0</v>
      </c>
      <c r="K2545" s="147"/>
      <c r="L2545" s="223" t="s">
        <v>1725</v>
      </c>
      <c r="M2545" s="223" t="s">
        <v>2549</v>
      </c>
      <c r="N2545" s="223" t="s">
        <v>2104</v>
      </c>
      <c r="O2545" s="223"/>
      <c r="P2545" s="223" t="s">
        <v>2536</v>
      </c>
      <c r="Q2545" s="223"/>
      <c r="R2545" s="223"/>
      <c r="S2545" s="223">
        <v>475</v>
      </c>
      <c r="T2545" s="225">
        <v>11.58</v>
      </c>
      <c r="U2545" s="223">
        <v>20</v>
      </c>
    </row>
    <row r="2546" spans="1:21" s="286" customFormat="1" ht="17.25" customHeight="1">
      <c r="A2546" s="437"/>
      <c r="B2546" s="226" t="s">
        <v>1820</v>
      </c>
      <c r="C2546" s="339" t="s">
        <v>1821</v>
      </c>
      <c r="D2546" s="228">
        <v>1</v>
      </c>
      <c r="E2546" s="229" t="s">
        <v>46</v>
      </c>
      <c r="F2546" s="20">
        <v>3120</v>
      </c>
      <c r="G2546" s="128">
        <f t="shared" si="184"/>
        <v>2184</v>
      </c>
      <c r="H2546" s="147"/>
      <c r="I2546" s="123"/>
      <c r="J2546" s="124">
        <f t="shared" si="183"/>
        <v>0</v>
      </c>
      <c r="K2546" s="147"/>
      <c r="L2546" s="223" t="s">
        <v>1725</v>
      </c>
      <c r="M2546" s="223" t="s">
        <v>2549</v>
      </c>
      <c r="N2546" s="223" t="s">
        <v>2104</v>
      </c>
      <c r="O2546" s="223"/>
      <c r="P2546" s="223" t="s">
        <v>2536</v>
      </c>
      <c r="Q2546" s="228"/>
      <c r="R2546" s="223"/>
      <c r="S2546" s="223">
        <v>475</v>
      </c>
      <c r="T2546" s="225">
        <v>11.58</v>
      </c>
      <c r="U2546" s="223">
        <v>20</v>
      </c>
    </row>
    <row r="2547" spans="1:21" s="286" customFormat="1" ht="28.5" customHeight="1" thickBot="1">
      <c r="A2547" s="440"/>
      <c r="B2547" s="231" t="s">
        <v>1990</v>
      </c>
      <c r="C2547" s="340" t="s">
        <v>1991</v>
      </c>
      <c r="D2547" s="233">
        <v>14</v>
      </c>
      <c r="E2547" s="234" t="s">
        <v>46</v>
      </c>
      <c r="F2547" s="20">
        <v>720</v>
      </c>
      <c r="G2547" s="131">
        <f t="shared" si="184"/>
        <v>504</v>
      </c>
      <c r="H2547" s="147"/>
      <c r="I2547" s="126"/>
      <c r="J2547" s="127">
        <f t="shared" si="183"/>
        <v>0</v>
      </c>
      <c r="K2547" s="147"/>
      <c r="L2547" s="223" t="s">
        <v>1725</v>
      </c>
      <c r="M2547" s="223" t="s">
        <v>2549</v>
      </c>
      <c r="N2547" s="223" t="s">
        <v>2104</v>
      </c>
      <c r="O2547" s="223"/>
      <c r="P2547" s="223" t="s">
        <v>2536</v>
      </c>
      <c r="Q2547" s="228"/>
      <c r="R2547" s="223"/>
      <c r="S2547" s="223">
        <v>475</v>
      </c>
      <c r="T2547" s="225">
        <v>11.58</v>
      </c>
      <c r="U2547" s="223">
        <v>20</v>
      </c>
    </row>
    <row r="2548" spans="1:21" s="286" customFormat="1" ht="33" thickTop="1" thickBot="1">
      <c r="A2548" s="436"/>
      <c r="B2548" s="215" t="s">
        <v>2510</v>
      </c>
      <c r="C2548" s="337" t="s">
        <v>2437</v>
      </c>
      <c r="D2548" s="217"/>
      <c r="E2548" s="218" t="s">
        <v>39</v>
      </c>
      <c r="F2548" s="75">
        <v>18000</v>
      </c>
      <c r="G2548" s="81">
        <f t="shared" ref="G2548:G2579" si="185">F2548-F2548*$G$4</f>
        <v>12600</v>
      </c>
      <c r="H2548" s="147"/>
      <c r="I2548" s="82"/>
      <c r="J2548" s="83">
        <f t="shared" ref="J2548:J2579" si="186">IF(I2548*G2548&gt;0,I2548*G2548,0)</f>
        <v>0</v>
      </c>
      <c r="K2548" s="147"/>
      <c r="L2548" s="217" t="s">
        <v>1725</v>
      </c>
      <c r="M2548" s="217" t="s">
        <v>2549</v>
      </c>
      <c r="N2548" s="217" t="s">
        <v>2093</v>
      </c>
      <c r="O2548" s="217"/>
      <c r="P2548" s="217" t="s">
        <v>2537</v>
      </c>
      <c r="Q2548" s="217"/>
      <c r="R2548" s="217"/>
      <c r="S2548" s="217">
        <v>475</v>
      </c>
      <c r="T2548" s="236">
        <v>4.51</v>
      </c>
      <c r="U2548" s="217">
        <v>20</v>
      </c>
    </row>
    <row r="2549" spans="1:21" s="286" customFormat="1" ht="28.5" customHeight="1" thickTop="1">
      <c r="A2549" s="437"/>
      <c r="B2549" s="221" t="s">
        <v>1940</v>
      </c>
      <c r="C2549" s="338" t="s">
        <v>1941</v>
      </c>
      <c r="D2549" s="223">
        <v>1</v>
      </c>
      <c r="E2549" s="224" t="s">
        <v>46</v>
      </c>
      <c r="F2549" s="20">
        <v>11280</v>
      </c>
      <c r="G2549" s="120">
        <f t="shared" si="185"/>
        <v>7896</v>
      </c>
      <c r="H2549" s="147"/>
      <c r="I2549" s="121"/>
      <c r="J2549" s="122">
        <f t="shared" si="186"/>
        <v>0</v>
      </c>
      <c r="K2549" s="147"/>
      <c r="L2549" s="223" t="s">
        <v>1725</v>
      </c>
      <c r="M2549" s="223" t="s">
        <v>2549</v>
      </c>
      <c r="N2549" s="223" t="s">
        <v>2093</v>
      </c>
      <c r="O2549" s="223"/>
      <c r="P2549" s="223" t="s">
        <v>2537</v>
      </c>
      <c r="Q2549" s="223"/>
      <c r="R2549" s="223"/>
      <c r="S2549" s="223">
        <v>475</v>
      </c>
      <c r="T2549" s="225">
        <v>4.51</v>
      </c>
      <c r="U2549" s="223">
        <v>20</v>
      </c>
    </row>
    <row r="2550" spans="1:21" s="286" customFormat="1" ht="18" customHeight="1">
      <c r="A2550" s="437"/>
      <c r="B2550" s="226" t="s">
        <v>1820</v>
      </c>
      <c r="C2550" s="339" t="s">
        <v>1821</v>
      </c>
      <c r="D2550" s="228">
        <v>1</v>
      </c>
      <c r="E2550" s="229" t="s">
        <v>46</v>
      </c>
      <c r="F2550" s="20">
        <v>3120</v>
      </c>
      <c r="G2550" s="128">
        <f t="shared" si="185"/>
        <v>2184</v>
      </c>
      <c r="H2550" s="147"/>
      <c r="I2550" s="123"/>
      <c r="J2550" s="124">
        <f t="shared" si="186"/>
        <v>0</v>
      </c>
      <c r="K2550" s="147"/>
      <c r="L2550" s="223" t="s">
        <v>1725</v>
      </c>
      <c r="M2550" s="223" t="s">
        <v>2549</v>
      </c>
      <c r="N2550" s="223" t="s">
        <v>2093</v>
      </c>
      <c r="O2550" s="223"/>
      <c r="P2550" s="223" t="s">
        <v>2537</v>
      </c>
      <c r="Q2550" s="228"/>
      <c r="R2550" s="223"/>
      <c r="S2550" s="223">
        <v>475</v>
      </c>
      <c r="T2550" s="225">
        <v>4.51</v>
      </c>
      <c r="U2550" s="223">
        <v>20</v>
      </c>
    </row>
    <row r="2551" spans="1:21" s="286" customFormat="1" ht="28.5" customHeight="1" thickBot="1">
      <c r="A2551" s="437"/>
      <c r="B2551" s="231" t="s">
        <v>1990</v>
      </c>
      <c r="C2551" s="340" t="s">
        <v>1991</v>
      </c>
      <c r="D2551" s="233">
        <v>5</v>
      </c>
      <c r="E2551" s="234" t="s">
        <v>46</v>
      </c>
      <c r="F2551" s="20">
        <v>720</v>
      </c>
      <c r="G2551" s="131">
        <f t="shared" si="185"/>
        <v>504</v>
      </c>
      <c r="H2551" s="147"/>
      <c r="I2551" s="126"/>
      <c r="J2551" s="127">
        <f t="shared" si="186"/>
        <v>0</v>
      </c>
      <c r="K2551" s="147"/>
      <c r="L2551" s="223" t="s">
        <v>1725</v>
      </c>
      <c r="M2551" s="223" t="s">
        <v>2549</v>
      </c>
      <c r="N2551" s="223" t="s">
        <v>2093</v>
      </c>
      <c r="O2551" s="223"/>
      <c r="P2551" s="223" t="s">
        <v>2537</v>
      </c>
      <c r="Q2551" s="228"/>
      <c r="R2551" s="223"/>
      <c r="S2551" s="223">
        <v>475</v>
      </c>
      <c r="T2551" s="225">
        <v>4.51</v>
      </c>
      <c r="U2551" s="223">
        <v>20</v>
      </c>
    </row>
    <row r="2552" spans="1:21" s="286" customFormat="1" ht="33" thickTop="1" thickBot="1">
      <c r="A2552" s="437"/>
      <c r="B2552" s="215" t="s">
        <v>2511</v>
      </c>
      <c r="C2552" s="337" t="s">
        <v>2438</v>
      </c>
      <c r="D2552" s="217"/>
      <c r="E2552" s="218" t="s">
        <v>39</v>
      </c>
      <c r="F2552" s="75">
        <v>18120</v>
      </c>
      <c r="G2552" s="81">
        <f t="shared" si="185"/>
        <v>12684</v>
      </c>
      <c r="H2552" s="147"/>
      <c r="I2552" s="82"/>
      <c r="J2552" s="83">
        <f t="shared" si="186"/>
        <v>0</v>
      </c>
      <c r="K2552" s="147"/>
      <c r="L2552" s="217" t="s">
        <v>1725</v>
      </c>
      <c r="M2552" s="217" t="s">
        <v>2549</v>
      </c>
      <c r="N2552" s="217" t="s">
        <v>2094</v>
      </c>
      <c r="O2552" s="217"/>
      <c r="P2552" s="217" t="s">
        <v>2537</v>
      </c>
      <c r="Q2552" s="217"/>
      <c r="R2552" s="217"/>
      <c r="S2552" s="217">
        <v>475</v>
      </c>
      <c r="T2552" s="236">
        <v>5</v>
      </c>
      <c r="U2552" s="217">
        <v>20</v>
      </c>
    </row>
    <row r="2553" spans="1:21" s="286" customFormat="1" ht="28.5" customHeight="1" thickTop="1">
      <c r="A2553" s="437"/>
      <c r="B2553" s="221" t="s">
        <v>1944</v>
      </c>
      <c r="C2553" s="338" t="s">
        <v>1945</v>
      </c>
      <c r="D2553" s="223">
        <v>1</v>
      </c>
      <c r="E2553" s="224" t="s">
        <v>46</v>
      </c>
      <c r="F2553" s="20">
        <v>11400</v>
      </c>
      <c r="G2553" s="120">
        <f t="shared" si="185"/>
        <v>7980</v>
      </c>
      <c r="H2553" s="147"/>
      <c r="I2553" s="121"/>
      <c r="J2553" s="122">
        <f t="shared" si="186"/>
        <v>0</v>
      </c>
      <c r="K2553" s="147"/>
      <c r="L2553" s="223" t="s">
        <v>1725</v>
      </c>
      <c r="M2553" s="223" t="s">
        <v>2549</v>
      </c>
      <c r="N2553" s="223" t="s">
        <v>2094</v>
      </c>
      <c r="O2553" s="223"/>
      <c r="P2553" s="223" t="s">
        <v>2537</v>
      </c>
      <c r="Q2553" s="223"/>
      <c r="R2553" s="223"/>
      <c r="S2553" s="223">
        <v>475</v>
      </c>
      <c r="T2553" s="225">
        <v>5</v>
      </c>
      <c r="U2553" s="223">
        <v>20</v>
      </c>
    </row>
    <row r="2554" spans="1:21" s="286" customFormat="1" ht="21" customHeight="1">
      <c r="A2554" s="437"/>
      <c r="B2554" s="226" t="s">
        <v>1820</v>
      </c>
      <c r="C2554" s="339" t="s">
        <v>1821</v>
      </c>
      <c r="D2554" s="228">
        <v>1</v>
      </c>
      <c r="E2554" s="229" t="s">
        <v>46</v>
      </c>
      <c r="F2554" s="20">
        <v>3120</v>
      </c>
      <c r="G2554" s="128">
        <f t="shared" si="185"/>
        <v>2184</v>
      </c>
      <c r="H2554" s="147"/>
      <c r="I2554" s="123"/>
      <c r="J2554" s="124">
        <f t="shared" si="186"/>
        <v>0</v>
      </c>
      <c r="K2554" s="147"/>
      <c r="L2554" s="223" t="s">
        <v>1725</v>
      </c>
      <c r="M2554" s="223" t="s">
        <v>2549</v>
      </c>
      <c r="N2554" s="223" t="s">
        <v>2094</v>
      </c>
      <c r="O2554" s="223"/>
      <c r="P2554" s="223" t="s">
        <v>2537</v>
      </c>
      <c r="Q2554" s="228"/>
      <c r="R2554" s="223"/>
      <c r="S2554" s="223">
        <v>475</v>
      </c>
      <c r="T2554" s="225">
        <v>5</v>
      </c>
      <c r="U2554" s="223">
        <v>20</v>
      </c>
    </row>
    <row r="2555" spans="1:21" s="286" customFormat="1" ht="28.5" customHeight="1" thickBot="1">
      <c r="A2555" s="437"/>
      <c r="B2555" s="231" t="s">
        <v>1990</v>
      </c>
      <c r="C2555" s="340" t="s">
        <v>1991</v>
      </c>
      <c r="D2555" s="233">
        <v>5</v>
      </c>
      <c r="E2555" s="234" t="s">
        <v>46</v>
      </c>
      <c r="F2555" s="20">
        <v>720</v>
      </c>
      <c r="G2555" s="131">
        <f t="shared" si="185"/>
        <v>504</v>
      </c>
      <c r="H2555" s="147"/>
      <c r="I2555" s="126"/>
      <c r="J2555" s="127">
        <f t="shared" si="186"/>
        <v>0</v>
      </c>
      <c r="K2555" s="147"/>
      <c r="L2555" s="223" t="s">
        <v>1725</v>
      </c>
      <c r="M2555" s="223" t="s">
        <v>2549</v>
      </c>
      <c r="N2555" s="223" t="s">
        <v>2094</v>
      </c>
      <c r="O2555" s="223"/>
      <c r="P2555" s="223" t="s">
        <v>2537</v>
      </c>
      <c r="Q2555" s="228"/>
      <c r="R2555" s="223"/>
      <c r="S2555" s="223">
        <v>475</v>
      </c>
      <c r="T2555" s="225">
        <v>5</v>
      </c>
      <c r="U2555" s="223">
        <v>20</v>
      </c>
    </row>
    <row r="2556" spans="1:21" s="286" customFormat="1" ht="33" thickTop="1" thickBot="1">
      <c r="A2556" s="437"/>
      <c r="B2556" s="215" t="s">
        <v>2512</v>
      </c>
      <c r="C2556" s="337" t="s">
        <v>2439</v>
      </c>
      <c r="D2556" s="217"/>
      <c r="E2556" s="218" t="s">
        <v>39</v>
      </c>
      <c r="F2556" s="75">
        <v>18960</v>
      </c>
      <c r="G2556" s="81">
        <f t="shared" si="185"/>
        <v>13272</v>
      </c>
      <c r="H2556" s="147"/>
      <c r="I2556" s="82"/>
      <c r="J2556" s="83">
        <f t="shared" si="186"/>
        <v>0</v>
      </c>
      <c r="K2556" s="147"/>
      <c r="L2556" s="217" t="s">
        <v>1725</v>
      </c>
      <c r="M2556" s="217" t="s">
        <v>2549</v>
      </c>
      <c r="N2556" s="217" t="s">
        <v>2095</v>
      </c>
      <c r="O2556" s="217"/>
      <c r="P2556" s="217" t="s">
        <v>2537</v>
      </c>
      <c r="Q2556" s="217"/>
      <c r="R2556" s="217"/>
      <c r="S2556" s="217">
        <v>475</v>
      </c>
      <c r="T2556" s="236">
        <v>5.62</v>
      </c>
      <c r="U2556" s="217">
        <v>20</v>
      </c>
    </row>
    <row r="2557" spans="1:21" s="286" customFormat="1" ht="28.5" customHeight="1" thickTop="1">
      <c r="A2557" s="437"/>
      <c r="B2557" s="221" t="s">
        <v>1948</v>
      </c>
      <c r="C2557" s="338" t="s">
        <v>1949</v>
      </c>
      <c r="D2557" s="223">
        <v>1</v>
      </c>
      <c r="E2557" s="224" t="s">
        <v>46</v>
      </c>
      <c r="F2557" s="20">
        <v>11520</v>
      </c>
      <c r="G2557" s="120">
        <f t="shared" si="185"/>
        <v>8064</v>
      </c>
      <c r="H2557" s="147"/>
      <c r="I2557" s="121"/>
      <c r="J2557" s="122">
        <f t="shared" si="186"/>
        <v>0</v>
      </c>
      <c r="K2557" s="147"/>
      <c r="L2557" s="223" t="s">
        <v>1725</v>
      </c>
      <c r="M2557" s="223" t="s">
        <v>2549</v>
      </c>
      <c r="N2557" s="223" t="s">
        <v>2095</v>
      </c>
      <c r="O2557" s="223"/>
      <c r="P2557" s="223" t="s">
        <v>2537</v>
      </c>
      <c r="Q2557" s="223"/>
      <c r="R2557" s="223"/>
      <c r="S2557" s="223">
        <v>475</v>
      </c>
      <c r="T2557" s="225">
        <v>5.62</v>
      </c>
      <c r="U2557" s="223">
        <v>20</v>
      </c>
    </row>
    <row r="2558" spans="1:21" s="286" customFormat="1" ht="18" customHeight="1">
      <c r="A2558" s="437"/>
      <c r="B2558" s="226" t="s">
        <v>1820</v>
      </c>
      <c r="C2558" s="339" t="s">
        <v>1821</v>
      </c>
      <c r="D2558" s="228">
        <v>1</v>
      </c>
      <c r="E2558" s="229" t="s">
        <v>46</v>
      </c>
      <c r="F2558" s="20">
        <v>3120</v>
      </c>
      <c r="G2558" s="128">
        <f t="shared" si="185"/>
        <v>2184</v>
      </c>
      <c r="H2558" s="147"/>
      <c r="I2558" s="123"/>
      <c r="J2558" s="124">
        <f t="shared" si="186"/>
        <v>0</v>
      </c>
      <c r="K2558" s="147"/>
      <c r="L2558" s="223" t="s">
        <v>1725</v>
      </c>
      <c r="M2558" s="223" t="s">
        <v>2549</v>
      </c>
      <c r="N2558" s="223" t="s">
        <v>2095</v>
      </c>
      <c r="O2558" s="223"/>
      <c r="P2558" s="223" t="s">
        <v>2537</v>
      </c>
      <c r="Q2558" s="228"/>
      <c r="R2558" s="223"/>
      <c r="S2558" s="223">
        <v>475</v>
      </c>
      <c r="T2558" s="225">
        <v>5.62</v>
      </c>
      <c r="U2558" s="223">
        <v>20</v>
      </c>
    </row>
    <row r="2559" spans="1:21" s="286" customFormat="1" ht="28.5" customHeight="1" thickBot="1">
      <c r="A2559" s="437"/>
      <c r="B2559" s="231" t="s">
        <v>1990</v>
      </c>
      <c r="C2559" s="340" t="s">
        <v>1991</v>
      </c>
      <c r="D2559" s="233">
        <v>6</v>
      </c>
      <c r="E2559" s="234" t="s">
        <v>46</v>
      </c>
      <c r="F2559" s="20">
        <v>720</v>
      </c>
      <c r="G2559" s="131">
        <f t="shared" si="185"/>
        <v>504</v>
      </c>
      <c r="H2559" s="147"/>
      <c r="I2559" s="126"/>
      <c r="J2559" s="127">
        <f t="shared" si="186"/>
        <v>0</v>
      </c>
      <c r="K2559" s="147"/>
      <c r="L2559" s="223" t="s">
        <v>1725</v>
      </c>
      <c r="M2559" s="223" t="s">
        <v>2549</v>
      </c>
      <c r="N2559" s="223" t="s">
        <v>2095</v>
      </c>
      <c r="O2559" s="223"/>
      <c r="P2559" s="223" t="s">
        <v>2537</v>
      </c>
      <c r="Q2559" s="228"/>
      <c r="R2559" s="223"/>
      <c r="S2559" s="223">
        <v>475</v>
      </c>
      <c r="T2559" s="225">
        <v>5.62</v>
      </c>
      <c r="U2559" s="223">
        <v>20</v>
      </c>
    </row>
    <row r="2560" spans="1:21" s="286" customFormat="1" ht="33" thickTop="1" thickBot="1">
      <c r="A2560" s="437"/>
      <c r="B2560" s="215" t="s">
        <v>2513</v>
      </c>
      <c r="C2560" s="337" t="s">
        <v>2440</v>
      </c>
      <c r="D2560" s="217"/>
      <c r="E2560" s="218" t="s">
        <v>39</v>
      </c>
      <c r="F2560" s="75">
        <v>19800</v>
      </c>
      <c r="G2560" s="81">
        <f t="shared" si="185"/>
        <v>13860</v>
      </c>
      <c r="H2560" s="147"/>
      <c r="I2560" s="82"/>
      <c r="J2560" s="83">
        <f t="shared" si="186"/>
        <v>0</v>
      </c>
      <c r="K2560" s="147"/>
      <c r="L2560" s="217" t="s">
        <v>1725</v>
      </c>
      <c r="M2560" s="217" t="s">
        <v>2549</v>
      </c>
      <c r="N2560" s="217" t="s">
        <v>2096</v>
      </c>
      <c r="O2560" s="217"/>
      <c r="P2560" s="217" t="s">
        <v>2537</v>
      </c>
      <c r="Q2560" s="217"/>
      <c r="R2560" s="217"/>
      <c r="S2560" s="217">
        <v>475</v>
      </c>
      <c r="T2560" s="236">
        <v>6.24</v>
      </c>
      <c r="U2560" s="217">
        <v>20</v>
      </c>
    </row>
    <row r="2561" spans="1:21" s="286" customFormat="1" ht="28.5" customHeight="1" thickTop="1">
      <c r="A2561" s="437"/>
      <c r="B2561" s="221" t="s">
        <v>1952</v>
      </c>
      <c r="C2561" s="338" t="s">
        <v>1953</v>
      </c>
      <c r="D2561" s="223">
        <v>1</v>
      </c>
      <c r="E2561" s="224" t="s">
        <v>46</v>
      </c>
      <c r="F2561" s="20">
        <v>11640</v>
      </c>
      <c r="G2561" s="120">
        <f t="shared" si="185"/>
        <v>8148</v>
      </c>
      <c r="H2561" s="147"/>
      <c r="I2561" s="121"/>
      <c r="J2561" s="122">
        <f t="shared" si="186"/>
        <v>0</v>
      </c>
      <c r="K2561" s="147"/>
      <c r="L2561" s="223" t="s">
        <v>1725</v>
      </c>
      <c r="M2561" s="223" t="s">
        <v>2549</v>
      </c>
      <c r="N2561" s="223" t="s">
        <v>2096</v>
      </c>
      <c r="O2561" s="223"/>
      <c r="P2561" s="223" t="s">
        <v>2537</v>
      </c>
      <c r="Q2561" s="223"/>
      <c r="R2561" s="223"/>
      <c r="S2561" s="223">
        <v>475</v>
      </c>
      <c r="T2561" s="225">
        <v>6.24</v>
      </c>
      <c r="U2561" s="223">
        <v>20</v>
      </c>
    </row>
    <row r="2562" spans="1:21" s="286" customFormat="1" ht="18.75" customHeight="1">
      <c r="A2562" s="437"/>
      <c r="B2562" s="226" t="s">
        <v>1820</v>
      </c>
      <c r="C2562" s="339" t="s">
        <v>1821</v>
      </c>
      <c r="D2562" s="228">
        <v>1</v>
      </c>
      <c r="E2562" s="229" t="s">
        <v>46</v>
      </c>
      <c r="F2562" s="20">
        <v>3120</v>
      </c>
      <c r="G2562" s="128">
        <f t="shared" si="185"/>
        <v>2184</v>
      </c>
      <c r="H2562" s="147"/>
      <c r="I2562" s="123"/>
      <c r="J2562" s="124">
        <f t="shared" si="186"/>
        <v>0</v>
      </c>
      <c r="K2562" s="147"/>
      <c r="L2562" s="223" t="s">
        <v>1725</v>
      </c>
      <c r="M2562" s="223" t="s">
        <v>2549</v>
      </c>
      <c r="N2562" s="223" t="s">
        <v>2096</v>
      </c>
      <c r="O2562" s="223"/>
      <c r="P2562" s="223" t="s">
        <v>2537</v>
      </c>
      <c r="Q2562" s="228"/>
      <c r="R2562" s="223"/>
      <c r="S2562" s="223">
        <v>475</v>
      </c>
      <c r="T2562" s="225">
        <v>6.24</v>
      </c>
      <c r="U2562" s="223">
        <v>20</v>
      </c>
    </row>
    <row r="2563" spans="1:21" s="286" customFormat="1" ht="28.5" customHeight="1" thickBot="1">
      <c r="A2563" s="437"/>
      <c r="B2563" s="231" t="s">
        <v>1990</v>
      </c>
      <c r="C2563" s="340" t="s">
        <v>1991</v>
      </c>
      <c r="D2563" s="233">
        <v>7</v>
      </c>
      <c r="E2563" s="234" t="s">
        <v>46</v>
      </c>
      <c r="F2563" s="20">
        <v>720</v>
      </c>
      <c r="G2563" s="131">
        <f t="shared" si="185"/>
        <v>504</v>
      </c>
      <c r="H2563" s="147"/>
      <c r="I2563" s="126"/>
      <c r="J2563" s="127">
        <f t="shared" si="186"/>
        <v>0</v>
      </c>
      <c r="K2563" s="147"/>
      <c r="L2563" s="223" t="s">
        <v>1725</v>
      </c>
      <c r="M2563" s="223" t="s">
        <v>2549</v>
      </c>
      <c r="N2563" s="223" t="s">
        <v>2096</v>
      </c>
      <c r="O2563" s="223"/>
      <c r="P2563" s="223" t="s">
        <v>2537</v>
      </c>
      <c r="Q2563" s="228"/>
      <c r="R2563" s="223"/>
      <c r="S2563" s="223">
        <v>475</v>
      </c>
      <c r="T2563" s="225">
        <v>6.24</v>
      </c>
      <c r="U2563" s="223">
        <v>20</v>
      </c>
    </row>
    <row r="2564" spans="1:21" s="286" customFormat="1" ht="33" thickTop="1" thickBot="1">
      <c r="A2564" s="437"/>
      <c r="B2564" s="215" t="s">
        <v>2514</v>
      </c>
      <c r="C2564" s="337" t="s">
        <v>2441</v>
      </c>
      <c r="D2564" s="217"/>
      <c r="E2564" s="218" t="s">
        <v>39</v>
      </c>
      <c r="F2564" s="75">
        <v>19800</v>
      </c>
      <c r="G2564" s="81">
        <f t="shared" si="185"/>
        <v>13860</v>
      </c>
      <c r="H2564" s="147"/>
      <c r="I2564" s="82"/>
      <c r="J2564" s="83">
        <f t="shared" si="186"/>
        <v>0</v>
      </c>
      <c r="K2564" s="147"/>
      <c r="L2564" s="217" t="s">
        <v>1725</v>
      </c>
      <c r="M2564" s="217" t="s">
        <v>2549</v>
      </c>
      <c r="N2564" s="217" t="s">
        <v>2097</v>
      </c>
      <c r="O2564" s="217"/>
      <c r="P2564" s="217" t="s">
        <v>2537</v>
      </c>
      <c r="Q2564" s="217"/>
      <c r="R2564" s="217"/>
      <c r="S2564" s="217">
        <v>475</v>
      </c>
      <c r="T2564" s="236">
        <v>6.74</v>
      </c>
      <c r="U2564" s="217">
        <v>20</v>
      </c>
    </row>
    <row r="2565" spans="1:21" s="286" customFormat="1" ht="28.5" customHeight="1" thickTop="1">
      <c r="A2565" s="437"/>
      <c r="B2565" s="221" t="s">
        <v>1956</v>
      </c>
      <c r="C2565" s="338" t="s">
        <v>1957</v>
      </c>
      <c r="D2565" s="223">
        <v>1</v>
      </c>
      <c r="E2565" s="224" t="s">
        <v>46</v>
      </c>
      <c r="F2565" s="20">
        <v>11640</v>
      </c>
      <c r="G2565" s="120">
        <f t="shared" si="185"/>
        <v>8148</v>
      </c>
      <c r="H2565" s="147"/>
      <c r="I2565" s="121"/>
      <c r="J2565" s="122">
        <f t="shared" si="186"/>
        <v>0</v>
      </c>
      <c r="K2565" s="147"/>
      <c r="L2565" s="223" t="s">
        <v>1725</v>
      </c>
      <c r="M2565" s="223" t="s">
        <v>2549</v>
      </c>
      <c r="N2565" s="223" t="s">
        <v>2097</v>
      </c>
      <c r="O2565" s="223"/>
      <c r="P2565" s="223" t="s">
        <v>2537</v>
      </c>
      <c r="Q2565" s="223"/>
      <c r="R2565" s="223"/>
      <c r="S2565" s="223">
        <v>475</v>
      </c>
      <c r="T2565" s="225">
        <v>6.74</v>
      </c>
      <c r="U2565" s="223">
        <v>20</v>
      </c>
    </row>
    <row r="2566" spans="1:21" s="286" customFormat="1" ht="15" customHeight="1">
      <c r="A2566" s="437"/>
      <c r="B2566" s="226" t="s">
        <v>1820</v>
      </c>
      <c r="C2566" s="339" t="s">
        <v>1821</v>
      </c>
      <c r="D2566" s="228">
        <v>1</v>
      </c>
      <c r="E2566" s="229" t="s">
        <v>46</v>
      </c>
      <c r="F2566" s="20">
        <v>3120</v>
      </c>
      <c r="G2566" s="128">
        <f t="shared" si="185"/>
        <v>2184</v>
      </c>
      <c r="H2566" s="147"/>
      <c r="I2566" s="123"/>
      <c r="J2566" s="124">
        <f t="shared" si="186"/>
        <v>0</v>
      </c>
      <c r="K2566" s="147"/>
      <c r="L2566" s="223" t="s">
        <v>1725</v>
      </c>
      <c r="M2566" s="223" t="s">
        <v>2549</v>
      </c>
      <c r="N2566" s="223" t="s">
        <v>2097</v>
      </c>
      <c r="O2566" s="223"/>
      <c r="P2566" s="223" t="s">
        <v>2537</v>
      </c>
      <c r="Q2566" s="228"/>
      <c r="R2566" s="223"/>
      <c r="S2566" s="223">
        <v>475</v>
      </c>
      <c r="T2566" s="225">
        <v>6.74</v>
      </c>
      <c r="U2566" s="223">
        <v>20</v>
      </c>
    </row>
    <row r="2567" spans="1:21" s="286" customFormat="1" ht="28.5" customHeight="1" thickBot="1">
      <c r="A2567" s="437"/>
      <c r="B2567" s="231" t="s">
        <v>1990</v>
      </c>
      <c r="C2567" s="340" t="s">
        <v>1991</v>
      </c>
      <c r="D2567" s="233">
        <v>7</v>
      </c>
      <c r="E2567" s="234" t="s">
        <v>46</v>
      </c>
      <c r="F2567" s="20">
        <v>720</v>
      </c>
      <c r="G2567" s="131">
        <f t="shared" si="185"/>
        <v>504</v>
      </c>
      <c r="H2567" s="147"/>
      <c r="I2567" s="126"/>
      <c r="J2567" s="127">
        <f t="shared" si="186"/>
        <v>0</v>
      </c>
      <c r="K2567" s="147"/>
      <c r="L2567" s="223" t="s">
        <v>1725</v>
      </c>
      <c r="M2567" s="223" t="s">
        <v>2549</v>
      </c>
      <c r="N2567" s="223" t="s">
        <v>2097</v>
      </c>
      <c r="O2567" s="223"/>
      <c r="P2567" s="223" t="s">
        <v>2537</v>
      </c>
      <c r="Q2567" s="228"/>
      <c r="R2567" s="223"/>
      <c r="S2567" s="223">
        <v>475</v>
      </c>
      <c r="T2567" s="225">
        <v>6.74</v>
      </c>
      <c r="U2567" s="223">
        <v>20</v>
      </c>
    </row>
    <row r="2568" spans="1:21" s="286" customFormat="1" ht="33" thickTop="1" thickBot="1">
      <c r="A2568" s="437"/>
      <c r="B2568" s="215" t="s">
        <v>2515</v>
      </c>
      <c r="C2568" s="337" t="s">
        <v>2442</v>
      </c>
      <c r="D2568" s="217"/>
      <c r="E2568" s="218" t="s">
        <v>39</v>
      </c>
      <c r="F2568" s="75">
        <v>19920</v>
      </c>
      <c r="G2568" s="81">
        <f t="shared" si="185"/>
        <v>13944</v>
      </c>
      <c r="H2568" s="147"/>
      <c r="I2568" s="82"/>
      <c r="J2568" s="83">
        <f t="shared" si="186"/>
        <v>0</v>
      </c>
      <c r="K2568" s="147"/>
      <c r="L2568" s="217" t="s">
        <v>1725</v>
      </c>
      <c r="M2568" s="217" t="s">
        <v>2549</v>
      </c>
      <c r="N2568" s="217" t="s">
        <v>2098</v>
      </c>
      <c r="O2568" s="217"/>
      <c r="P2568" s="217" t="s">
        <v>2537</v>
      </c>
      <c r="Q2568" s="217"/>
      <c r="R2568" s="217"/>
      <c r="S2568" s="217">
        <v>475</v>
      </c>
      <c r="T2568" s="236">
        <v>7.24</v>
      </c>
      <c r="U2568" s="217">
        <v>20</v>
      </c>
    </row>
    <row r="2569" spans="1:21" s="286" customFormat="1" ht="28.5" customHeight="1" thickTop="1">
      <c r="A2569" s="437"/>
      <c r="B2569" s="221" t="s">
        <v>1960</v>
      </c>
      <c r="C2569" s="338" t="s">
        <v>1961</v>
      </c>
      <c r="D2569" s="223">
        <v>1</v>
      </c>
      <c r="E2569" s="224" t="s">
        <v>46</v>
      </c>
      <c r="F2569" s="20">
        <v>11760</v>
      </c>
      <c r="G2569" s="120">
        <f t="shared" si="185"/>
        <v>8232</v>
      </c>
      <c r="H2569" s="147"/>
      <c r="I2569" s="121"/>
      <c r="J2569" s="122">
        <f t="shared" si="186"/>
        <v>0</v>
      </c>
      <c r="K2569" s="147"/>
      <c r="L2569" s="223" t="s">
        <v>1725</v>
      </c>
      <c r="M2569" s="223" t="s">
        <v>2549</v>
      </c>
      <c r="N2569" s="223" t="s">
        <v>2098</v>
      </c>
      <c r="O2569" s="223"/>
      <c r="P2569" s="223" t="s">
        <v>2537</v>
      </c>
      <c r="Q2569" s="223"/>
      <c r="R2569" s="223"/>
      <c r="S2569" s="223">
        <v>475</v>
      </c>
      <c r="T2569" s="225">
        <v>7.24</v>
      </c>
      <c r="U2569" s="223">
        <v>20</v>
      </c>
    </row>
    <row r="2570" spans="1:21" s="286" customFormat="1" ht="17.25" customHeight="1">
      <c r="A2570" s="437"/>
      <c r="B2570" s="226" t="s">
        <v>1820</v>
      </c>
      <c r="C2570" s="339" t="s">
        <v>1821</v>
      </c>
      <c r="D2570" s="228">
        <v>1</v>
      </c>
      <c r="E2570" s="229" t="s">
        <v>46</v>
      </c>
      <c r="F2570" s="20">
        <v>3120</v>
      </c>
      <c r="G2570" s="128">
        <f t="shared" si="185"/>
        <v>2184</v>
      </c>
      <c r="H2570" s="147"/>
      <c r="I2570" s="123"/>
      <c r="J2570" s="124">
        <f t="shared" si="186"/>
        <v>0</v>
      </c>
      <c r="K2570" s="147"/>
      <c r="L2570" s="223" t="s">
        <v>1725</v>
      </c>
      <c r="M2570" s="223" t="s">
        <v>2549</v>
      </c>
      <c r="N2570" s="223" t="s">
        <v>2098</v>
      </c>
      <c r="O2570" s="223"/>
      <c r="P2570" s="223" t="s">
        <v>2537</v>
      </c>
      <c r="Q2570" s="228"/>
      <c r="R2570" s="223"/>
      <c r="S2570" s="223">
        <v>475</v>
      </c>
      <c r="T2570" s="225">
        <v>7.24</v>
      </c>
      <c r="U2570" s="223">
        <v>20</v>
      </c>
    </row>
    <row r="2571" spans="1:21" s="286" customFormat="1" ht="28.5" customHeight="1" thickBot="1">
      <c r="A2571" s="437"/>
      <c r="B2571" s="231" t="s">
        <v>1990</v>
      </c>
      <c r="C2571" s="340" t="s">
        <v>1991</v>
      </c>
      <c r="D2571" s="233">
        <v>7</v>
      </c>
      <c r="E2571" s="234" t="s">
        <v>46</v>
      </c>
      <c r="F2571" s="20">
        <v>720</v>
      </c>
      <c r="G2571" s="131">
        <f t="shared" si="185"/>
        <v>504</v>
      </c>
      <c r="H2571" s="147"/>
      <c r="I2571" s="126"/>
      <c r="J2571" s="127">
        <f t="shared" si="186"/>
        <v>0</v>
      </c>
      <c r="K2571" s="147"/>
      <c r="L2571" s="223" t="s">
        <v>1725</v>
      </c>
      <c r="M2571" s="223" t="s">
        <v>2549</v>
      </c>
      <c r="N2571" s="223" t="s">
        <v>2098</v>
      </c>
      <c r="O2571" s="223"/>
      <c r="P2571" s="223" t="s">
        <v>2537</v>
      </c>
      <c r="Q2571" s="228"/>
      <c r="R2571" s="223"/>
      <c r="S2571" s="223">
        <v>475</v>
      </c>
      <c r="T2571" s="225">
        <v>7.24</v>
      </c>
      <c r="U2571" s="223">
        <v>20</v>
      </c>
    </row>
    <row r="2572" spans="1:21" s="286" customFormat="1" ht="33" thickTop="1" thickBot="1">
      <c r="A2572" s="437"/>
      <c r="B2572" s="215" t="s">
        <v>2516</v>
      </c>
      <c r="C2572" s="337" t="s">
        <v>2443</v>
      </c>
      <c r="D2572" s="217"/>
      <c r="E2572" s="218" t="s">
        <v>39</v>
      </c>
      <c r="F2572" s="75">
        <v>22200</v>
      </c>
      <c r="G2572" s="81">
        <f t="shared" si="185"/>
        <v>15540</v>
      </c>
      <c r="H2572" s="147"/>
      <c r="I2572" s="82"/>
      <c r="J2572" s="83">
        <f t="shared" si="186"/>
        <v>0</v>
      </c>
      <c r="K2572" s="147"/>
      <c r="L2572" s="217" t="s">
        <v>1725</v>
      </c>
      <c r="M2572" s="217" t="s">
        <v>2549</v>
      </c>
      <c r="N2572" s="217" t="s">
        <v>2099</v>
      </c>
      <c r="O2572" s="217"/>
      <c r="P2572" s="217" t="s">
        <v>2537</v>
      </c>
      <c r="Q2572" s="217"/>
      <c r="R2572" s="217"/>
      <c r="S2572" s="217">
        <v>475</v>
      </c>
      <c r="T2572" s="236">
        <v>8.1</v>
      </c>
      <c r="U2572" s="217">
        <v>20</v>
      </c>
    </row>
    <row r="2573" spans="1:21" s="286" customFormat="1" ht="28.5" customHeight="1" thickTop="1">
      <c r="A2573" s="437"/>
      <c r="B2573" s="221" t="s">
        <v>1964</v>
      </c>
      <c r="C2573" s="338" t="s">
        <v>1965</v>
      </c>
      <c r="D2573" s="223">
        <v>1</v>
      </c>
      <c r="E2573" s="224" t="s">
        <v>46</v>
      </c>
      <c r="F2573" s="20">
        <v>11880</v>
      </c>
      <c r="G2573" s="120">
        <f t="shared" si="185"/>
        <v>8316</v>
      </c>
      <c r="H2573" s="147"/>
      <c r="I2573" s="121"/>
      <c r="J2573" s="122">
        <f t="shared" si="186"/>
        <v>0</v>
      </c>
      <c r="K2573" s="147"/>
      <c r="L2573" s="223" t="s">
        <v>1725</v>
      </c>
      <c r="M2573" s="223" t="s">
        <v>2549</v>
      </c>
      <c r="N2573" s="223" t="s">
        <v>2099</v>
      </c>
      <c r="O2573" s="223"/>
      <c r="P2573" s="223" t="s">
        <v>2537</v>
      </c>
      <c r="Q2573" s="223"/>
      <c r="R2573" s="223"/>
      <c r="S2573" s="223">
        <v>475</v>
      </c>
      <c r="T2573" s="225">
        <v>8.1</v>
      </c>
      <c r="U2573" s="223">
        <v>20</v>
      </c>
    </row>
    <row r="2574" spans="1:21" s="286" customFormat="1" ht="17.25" customHeight="1">
      <c r="A2574" s="437"/>
      <c r="B2574" s="226" t="s">
        <v>1820</v>
      </c>
      <c r="C2574" s="339" t="s">
        <v>1821</v>
      </c>
      <c r="D2574" s="228">
        <v>1</v>
      </c>
      <c r="E2574" s="229" t="s">
        <v>46</v>
      </c>
      <c r="F2574" s="20">
        <v>3120</v>
      </c>
      <c r="G2574" s="128">
        <f t="shared" si="185"/>
        <v>2184</v>
      </c>
      <c r="H2574" s="147"/>
      <c r="I2574" s="123"/>
      <c r="J2574" s="124">
        <f t="shared" si="186"/>
        <v>0</v>
      </c>
      <c r="K2574" s="147"/>
      <c r="L2574" s="223" t="s">
        <v>1725</v>
      </c>
      <c r="M2574" s="223" t="s">
        <v>2549</v>
      </c>
      <c r="N2574" s="223" t="s">
        <v>2099</v>
      </c>
      <c r="O2574" s="223"/>
      <c r="P2574" s="223" t="s">
        <v>2537</v>
      </c>
      <c r="Q2574" s="228"/>
      <c r="R2574" s="223"/>
      <c r="S2574" s="223">
        <v>475</v>
      </c>
      <c r="T2574" s="225">
        <v>8.1</v>
      </c>
      <c r="U2574" s="223">
        <v>20</v>
      </c>
    </row>
    <row r="2575" spans="1:21" s="286" customFormat="1" ht="28.5" customHeight="1" thickBot="1">
      <c r="A2575" s="438"/>
      <c r="B2575" s="231" t="s">
        <v>1990</v>
      </c>
      <c r="C2575" s="340" t="s">
        <v>1991</v>
      </c>
      <c r="D2575" s="233">
        <v>10</v>
      </c>
      <c r="E2575" s="234" t="s">
        <v>46</v>
      </c>
      <c r="F2575" s="20">
        <v>720</v>
      </c>
      <c r="G2575" s="131">
        <f t="shared" si="185"/>
        <v>504</v>
      </c>
      <c r="H2575" s="147"/>
      <c r="I2575" s="126"/>
      <c r="J2575" s="127">
        <f t="shared" si="186"/>
        <v>0</v>
      </c>
      <c r="K2575" s="147"/>
      <c r="L2575" s="223" t="s">
        <v>1725</v>
      </c>
      <c r="M2575" s="223" t="s">
        <v>2549</v>
      </c>
      <c r="N2575" s="223" t="s">
        <v>2099</v>
      </c>
      <c r="O2575" s="223"/>
      <c r="P2575" s="223" t="s">
        <v>2537</v>
      </c>
      <c r="Q2575" s="228"/>
      <c r="R2575" s="223"/>
      <c r="S2575" s="223">
        <v>475</v>
      </c>
      <c r="T2575" s="225">
        <v>8.1</v>
      </c>
      <c r="U2575" s="223">
        <v>20</v>
      </c>
    </row>
    <row r="2576" spans="1:21" s="286" customFormat="1" ht="33" thickTop="1" thickBot="1">
      <c r="A2576" s="439"/>
      <c r="B2576" s="215" t="s">
        <v>2517</v>
      </c>
      <c r="C2576" s="337" t="s">
        <v>2444</v>
      </c>
      <c r="D2576" s="217"/>
      <c r="E2576" s="218" t="s">
        <v>39</v>
      </c>
      <c r="F2576" s="75">
        <v>22560</v>
      </c>
      <c r="G2576" s="81">
        <f t="shared" si="185"/>
        <v>15792</v>
      </c>
      <c r="H2576" s="147"/>
      <c r="I2576" s="82"/>
      <c r="J2576" s="83">
        <f t="shared" si="186"/>
        <v>0</v>
      </c>
      <c r="K2576" s="147"/>
      <c r="L2576" s="217" t="s">
        <v>1725</v>
      </c>
      <c r="M2576" s="217" t="s">
        <v>2549</v>
      </c>
      <c r="N2576" s="217" t="s">
        <v>2100</v>
      </c>
      <c r="O2576" s="217"/>
      <c r="P2576" s="217" t="s">
        <v>2537</v>
      </c>
      <c r="Q2576" s="217"/>
      <c r="R2576" s="217"/>
      <c r="S2576" s="217">
        <v>475</v>
      </c>
      <c r="T2576" s="236">
        <v>8.76</v>
      </c>
      <c r="U2576" s="217">
        <v>20</v>
      </c>
    </row>
    <row r="2577" spans="1:21" s="286" customFormat="1" ht="28.5" customHeight="1" thickTop="1">
      <c r="A2577" s="437"/>
      <c r="B2577" s="221" t="s">
        <v>1968</v>
      </c>
      <c r="C2577" s="338" t="s">
        <v>1969</v>
      </c>
      <c r="D2577" s="223">
        <v>1</v>
      </c>
      <c r="E2577" s="224" t="s">
        <v>46</v>
      </c>
      <c r="F2577" s="20">
        <v>12240</v>
      </c>
      <c r="G2577" s="120">
        <f t="shared" si="185"/>
        <v>8568</v>
      </c>
      <c r="H2577" s="147"/>
      <c r="I2577" s="121"/>
      <c r="J2577" s="122">
        <f t="shared" si="186"/>
        <v>0</v>
      </c>
      <c r="K2577" s="147"/>
      <c r="L2577" s="223" t="s">
        <v>1725</v>
      </c>
      <c r="M2577" s="223" t="s">
        <v>2549</v>
      </c>
      <c r="N2577" s="223" t="s">
        <v>2100</v>
      </c>
      <c r="O2577" s="223"/>
      <c r="P2577" s="223" t="s">
        <v>2537</v>
      </c>
      <c r="Q2577" s="223"/>
      <c r="R2577" s="223"/>
      <c r="S2577" s="223">
        <v>475</v>
      </c>
      <c r="T2577" s="225">
        <v>8.76</v>
      </c>
      <c r="U2577" s="223">
        <v>20</v>
      </c>
    </row>
    <row r="2578" spans="1:21" s="286" customFormat="1" ht="21.75" customHeight="1">
      <c r="A2578" s="437"/>
      <c r="B2578" s="226" t="s">
        <v>1820</v>
      </c>
      <c r="C2578" s="339" t="s">
        <v>1821</v>
      </c>
      <c r="D2578" s="228">
        <v>1</v>
      </c>
      <c r="E2578" s="229" t="s">
        <v>46</v>
      </c>
      <c r="F2578" s="20">
        <v>3120</v>
      </c>
      <c r="G2578" s="128">
        <f t="shared" si="185"/>
        <v>2184</v>
      </c>
      <c r="H2578" s="147"/>
      <c r="I2578" s="123"/>
      <c r="J2578" s="124">
        <f t="shared" si="186"/>
        <v>0</v>
      </c>
      <c r="K2578" s="147"/>
      <c r="L2578" s="223" t="s">
        <v>1725</v>
      </c>
      <c r="M2578" s="223" t="s">
        <v>2549</v>
      </c>
      <c r="N2578" s="223" t="s">
        <v>2100</v>
      </c>
      <c r="O2578" s="223"/>
      <c r="P2578" s="223" t="s">
        <v>2537</v>
      </c>
      <c r="Q2578" s="228"/>
      <c r="R2578" s="223"/>
      <c r="S2578" s="223">
        <v>475</v>
      </c>
      <c r="T2578" s="225">
        <v>8.76</v>
      </c>
      <c r="U2578" s="223">
        <v>20</v>
      </c>
    </row>
    <row r="2579" spans="1:21" s="286" customFormat="1" ht="28.5" customHeight="1" thickBot="1">
      <c r="A2579" s="437"/>
      <c r="B2579" s="231" t="s">
        <v>1990</v>
      </c>
      <c r="C2579" s="340" t="s">
        <v>1991</v>
      </c>
      <c r="D2579" s="233">
        <v>10</v>
      </c>
      <c r="E2579" s="234" t="s">
        <v>46</v>
      </c>
      <c r="F2579" s="20">
        <v>720</v>
      </c>
      <c r="G2579" s="131">
        <f t="shared" si="185"/>
        <v>504</v>
      </c>
      <c r="H2579" s="147"/>
      <c r="I2579" s="126"/>
      <c r="J2579" s="127">
        <f t="shared" si="186"/>
        <v>0</v>
      </c>
      <c r="K2579" s="147"/>
      <c r="L2579" s="223" t="s">
        <v>1725</v>
      </c>
      <c r="M2579" s="223" t="s">
        <v>2549</v>
      </c>
      <c r="N2579" s="223" t="s">
        <v>2100</v>
      </c>
      <c r="O2579" s="223"/>
      <c r="P2579" s="223" t="s">
        <v>2537</v>
      </c>
      <c r="Q2579" s="228"/>
      <c r="R2579" s="223"/>
      <c r="S2579" s="223">
        <v>475</v>
      </c>
      <c r="T2579" s="225">
        <v>8.76</v>
      </c>
      <c r="U2579" s="223">
        <v>20</v>
      </c>
    </row>
    <row r="2580" spans="1:21" s="286" customFormat="1" ht="33" thickTop="1" thickBot="1">
      <c r="A2580" s="437"/>
      <c r="B2580" s="215" t="s">
        <v>2518</v>
      </c>
      <c r="C2580" s="337" t="s">
        <v>2445</v>
      </c>
      <c r="D2580" s="217"/>
      <c r="E2580" s="218" t="s">
        <v>39</v>
      </c>
      <c r="F2580" s="75">
        <v>23280</v>
      </c>
      <c r="G2580" s="81">
        <f t="shared" ref="G2580:G2597" si="187">F2580-F2580*$G$4</f>
        <v>16296</v>
      </c>
      <c r="H2580" s="147"/>
      <c r="I2580" s="82"/>
      <c r="J2580" s="83">
        <f t="shared" ref="J2580:J2599" si="188">IF(I2580*G2580&gt;0,I2580*G2580,0)</f>
        <v>0</v>
      </c>
      <c r="K2580" s="147"/>
      <c r="L2580" s="217" t="s">
        <v>1725</v>
      </c>
      <c r="M2580" s="217" t="s">
        <v>2549</v>
      </c>
      <c r="N2580" s="217" t="s">
        <v>2101</v>
      </c>
      <c r="O2580" s="217"/>
      <c r="P2580" s="217" t="s">
        <v>2537</v>
      </c>
      <c r="Q2580" s="217"/>
      <c r="R2580" s="217"/>
      <c r="S2580" s="217">
        <v>475</v>
      </c>
      <c r="T2580" s="236">
        <v>9.2200000000000006</v>
      </c>
      <c r="U2580" s="217">
        <v>20</v>
      </c>
    </row>
    <row r="2581" spans="1:21" s="286" customFormat="1" ht="28.5" customHeight="1" thickTop="1">
      <c r="A2581" s="437"/>
      <c r="B2581" s="221" t="s">
        <v>1972</v>
      </c>
      <c r="C2581" s="338" t="s">
        <v>1973</v>
      </c>
      <c r="D2581" s="223">
        <v>1</v>
      </c>
      <c r="E2581" s="224" t="s">
        <v>46</v>
      </c>
      <c r="F2581" s="20">
        <v>12240</v>
      </c>
      <c r="G2581" s="120">
        <f t="shared" si="187"/>
        <v>8568</v>
      </c>
      <c r="H2581" s="147"/>
      <c r="I2581" s="121"/>
      <c r="J2581" s="122">
        <f t="shared" si="188"/>
        <v>0</v>
      </c>
      <c r="K2581" s="147"/>
      <c r="L2581" s="223" t="s">
        <v>1725</v>
      </c>
      <c r="M2581" s="223" t="s">
        <v>2549</v>
      </c>
      <c r="N2581" s="223" t="s">
        <v>2101</v>
      </c>
      <c r="O2581" s="223"/>
      <c r="P2581" s="223" t="s">
        <v>2537</v>
      </c>
      <c r="Q2581" s="223"/>
      <c r="R2581" s="223"/>
      <c r="S2581" s="223">
        <v>475</v>
      </c>
      <c r="T2581" s="225">
        <v>9.2200000000000006</v>
      </c>
      <c r="U2581" s="223">
        <v>20</v>
      </c>
    </row>
    <row r="2582" spans="1:21" s="286" customFormat="1" ht="20.25" customHeight="1">
      <c r="A2582" s="437"/>
      <c r="B2582" s="226" t="s">
        <v>1820</v>
      </c>
      <c r="C2582" s="339" t="s">
        <v>1821</v>
      </c>
      <c r="D2582" s="228">
        <v>1</v>
      </c>
      <c r="E2582" s="229" t="s">
        <v>46</v>
      </c>
      <c r="F2582" s="20">
        <v>3120</v>
      </c>
      <c r="G2582" s="128">
        <f t="shared" si="187"/>
        <v>2184</v>
      </c>
      <c r="H2582" s="147"/>
      <c r="I2582" s="123"/>
      <c r="J2582" s="124">
        <f t="shared" si="188"/>
        <v>0</v>
      </c>
      <c r="K2582" s="147"/>
      <c r="L2582" s="223" t="s">
        <v>1725</v>
      </c>
      <c r="M2582" s="223" t="s">
        <v>2549</v>
      </c>
      <c r="N2582" s="223" t="s">
        <v>2101</v>
      </c>
      <c r="O2582" s="223"/>
      <c r="P2582" s="223" t="s">
        <v>2537</v>
      </c>
      <c r="Q2582" s="228"/>
      <c r="R2582" s="223"/>
      <c r="S2582" s="223">
        <v>475</v>
      </c>
      <c r="T2582" s="225">
        <v>9.2200000000000006</v>
      </c>
      <c r="U2582" s="223">
        <v>20</v>
      </c>
    </row>
    <row r="2583" spans="1:21" s="286" customFormat="1" ht="28.5" customHeight="1" thickBot="1">
      <c r="A2583" s="437"/>
      <c r="B2583" s="231" t="s">
        <v>1990</v>
      </c>
      <c r="C2583" s="340" t="s">
        <v>1991</v>
      </c>
      <c r="D2583" s="233">
        <v>11</v>
      </c>
      <c r="E2583" s="234" t="s">
        <v>46</v>
      </c>
      <c r="F2583" s="20">
        <v>720</v>
      </c>
      <c r="G2583" s="131">
        <f t="shared" si="187"/>
        <v>504</v>
      </c>
      <c r="H2583" s="147"/>
      <c r="I2583" s="126"/>
      <c r="J2583" s="127">
        <f t="shared" si="188"/>
        <v>0</v>
      </c>
      <c r="K2583" s="147"/>
      <c r="L2583" s="223" t="s">
        <v>1725</v>
      </c>
      <c r="M2583" s="223" t="s">
        <v>2549</v>
      </c>
      <c r="N2583" s="223" t="s">
        <v>2101</v>
      </c>
      <c r="O2583" s="223"/>
      <c r="P2583" s="223" t="s">
        <v>2537</v>
      </c>
      <c r="Q2583" s="228"/>
      <c r="R2583" s="223"/>
      <c r="S2583" s="223">
        <v>475</v>
      </c>
      <c r="T2583" s="225">
        <v>9.2200000000000006</v>
      </c>
      <c r="U2583" s="223">
        <v>20</v>
      </c>
    </row>
    <row r="2584" spans="1:21" s="286" customFormat="1" ht="33" thickTop="1" thickBot="1">
      <c r="A2584" s="437"/>
      <c r="B2584" s="215" t="s">
        <v>2519</v>
      </c>
      <c r="C2584" s="337" t="s">
        <v>2446</v>
      </c>
      <c r="D2584" s="217"/>
      <c r="E2584" s="218" t="s">
        <v>39</v>
      </c>
      <c r="F2584" s="75">
        <v>23400</v>
      </c>
      <c r="G2584" s="81">
        <f t="shared" si="187"/>
        <v>16380</v>
      </c>
      <c r="H2584" s="147"/>
      <c r="I2584" s="82"/>
      <c r="J2584" s="83">
        <f t="shared" si="188"/>
        <v>0</v>
      </c>
      <c r="K2584" s="147"/>
      <c r="L2584" s="217" t="s">
        <v>1725</v>
      </c>
      <c r="M2584" s="217" t="s">
        <v>2549</v>
      </c>
      <c r="N2584" s="217" t="s">
        <v>2102</v>
      </c>
      <c r="O2584" s="217"/>
      <c r="P2584" s="217" t="s">
        <v>2537</v>
      </c>
      <c r="Q2584" s="217"/>
      <c r="R2584" s="217"/>
      <c r="S2584" s="217">
        <v>475</v>
      </c>
      <c r="T2584" s="236">
        <v>9.7200000000000006</v>
      </c>
      <c r="U2584" s="217">
        <v>20</v>
      </c>
    </row>
    <row r="2585" spans="1:21" s="286" customFormat="1" ht="28.5" customHeight="1" thickTop="1">
      <c r="A2585" s="437"/>
      <c r="B2585" s="221" t="s">
        <v>1976</v>
      </c>
      <c r="C2585" s="338" t="s">
        <v>1977</v>
      </c>
      <c r="D2585" s="223">
        <v>1</v>
      </c>
      <c r="E2585" s="224" t="s">
        <v>46</v>
      </c>
      <c r="F2585" s="20">
        <v>12360</v>
      </c>
      <c r="G2585" s="120">
        <f t="shared" si="187"/>
        <v>8652</v>
      </c>
      <c r="H2585" s="147"/>
      <c r="I2585" s="121"/>
      <c r="J2585" s="122">
        <f t="shared" si="188"/>
        <v>0</v>
      </c>
      <c r="K2585" s="147"/>
      <c r="L2585" s="223" t="s">
        <v>1725</v>
      </c>
      <c r="M2585" s="223" t="s">
        <v>2549</v>
      </c>
      <c r="N2585" s="223" t="s">
        <v>2102</v>
      </c>
      <c r="O2585" s="223"/>
      <c r="P2585" s="223" t="s">
        <v>2537</v>
      </c>
      <c r="Q2585" s="223"/>
      <c r="R2585" s="223"/>
      <c r="S2585" s="223">
        <v>475</v>
      </c>
      <c r="T2585" s="225">
        <v>9.7200000000000006</v>
      </c>
      <c r="U2585" s="223">
        <v>20</v>
      </c>
    </row>
    <row r="2586" spans="1:21" s="286" customFormat="1" ht="20.25" customHeight="1">
      <c r="A2586" s="437"/>
      <c r="B2586" s="226" t="s">
        <v>1820</v>
      </c>
      <c r="C2586" s="339" t="s">
        <v>1821</v>
      </c>
      <c r="D2586" s="228">
        <v>1</v>
      </c>
      <c r="E2586" s="229" t="s">
        <v>46</v>
      </c>
      <c r="F2586" s="20">
        <v>3120</v>
      </c>
      <c r="G2586" s="128">
        <f t="shared" si="187"/>
        <v>2184</v>
      </c>
      <c r="H2586" s="147"/>
      <c r="I2586" s="123"/>
      <c r="J2586" s="124">
        <f t="shared" si="188"/>
        <v>0</v>
      </c>
      <c r="K2586" s="147"/>
      <c r="L2586" s="223" t="s">
        <v>1725</v>
      </c>
      <c r="M2586" s="223" t="s">
        <v>2549</v>
      </c>
      <c r="N2586" s="223" t="s">
        <v>2102</v>
      </c>
      <c r="O2586" s="223"/>
      <c r="P2586" s="223" t="s">
        <v>2537</v>
      </c>
      <c r="Q2586" s="228"/>
      <c r="R2586" s="223"/>
      <c r="S2586" s="223">
        <v>475</v>
      </c>
      <c r="T2586" s="225">
        <v>9.7200000000000006</v>
      </c>
      <c r="U2586" s="223">
        <v>20</v>
      </c>
    </row>
    <row r="2587" spans="1:21" s="286" customFormat="1" ht="28.5" customHeight="1" thickBot="1">
      <c r="A2587" s="437"/>
      <c r="B2587" s="231" t="s">
        <v>1990</v>
      </c>
      <c r="C2587" s="340" t="s">
        <v>1991</v>
      </c>
      <c r="D2587" s="233">
        <v>11</v>
      </c>
      <c r="E2587" s="234" t="s">
        <v>46</v>
      </c>
      <c r="F2587" s="20">
        <v>720</v>
      </c>
      <c r="G2587" s="131">
        <f t="shared" si="187"/>
        <v>504</v>
      </c>
      <c r="H2587" s="147"/>
      <c r="I2587" s="126"/>
      <c r="J2587" s="127">
        <f t="shared" si="188"/>
        <v>0</v>
      </c>
      <c r="K2587" s="147"/>
      <c r="L2587" s="223" t="s">
        <v>1725</v>
      </c>
      <c r="M2587" s="223" t="s">
        <v>2549</v>
      </c>
      <c r="N2587" s="223" t="s">
        <v>2102</v>
      </c>
      <c r="O2587" s="223"/>
      <c r="P2587" s="223" t="s">
        <v>2537</v>
      </c>
      <c r="Q2587" s="228"/>
      <c r="R2587" s="223"/>
      <c r="S2587" s="223">
        <v>475</v>
      </c>
      <c r="T2587" s="225">
        <v>9.7200000000000006</v>
      </c>
      <c r="U2587" s="223">
        <v>20</v>
      </c>
    </row>
    <row r="2588" spans="1:21" s="286" customFormat="1" ht="33" thickTop="1" thickBot="1">
      <c r="A2588" s="437"/>
      <c r="B2588" s="215" t="s">
        <v>2520</v>
      </c>
      <c r="C2588" s="337" t="s">
        <v>2447</v>
      </c>
      <c r="D2588" s="217"/>
      <c r="E2588" s="218" t="s">
        <v>39</v>
      </c>
      <c r="F2588" s="75">
        <v>24240</v>
      </c>
      <c r="G2588" s="81">
        <f t="shared" si="187"/>
        <v>16968</v>
      </c>
      <c r="H2588" s="147"/>
      <c r="I2588" s="82"/>
      <c r="J2588" s="83">
        <f t="shared" si="188"/>
        <v>0</v>
      </c>
      <c r="K2588" s="147"/>
      <c r="L2588" s="217" t="s">
        <v>1725</v>
      </c>
      <c r="M2588" s="217" t="s">
        <v>2549</v>
      </c>
      <c r="N2588" s="217" t="s">
        <v>2103</v>
      </c>
      <c r="O2588" s="217"/>
      <c r="P2588" s="217" t="s">
        <v>2537</v>
      </c>
      <c r="Q2588" s="217"/>
      <c r="R2588" s="217"/>
      <c r="S2588" s="217">
        <v>475</v>
      </c>
      <c r="T2588" s="236">
        <v>10.34</v>
      </c>
      <c r="U2588" s="217">
        <v>20</v>
      </c>
    </row>
    <row r="2589" spans="1:21" s="286" customFormat="1" ht="28.5" customHeight="1" thickTop="1">
      <c r="A2589" s="437"/>
      <c r="B2589" s="221" t="s">
        <v>1980</v>
      </c>
      <c r="C2589" s="338" t="s">
        <v>1981</v>
      </c>
      <c r="D2589" s="223">
        <v>1</v>
      </c>
      <c r="E2589" s="224" t="s">
        <v>46</v>
      </c>
      <c r="F2589" s="20">
        <v>12480</v>
      </c>
      <c r="G2589" s="120">
        <f t="shared" si="187"/>
        <v>8736</v>
      </c>
      <c r="H2589" s="147"/>
      <c r="I2589" s="121"/>
      <c r="J2589" s="122">
        <f t="shared" si="188"/>
        <v>0</v>
      </c>
      <c r="K2589" s="147"/>
      <c r="L2589" s="223" t="s">
        <v>1725</v>
      </c>
      <c r="M2589" s="223" t="s">
        <v>2549</v>
      </c>
      <c r="N2589" s="223" t="s">
        <v>2103</v>
      </c>
      <c r="O2589" s="223"/>
      <c r="P2589" s="223" t="s">
        <v>2537</v>
      </c>
      <c r="Q2589" s="223"/>
      <c r="R2589" s="223"/>
      <c r="S2589" s="223">
        <v>475</v>
      </c>
      <c r="T2589" s="225">
        <v>10.34</v>
      </c>
      <c r="U2589" s="223">
        <v>20</v>
      </c>
    </row>
    <row r="2590" spans="1:21" s="286" customFormat="1" ht="18.75" customHeight="1">
      <c r="A2590" s="437"/>
      <c r="B2590" s="226" t="s">
        <v>1820</v>
      </c>
      <c r="C2590" s="339" t="s">
        <v>1821</v>
      </c>
      <c r="D2590" s="228">
        <v>1</v>
      </c>
      <c r="E2590" s="229" t="s">
        <v>46</v>
      </c>
      <c r="F2590" s="20">
        <v>3120</v>
      </c>
      <c r="G2590" s="128">
        <f t="shared" si="187"/>
        <v>2184</v>
      </c>
      <c r="H2590" s="147"/>
      <c r="I2590" s="123"/>
      <c r="J2590" s="124">
        <f t="shared" si="188"/>
        <v>0</v>
      </c>
      <c r="K2590" s="147"/>
      <c r="L2590" s="223" t="s">
        <v>1725</v>
      </c>
      <c r="M2590" s="223" t="s">
        <v>2549</v>
      </c>
      <c r="N2590" s="223" t="s">
        <v>2103</v>
      </c>
      <c r="O2590" s="223"/>
      <c r="P2590" s="223" t="s">
        <v>2537</v>
      </c>
      <c r="Q2590" s="228"/>
      <c r="R2590" s="223"/>
      <c r="S2590" s="223">
        <v>475</v>
      </c>
      <c r="T2590" s="225">
        <v>10.34</v>
      </c>
      <c r="U2590" s="223">
        <v>20</v>
      </c>
    </row>
    <row r="2591" spans="1:21" s="286" customFormat="1" ht="28.5" customHeight="1" thickBot="1">
      <c r="A2591" s="437"/>
      <c r="B2591" s="231" t="s">
        <v>1990</v>
      </c>
      <c r="C2591" s="340" t="s">
        <v>1991</v>
      </c>
      <c r="D2591" s="233">
        <v>12</v>
      </c>
      <c r="E2591" s="234" t="s">
        <v>46</v>
      </c>
      <c r="F2591" s="20">
        <v>720</v>
      </c>
      <c r="G2591" s="131">
        <f t="shared" si="187"/>
        <v>504</v>
      </c>
      <c r="H2591" s="147"/>
      <c r="I2591" s="126"/>
      <c r="J2591" s="127">
        <f t="shared" si="188"/>
        <v>0</v>
      </c>
      <c r="K2591" s="147"/>
      <c r="L2591" s="223" t="s">
        <v>1725</v>
      </c>
      <c r="M2591" s="223" t="s">
        <v>2549</v>
      </c>
      <c r="N2591" s="223" t="s">
        <v>2103</v>
      </c>
      <c r="O2591" s="223"/>
      <c r="P2591" s="223" t="s">
        <v>2537</v>
      </c>
      <c r="Q2591" s="228"/>
      <c r="R2591" s="223"/>
      <c r="S2591" s="223">
        <v>475</v>
      </c>
      <c r="T2591" s="225">
        <v>10.34</v>
      </c>
      <c r="U2591" s="223">
        <v>20</v>
      </c>
    </row>
    <row r="2592" spans="1:21" s="286" customFormat="1" ht="33" thickTop="1" thickBot="1">
      <c r="A2592" s="437"/>
      <c r="B2592" s="215" t="s">
        <v>2521</v>
      </c>
      <c r="C2592" s="337" t="s">
        <v>2448</v>
      </c>
      <c r="D2592" s="217"/>
      <c r="E2592" s="218" t="s">
        <v>39</v>
      </c>
      <c r="F2592" s="75">
        <v>25200</v>
      </c>
      <c r="G2592" s="81">
        <f t="shared" si="187"/>
        <v>17640</v>
      </c>
      <c r="H2592" s="147"/>
      <c r="I2592" s="82"/>
      <c r="J2592" s="83">
        <f t="shared" si="188"/>
        <v>0</v>
      </c>
      <c r="K2592" s="147"/>
      <c r="L2592" s="217" t="s">
        <v>1725</v>
      </c>
      <c r="M2592" s="217" t="s">
        <v>2549</v>
      </c>
      <c r="N2592" s="217" t="s">
        <v>1122</v>
      </c>
      <c r="O2592" s="217"/>
      <c r="P2592" s="217" t="s">
        <v>2537</v>
      </c>
      <c r="Q2592" s="217"/>
      <c r="R2592" s="217"/>
      <c r="S2592" s="217">
        <v>475</v>
      </c>
      <c r="T2592" s="236">
        <v>10.96</v>
      </c>
      <c r="U2592" s="217">
        <v>20</v>
      </c>
    </row>
    <row r="2593" spans="1:21" s="286" customFormat="1" ht="28.5" customHeight="1" thickTop="1">
      <c r="A2593" s="437"/>
      <c r="B2593" s="221" t="s">
        <v>1984</v>
      </c>
      <c r="C2593" s="338" t="s">
        <v>1985</v>
      </c>
      <c r="D2593" s="223">
        <v>1</v>
      </c>
      <c r="E2593" s="224" t="s">
        <v>46</v>
      </c>
      <c r="F2593" s="20">
        <v>12720</v>
      </c>
      <c r="G2593" s="120">
        <f t="shared" si="187"/>
        <v>8904</v>
      </c>
      <c r="H2593" s="147"/>
      <c r="I2593" s="121"/>
      <c r="J2593" s="122">
        <f t="shared" si="188"/>
        <v>0</v>
      </c>
      <c r="K2593" s="147"/>
      <c r="L2593" s="223" t="s">
        <v>1725</v>
      </c>
      <c r="M2593" s="223" t="s">
        <v>2549</v>
      </c>
      <c r="N2593" s="223" t="s">
        <v>1122</v>
      </c>
      <c r="O2593" s="223"/>
      <c r="P2593" s="223" t="s">
        <v>2537</v>
      </c>
      <c r="Q2593" s="223"/>
      <c r="R2593" s="223"/>
      <c r="S2593" s="223">
        <v>475</v>
      </c>
      <c r="T2593" s="225">
        <v>10.96</v>
      </c>
      <c r="U2593" s="223">
        <v>20</v>
      </c>
    </row>
    <row r="2594" spans="1:21" s="286" customFormat="1" ht="17.25" customHeight="1">
      <c r="A2594" s="437"/>
      <c r="B2594" s="226" t="s">
        <v>1820</v>
      </c>
      <c r="C2594" s="339" t="s">
        <v>1821</v>
      </c>
      <c r="D2594" s="228">
        <v>1</v>
      </c>
      <c r="E2594" s="229" t="s">
        <v>46</v>
      </c>
      <c r="F2594" s="20">
        <v>3120</v>
      </c>
      <c r="G2594" s="128">
        <f t="shared" si="187"/>
        <v>2184</v>
      </c>
      <c r="H2594" s="147"/>
      <c r="I2594" s="123"/>
      <c r="J2594" s="124">
        <f t="shared" si="188"/>
        <v>0</v>
      </c>
      <c r="K2594" s="147"/>
      <c r="L2594" s="223" t="s">
        <v>1725</v>
      </c>
      <c r="M2594" s="223" t="s">
        <v>2549</v>
      </c>
      <c r="N2594" s="223" t="s">
        <v>1122</v>
      </c>
      <c r="O2594" s="223"/>
      <c r="P2594" s="223" t="s">
        <v>2537</v>
      </c>
      <c r="Q2594" s="228"/>
      <c r="R2594" s="223"/>
      <c r="S2594" s="223">
        <v>475</v>
      </c>
      <c r="T2594" s="225">
        <v>10.96</v>
      </c>
      <c r="U2594" s="223">
        <v>20</v>
      </c>
    </row>
    <row r="2595" spans="1:21" s="286" customFormat="1" ht="28.5" customHeight="1" thickBot="1">
      <c r="A2595" s="437"/>
      <c r="B2595" s="231" t="s">
        <v>1990</v>
      </c>
      <c r="C2595" s="340" t="s">
        <v>1991</v>
      </c>
      <c r="D2595" s="233">
        <v>13</v>
      </c>
      <c r="E2595" s="234" t="s">
        <v>46</v>
      </c>
      <c r="F2595" s="20">
        <v>720</v>
      </c>
      <c r="G2595" s="131">
        <f t="shared" si="187"/>
        <v>504</v>
      </c>
      <c r="H2595" s="147"/>
      <c r="I2595" s="126"/>
      <c r="J2595" s="127">
        <f t="shared" si="188"/>
        <v>0</v>
      </c>
      <c r="K2595" s="147"/>
      <c r="L2595" s="223" t="s">
        <v>1725</v>
      </c>
      <c r="M2595" s="223" t="s">
        <v>2549</v>
      </c>
      <c r="N2595" s="223" t="s">
        <v>1122</v>
      </c>
      <c r="O2595" s="223"/>
      <c r="P2595" s="223" t="s">
        <v>2537</v>
      </c>
      <c r="Q2595" s="228"/>
      <c r="R2595" s="223"/>
      <c r="S2595" s="223">
        <v>475</v>
      </c>
      <c r="T2595" s="225">
        <v>10.96</v>
      </c>
      <c r="U2595" s="223">
        <v>20</v>
      </c>
    </row>
    <row r="2596" spans="1:21" s="286" customFormat="1" ht="33" thickTop="1" thickBot="1">
      <c r="A2596" s="437"/>
      <c r="B2596" s="215" t="s">
        <v>2522</v>
      </c>
      <c r="C2596" s="337" t="s">
        <v>2449</v>
      </c>
      <c r="D2596" s="217"/>
      <c r="E2596" s="218" t="s">
        <v>39</v>
      </c>
      <c r="F2596" s="75">
        <v>26040</v>
      </c>
      <c r="G2596" s="81">
        <f t="shared" si="187"/>
        <v>18228</v>
      </c>
      <c r="H2596" s="147"/>
      <c r="I2596" s="82"/>
      <c r="J2596" s="83">
        <f t="shared" si="188"/>
        <v>0</v>
      </c>
      <c r="K2596" s="147"/>
      <c r="L2596" s="217" t="s">
        <v>1725</v>
      </c>
      <c r="M2596" s="217" t="s">
        <v>2549</v>
      </c>
      <c r="N2596" s="217" t="s">
        <v>2104</v>
      </c>
      <c r="O2596" s="217"/>
      <c r="P2596" s="217" t="s">
        <v>2537</v>
      </c>
      <c r="Q2596" s="217"/>
      <c r="R2596" s="217"/>
      <c r="S2596" s="217">
        <v>475</v>
      </c>
      <c r="T2596" s="236">
        <v>11.58</v>
      </c>
      <c r="U2596" s="217">
        <v>20</v>
      </c>
    </row>
    <row r="2597" spans="1:21" s="286" customFormat="1" ht="29.25" customHeight="1" thickTop="1">
      <c r="A2597" s="437"/>
      <c r="B2597" s="221" t="s">
        <v>1988</v>
      </c>
      <c r="C2597" s="338" t="s">
        <v>1989</v>
      </c>
      <c r="D2597" s="223">
        <v>1</v>
      </c>
      <c r="E2597" s="224" t="s">
        <v>46</v>
      </c>
      <c r="F2597" s="20">
        <v>12840</v>
      </c>
      <c r="G2597" s="120">
        <f t="shared" si="187"/>
        <v>8988</v>
      </c>
      <c r="H2597" s="147"/>
      <c r="I2597" s="121"/>
      <c r="J2597" s="122">
        <f t="shared" si="188"/>
        <v>0</v>
      </c>
      <c r="K2597" s="147"/>
      <c r="L2597" s="223" t="s">
        <v>1725</v>
      </c>
      <c r="M2597" s="223" t="s">
        <v>2549</v>
      </c>
      <c r="N2597" s="223" t="s">
        <v>2104</v>
      </c>
      <c r="O2597" s="223"/>
      <c r="P2597" s="223" t="s">
        <v>2537</v>
      </c>
      <c r="Q2597" s="223"/>
      <c r="R2597" s="223"/>
      <c r="S2597" s="223">
        <v>475</v>
      </c>
      <c r="T2597" s="225">
        <v>11.58</v>
      </c>
      <c r="U2597" s="223">
        <v>20</v>
      </c>
    </row>
    <row r="2598" spans="1:21" s="286" customFormat="1" ht="17.25" customHeight="1">
      <c r="A2598" s="437"/>
      <c r="B2598" s="226" t="s">
        <v>1820</v>
      </c>
      <c r="C2598" s="339" t="s">
        <v>1821</v>
      </c>
      <c r="D2598" s="228">
        <v>1</v>
      </c>
      <c r="E2598" s="229" t="s">
        <v>46</v>
      </c>
      <c r="F2598" s="20">
        <v>3120</v>
      </c>
      <c r="G2598" s="128">
        <f t="shared" ref="G2598:G2599" si="189">F2598-F2598*$G$4</f>
        <v>2184</v>
      </c>
      <c r="H2598" s="147"/>
      <c r="I2598" s="123"/>
      <c r="J2598" s="124">
        <f t="shared" si="188"/>
        <v>0</v>
      </c>
      <c r="K2598" s="147"/>
      <c r="L2598" s="223" t="s">
        <v>1725</v>
      </c>
      <c r="M2598" s="223" t="s">
        <v>2549</v>
      </c>
      <c r="N2598" s="223" t="s">
        <v>2104</v>
      </c>
      <c r="O2598" s="223"/>
      <c r="P2598" s="223" t="s">
        <v>2537</v>
      </c>
      <c r="Q2598" s="228"/>
      <c r="R2598" s="223"/>
      <c r="S2598" s="223">
        <v>475</v>
      </c>
      <c r="T2598" s="225">
        <v>11.58</v>
      </c>
      <c r="U2598" s="223">
        <v>20</v>
      </c>
    </row>
    <row r="2599" spans="1:21" s="286" customFormat="1" ht="28.5" customHeight="1" thickBot="1">
      <c r="A2599" s="438"/>
      <c r="B2599" s="231" t="s">
        <v>1990</v>
      </c>
      <c r="C2599" s="340" t="s">
        <v>1991</v>
      </c>
      <c r="D2599" s="233">
        <v>14</v>
      </c>
      <c r="E2599" s="234" t="s">
        <v>46</v>
      </c>
      <c r="F2599" s="20">
        <v>720</v>
      </c>
      <c r="G2599" s="131">
        <f t="shared" si="189"/>
        <v>504</v>
      </c>
      <c r="H2599" s="147"/>
      <c r="I2599" s="126"/>
      <c r="J2599" s="127">
        <f t="shared" si="188"/>
        <v>0</v>
      </c>
      <c r="K2599" s="147"/>
      <c r="L2599" s="223" t="s">
        <v>1725</v>
      </c>
      <c r="M2599" s="223" t="s">
        <v>2549</v>
      </c>
      <c r="N2599" s="223" t="s">
        <v>2104</v>
      </c>
      <c r="O2599" s="223"/>
      <c r="P2599" s="223" t="s">
        <v>2537</v>
      </c>
      <c r="Q2599" s="228"/>
      <c r="R2599" s="223"/>
      <c r="S2599" s="223">
        <v>475</v>
      </c>
      <c r="T2599" s="225">
        <v>11.58</v>
      </c>
      <c r="U2599" s="223">
        <v>20</v>
      </c>
    </row>
    <row r="2600" spans="1:21" s="286" customFormat="1" ht="9.75" customHeight="1" thickTop="1" thickBot="1">
      <c r="A2600" s="193"/>
      <c r="B2600" s="193"/>
      <c r="C2600" s="341"/>
      <c r="D2600" s="238"/>
      <c r="E2600" s="239"/>
      <c r="F2600" s="66"/>
      <c r="G2600" s="67"/>
      <c r="H2600" s="147"/>
      <c r="I2600" s="68"/>
      <c r="J2600" s="240"/>
      <c r="K2600" s="147"/>
      <c r="L2600" s="241"/>
      <c r="M2600" s="241"/>
      <c r="N2600" s="241"/>
      <c r="O2600" s="241"/>
      <c r="P2600" s="241"/>
      <c r="Q2600" s="241"/>
      <c r="R2600" s="241"/>
      <c r="S2600" s="241"/>
      <c r="T2600" s="242"/>
      <c r="U2600" s="241"/>
    </row>
    <row r="2601" spans="1:21" ht="33" thickTop="1" thickBot="1">
      <c r="A2601" s="456"/>
      <c r="B2601" s="342" t="s">
        <v>1938</v>
      </c>
      <c r="C2601" s="344" t="s">
        <v>1939</v>
      </c>
      <c r="D2601" s="344"/>
      <c r="E2601" s="247" t="s">
        <v>46</v>
      </c>
      <c r="F2601" s="78">
        <v>11280</v>
      </c>
      <c r="G2601" s="84">
        <f t="shared" ref="G2601:G2631" si="190">F2601-F2601*$G$4</f>
        <v>7896</v>
      </c>
      <c r="H2601" s="147"/>
      <c r="I2601" s="85"/>
      <c r="J2601" s="86">
        <f t="shared" si="181"/>
        <v>0</v>
      </c>
      <c r="K2601" s="147"/>
      <c r="L2601" s="248" t="s">
        <v>1725</v>
      </c>
      <c r="M2601" s="248" t="s">
        <v>2549</v>
      </c>
      <c r="N2601" s="248" t="s">
        <v>2093</v>
      </c>
      <c r="O2601" s="248"/>
      <c r="P2601" s="248" t="s">
        <v>91</v>
      </c>
      <c r="Q2601" s="248"/>
      <c r="R2601" s="248"/>
      <c r="S2601" s="248">
        <v>475</v>
      </c>
      <c r="T2601" s="249">
        <v>2.0099999999999998</v>
      </c>
      <c r="U2601" s="248">
        <v>20</v>
      </c>
    </row>
    <row r="2602" spans="1:21" ht="35.25" customHeight="1" thickTop="1" thickBot="1">
      <c r="A2602" s="457"/>
      <c r="B2602" s="349" t="s">
        <v>1940</v>
      </c>
      <c r="C2602" s="351" t="s">
        <v>1941</v>
      </c>
      <c r="D2602" s="351"/>
      <c r="E2602" s="254" t="s">
        <v>46</v>
      </c>
      <c r="F2602" s="78">
        <v>11280</v>
      </c>
      <c r="G2602" s="87">
        <f t="shared" si="190"/>
        <v>7896</v>
      </c>
      <c r="H2602" s="147"/>
      <c r="I2602" s="88"/>
      <c r="J2602" s="89">
        <f t="shared" si="181"/>
        <v>0</v>
      </c>
      <c r="K2602" s="147"/>
      <c r="L2602" s="346" t="s">
        <v>1725</v>
      </c>
      <c r="M2602" s="346" t="s">
        <v>2549</v>
      </c>
      <c r="N2602" s="255" t="s">
        <v>2093</v>
      </c>
      <c r="O2602" s="255"/>
      <c r="P2602" s="255" t="s">
        <v>2091</v>
      </c>
      <c r="Q2602" s="255"/>
      <c r="R2602" s="255"/>
      <c r="S2602" s="255">
        <v>475</v>
      </c>
      <c r="T2602" s="256">
        <v>2.0099999999999998</v>
      </c>
      <c r="U2602" s="255">
        <v>20</v>
      </c>
    </row>
    <row r="2603" spans="1:21" ht="33" thickTop="1" thickBot="1">
      <c r="A2603" s="457"/>
      <c r="B2603" s="356" t="s">
        <v>1942</v>
      </c>
      <c r="C2603" s="358" t="s">
        <v>1943</v>
      </c>
      <c r="D2603" s="358"/>
      <c r="E2603" s="254" t="s">
        <v>46</v>
      </c>
      <c r="F2603" s="78">
        <v>11400</v>
      </c>
      <c r="G2603" s="87">
        <f t="shared" si="190"/>
        <v>7980</v>
      </c>
      <c r="H2603" s="147"/>
      <c r="I2603" s="88"/>
      <c r="J2603" s="89">
        <f t="shared" si="181"/>
        <v>0</v>
      </c>
      <c r="K2603" s="147"/>
      <c r="L2603" s="346" t="s">
        <v>1725</v>
      </c>
      <c r="M2603" s="346" t="s">
        <v>2549</v>
      </c>
      <c r="N2603" s="255" t="s">
        <v>2094</v>
      </c>
      <c r="O2603" s="255"/>
      <c r="P2603" s="255" t="s">
        <v>91</v>
      </c>
      <c r="Q2603" s="255"/>
      <c r="R2603" s="255"/>
      <c r="S2603" s="255">
        <v>475</v>
      </c>
      <c r="T2603" s="256">
        <v>2.5</v>
      </c>
      <c r="U2603" s="255">
        <v>20</v>
      </c>
    </row>
    <row r="2604" spans="1:21" ht="35.25" customHeight="1" thickTop="1" thickBot="1">
      <c r="A2604" s="457"/>
      <c r="B2604" s="349" t="s">
        <v>1944</v>
      </c>
      <c r="C2604" s="351" t="s">
        <v>1945</v>
      </c>
      <c r="D2604" s="351"/>
      <c r="E2604" s="254" t="s">
        <v>46</v>
      </c>
      <c r="F2604" s="78">
        <v>11400</v>
      </c>
      <c r="G2604" s="87">
        <f t="shared" si="190"/>
        <v>7980</v>
      </c>
      <c r="H2604" s="147"/>
      <c r="I2604" s="88"/>
      <c r="J2604" s="89">
        <f t="shared" si="181"/>
        <v>0</v>
      </c>
      <c r="K2604" s="147"/>
      <c r="L2604" s="346" t="s">
        <v>1725</v>
      </c>
      <c r="M2604" s="346" t="s">
        <v>2549</v>
      </c>
      <c r="N2604" s="255" t="s">
        <v>2094</v>
      </c>
      <c r="O2604" s="255"/>
      <c r="P2604" s="255" t="s">
        <v>2091</v>
      </c>
      <c r="Q2604" s="255"/>
      <c r="R2604" s="255"/>
      <c r="S2604" s="255">
        <v>475</v>
      </c>
      <c r="T2604" s="256">
        <v>2.5</v>
      </c>
      <c r="U2604" s="255">
        <v>20</v>
      </c>
    </row>
    <row r="2605" spans="1:21" ht="33" thickTop="1" thickBot="1">
      <c r="A2605" s="457"/>
      <c r="B2605" s="356" t="s">
        <v>1946</v>
      </c>
      <c r="C2605" s="358" t="s">
        <v>1947</v>
      </c>
      <c r="D2605" s="358"/>
      <c r="E2605" s="254" t="s">
        <v>46</v>
      </c>
      <c r="F2605" s="78">
        <v>11520</v>
      </c>
      <c r="G2605" s="87">
        <f t="shared" si="190"/>
        <v>8064</v>
      </c>
      <c r="H2605" s="147"/>
      <c r="I2605" s="88"/>
      <c r="J2605" s="89">
        <f t="shared" si="181"/>
        <v>0</v>
      </c>
      <c r="K2605" s="147"/>
      <c r="L2605" s="346" t="s">
        <v>1725</v>
      </c>
      <c r="M2605" s="346" t="s">
        <v>2549</v>
      </c>
      <c r="N2605" s="255" t="s">
        <v>2095</v>
      </c>
      <c r="O2605" s="255"/>
      <c r="P2605" s="255" t="s">
        <v>91</v>
      </c>
      <c r="Q2605" s="255"/>
      <c r="R2605" s="255"/>
      <c r="S2605" s="255">
        <v>475</v>
      </c>
      <c r="T2605" s="256">
        <v>3</v>
      </c>
      <c r="U2605" s="255">
        <v>20</v>
      </c>
    </row>
    <row r="2606" spans="1:21" ht="35.25" customHeight="1" thickTop="1" thickBot="1">
      <c r="A2606" s="457"/>
      <c r="B2606" s="349" t="s">
        <v>1948</v>
      </c>
      <c r="C2606" s="351" t="s">
        <v>1949</v>
      </c>
      <c r="D2606" s="351"/>
      <c r="E2606" s="254" t="s">
        <v>46</v>
      </c>
      <c r="F2606" s="78">
        <v>11520</v>
      </c>
      <c r="G2606" s="87">
        <f t="shared" si="190"/>
        <v>8064</v>
      </c>
      <c r="H2606" s="147"/>
      <c r="I2606" s="88"/>
      <c r="J2606" s="89">
        <f t="shared" si="181"/>
        <v>0</v>
      </c>
      <c r="K2606" s="147"/>
      <c r="L2606" s="346" t="s">
        <v>1725</v>
      </c>
      <c r="M2606" s="346" t="s">
        <v>2549</v>
      </c>
      <c r="N2606" s="255" t="s">
        <v>2095</v>
      </c>
      <c r="O2606" s="255"/>
      <c r="P2606" s="255" t="s">
        <v>2091</v>
      </c>
      <c r="Q2606" s="255"/>
      <c r="R2606" s="255"/>
      <c r="S2606" s="255">
        <v>475</v>
      </c>
      <c r="T2606" s="256">
        <v>3</v>
      </c>
      <c r="U2606" s="255">
        <v>20</v>
      </c>
    </row>
    <row r="2607" spans="1:21" ht="33" thickTop="1" thickBot="1">
      <c r="A2607" s="457"/>
      <c r="B2607" s="356" t="s">
        <v>1950</v>
      </c>
      <c r="C2607" s="358" t="s">
        <v>1951</v>
      </c>
      <c r="D2607" s="358"/>
      <c r="E2607" s="254" t="s">
        <v>46</v>
      </c>
      <c r="F2607" s="78">
        <v>11640</v>
      </c>
      <c r="G2607" s="87">
        <f t="shared" si="190"/>
        <v>8148</v>
      </c>
      <c r="H2607" s="147"/>
      <c r="I2607" s="88"/>
      <c r="J2607" s="89">
        <f t="shared" si="181"/>
        <v>0</v>
      </c>
      <c r="K2607" s="147"/>
      <c r="L2607" s="346" t="s">
        <v>1725</v>
      </c>
      <c r="M2607" s="346" t="s">
        <v>2549</v>
      </c>
      <c r="N2607" s="255" t="s">
        <v>2096</v>
      </c>
      <c r="O2607" s="255"/>
      <c r="P2607" s="255" t="s">
        <v>91</v>
      </c>
      <c r="Q2607" s="255"/>
      <c r="R2607" s="255"/>
      <c r="S2607" s="255">
        <v>475</v>
      </c>
      <c r="T2607" s="256">
        <v>3.5</v>
      </c>
      <c r="U2607" s="255">
        <v>20</v>
      </c>
    </row>
    <row r="2608" spans="1:21" ht="34.5" customHeight="1" thickTop="1" thickBot="1">
      <c r="A2608" s="457"/>
      <c r="B2608" s="349" t="s">
        <v>1952</v>
      </c>
      <c r="C2608" s="351" t="s">
        <v>1953</v>
      </c>
      <c r="D2608" s="351"/>
      <c r="E2608" s="254" t="s">
        <v>46</v>
      </c>
      <c r="F2608" s="78">
        <v>11640</v>
      </c>
      <c r="G2608" s="87">
        <f t="shared" si="190"/>
        <v>8148</v>
      </c>
      <c r="H2608" s="147"/>
      <c r="I2608" s="88"/>
      <c r="J2608" s="89">
        <f t="shared" si="181"/>
        <v>0</v>
      </c>
      <c r="K2608" s="147"/>
      <c r="L2608" s="346" t="s">
        <v>1725</v>
      </c>
      <c r="M2608" s="346" t="s">
        <v>2549</v>
      </c>
      <c r="N2608" s="255" t="s">
        <v>2096</v>
      </c>
      <c r="O2608" s="255"/>
      <c r="P2608" s="255" t="s">
        <v>2091</v>
      </c>
      <c r="Q2608" s="255"/>
      <c r="R2608" s="255"/>
      <c r="S2608" s="255">
        <v>475</v>
      </c>
      <c r="T2608" s="256">
        <v>3.5</v>
      </c>
      <c r="U2608" s="255">
        <v>20</v>
      </c>
    </row>
    <row r="2609" spans="1:21" ht="33" thickTop="1" thickBot="1">
      <c r="A2609" s="457"/>
      <c r="B2609" s="356" t="s">
        <v>1954</v>
      </c>
      <c r="C2609" s="358" t="s">
        <v>1955</v>
      </c>
      <c r="D2609" s="358"/>
      <c r="E2609" s="254" t="s">
        <v>46</v>
      </c>
      <c r="F2609" s="78">
        <v>11640</v>
      </c>
      <c r="G2609" s="87">
        <f t="shared" si="190"/>
        <v>8148</v>
      </c>
      <c r="H2609" s="147"/>
      <c r="I2609" s="88"/>
      <c r="J2609" s="89">
        <f t="shared" si="181"/>
        <v>0</v>
      </c>
      <c r="K2609" s="147"/>
      <c r="L2609" s="346" t="s">
        <v>1725</v>
      </c>
      <c r="M2609" s="346" t="s">
        <v>2549</v>
      </c>
      <c r="N2609" s="255" t="s">
        <v>2097</v>
      </c>
      <c r="O2609" s="255"/>
      <c r="P2609" s="255" t="s">
        <v>91</v>
      </c>
      <c r="Q2609" s="255"/>
      <c r="R2609" s="255"/>
      <c r="S2609" s="255">
        <v>475</v>
      </c>
      <c r="T2609" s="256">
        <v>4</v>
      </c>
      <c r="U2609" s="255">
        <v>20</v>
      </c>
    </row>
    <row r="2610" spans="1:21" ht="33.75" customHeight="1" thickTop="1" thickBot="1">
      <c r="A2610" s="457"/>
      <c r="B2610" s="349" t="s">
        <v>1956</v>
      </c>
      <c r="C2610" s="351" t="s">
        <v>1957</v>
      </c>
      <c r="D2610" s="351"/>
      <c r="E2610" s="254" t="s">
        <v>46</v>
      </c>
      <c r="F2610" s="78">
        <v>11640</v>
      </c>
      <c r="G2610" s="87">
        <f t="shared" si="190"/>
        <v>8148</v>
      </c>
      <c r="H2610" s="147"/>
      <c r="I2610" s="88"/>
      <c r="J2610" s="89">
        <f t="shared" si="181"/>
        <v>0</v>
      </c>
      <c r="K2610" s="147"/>
      <c r="L2610" s="346" t="s">
        <v>1725</v>
      </c>
      <c r="M2610" s="346" t="s">
        <v>2549</v>
      </c>
      <c r="N2610" s="255" t="s">
        <v>2097</v>
      </c>
      <c r="O2610" s="255"/>
      <c r="P2610" s="255" t="s">
        <v>2091</v>
      </c>
      <c r="Q2610" s="255"/>
      <c r="R2610" s="255"/>
      <c r="S2610" s="255">
        <v>475</v>
      </c>
      <c r="T2610" s="256">
        <v>4</v>
      </c>
      <c r="U2610" s="255">
        <v>20</v>
      </c>
    </row>
    <row r="2611" spans="1:21" ht="33" thickTop="1" thickBot="1">
      <c r="A2611" s="457"/>
      <c r="B2611" s="356" t="s">
        <v>1958</v>
      </c>
      <c r="C2611" s="358" t="s">
        <v>1959</v>
      </c>
      <c r="D2611" s="358"/>
      <c r="E2611" s="254" t="s">
        <v>46</v>
      </c>
      <c r="F2611" s="78">
        <v>11760</v>
      </c>
      <c r="G2611" s="87">
        <f t="shared" si="190"/>
        <v>8232</v>
      </c>
      <c r="H2611" s="147"/>
      <c r="I2611" s="88"/>
      <c r="J2611" s="89">
        <f t="shared" si="181"/>
        <v>0</v>
      </c>
      <c r="K2611" s="147"/>
      <c r="L2611" s="346" t="s">
        <v>1725</v>
      </c>
      <c r="M2611" s="346" t="s">
        <v>2549</v>
      </c>
      <c r="N2611" s="255" t="s">
        <v>2098</v>
      </c>
      <c r="O2611" s="255"/>
      <c r="P2611" s="255" t="s">
        <v>91</v>
      </c>
      <c r="Q2611" s="255"/>
      <c r="R2611" s="255"/>
      <c r="S2611" s="255">
        <v>475</v>
      </c>
      <c r="T2611" s="256">
        <v>4.5</v>
      </c>
      <c r="U2611" s="255">
        <v>20</v>
      </c>
    </row>
    <row r="2612" spans="1:21" ht="35.25" customHeight="1" thickTop="1" thickBot="1">
      <c r="A2612" s="457"/>
      <c r="B2612" s="349" t="s">
        <v>1960</v>
      </c>
      <c r="C2612" s="351" t="s">
        <v>1961</v>
      </c>
      <c r="D2612" s="351"/>
      <c r="E2612" s="254" t="s">
        <v>46</v>
      </c>
      <c r="F2612" s="78">
        <v>11760</v>
      </c>
      <c r="G2612" s="87">
        <f t="shared" si="190"/>
        <v>8232</v>
      </c>
      <c r="H2612" s="147"/>
      <c r="I2612" s="88"/>
      <c r="J2612" s="89">
        <f t="shared" si="181"/>
        <v>0</v>
      </c>
      <c r="K2612" s="147"/>
      <c r="L2612" s="346" t="s">
        <v>1725</v>
      </c>
      <c r="M2612" s="346" t="s">
        <v>2549</v>
      </c>
      <c r="N2612" s="255" t="s">
        <v>2098</v>
      </c>
      <c r="O2612" s="255"/>
      <c r="P2612" s="255" t="s">
        <v>2091</v>
      </c>
      <c r="Q2612" s="255"/>
      <c r="R2612" s="255"/>
      <c r="S2612" s="255">
        <v>475</v>
      </c>
      <c r="T2612" s="256">
        <v>4.5</v>
      </c>
      <c r="U2612" s="255">
        <v>20</v>
      </c>
    </row>
    <row r="2613" spans="1:21" ht="33" thickTop="1" thickBot="1">
      <c r="A2613" s="457"/>
      <c r="B2613" s="356" t="s">
        <v>1962</v>
      </c>
      <c r="C2613" s="358" t="s">
        <v>1963</v>
      </c>
      <c r="D2613" s="358"/>
      <c r="E2613" s="254" t="s">
        <v>46</v>
      </c>
      <c r="F2613" s="78">
        <v>11880</v>
      </c>
      <c r="G2613" s="87">
        <f t="shared" si="190"/>
        <v>8316</v>
      </c>
      <c r="H2613" s="147"/>
      <c r="I2613" s="88"/>
      <c r="J2613" s="89">
        <f t="shared" si="181"/>
        <v>0</v>
      </c>
      <c r="K2613" s="147"/>
      <c r="L2613" s="346" t="s">
        <v>1725</v>
      </c>
      <c r="M2613" s="346" t="s">
        <v>2549</v>
      </c>
      <c r="N2613" s="255" t="s">
        <v>2099</v>
      </c>
      <c r="O2613" s="255"/>
      <c r="P2613" s="255" t="s">
        <v>91</v>
      </c>
      <c r="Q2613" s="255"/>
      <c r="R2613" s="255"/>
      <c r="S2613" s="255">
        <v>475</v>
      </c>
      <c r="T2613" s="256">
        <v>5</v>
      </c>
      <c r="U2613" s="255">
        <v>20</v>
      </c>
    </row>
    <row r="2614" spans="1:21" ht="37.5" customHeight="1" thickTop="1" thickBot="1">
      <c r="A2614" s="457"/>
      <c r="B2614" s="349" t="s">
        <v>1964</v>
      </c>
      <c r="C2614" s="351" t="s">
        <v>1965</v>
      </c>
      <c r="D2614" s="351"/>
      <c r="E2614" s="254" t="s">
        <v>46</v>
      </c>
      <c r="F2614" s="78">
        <v>11880</v>
      </c>
      <c r="G2614" s="87">
        <f t="shared" si="190"/>
        <v>8316</v>
      </c>
      <c r="H2614" s="147"/>
      <c r="I2614" s="88"/>
      <c r="J2614" s="89">
        <f t="shared" si="181"/>
        <v>0</v>
      </c>
      <c r="K2614" s="147"/>
      <c r="L2614" s="346" t="s">
        <v>1725</v>
      </c>
      <c r="M2614" s="346" t="s">
        <v>2549</v>
      </c>
      <c r="N2614" s="255" t="s">
        <v>2099</v>
      </c>
      <c r="O2614" s="255"/>
      <c r="P2614" s="255" t="s">
        <v>2091</v>
      </c>
      <c r="Q2614" s="255"/>
      <c r="R2614" s="255"/>
      <c r="S2614" s="255">
        <v>475</v>
      </c>
      <c r="T2614" s="256">
        <v>5</v>
      </c>
      <c r="U2614" s="255">
        <v>20</v>
      </c>
    </row>
    <row r="2615" spans="1:21" ht="33" thickTop="1" thickBot="1">
      <c r="A2615" s="457"/>
      <c r="B2615" s="356" t="s">
        <v>1966</v>
      </c>
      <c r="C2615" s="358" t="s">
        <v>1967</v>
      </c>
      <c r="D2615" s="358"/>
      <c r="E2615" s="254" t="s">
        <v>46</v>
      </c>
      <c r="F2615" s="78">
        <v>12240</v>
      </c>
      <c r="G2615" s="87">
        <f t="shared" si="190"/>
        <v>8568</v>
      </c>
      <c r="H2615" s="147"/>
      <c r="I2615" s="88"/>
      <c r="J2615" s="89">
        <f t="shared" si="181"/>
        <v>0</v>
      </c>
      <c r="K2615" s="147"/>
      <c r="L2615" s="346" t="s">
        <v>1725</v>
      </c>
      <c r="M2615" s="346" t="s">
        <v>2549</v>
      </c>
      <c r="N2615" s="255" t="s">
        <v>2100</v>
      </c>
      <c r="O2615" s="255"/>
      <c r="P2615" s="255" t="s">
        <v>91</v>
      </c>
      <c r="Q2615" s="255"/>
      <c r="R2615" s="255"/>
      <c r="S2615" s="255">
        <v>475</v>
      </c>
      <c r="T2615" s="256">
        <v>5.66</v>
      </c>
      <c r="U2615" s="255">
        <v>20</v>
      </c>
    </row>
    <row r="2616" spans="1:21" ht="35.25" customHeight="1" thickTop="1" thickBot="1">
      <c r="A2616" s="457"/>
      <c r="B2616" s="349" t="s">
        <v>1968</v>
      </c>
      <c r="C2616" s="351" t="s">
        <v>1969</v>
      </c>
      <c r="D2616" s="351"/>
      <c r="E2616" s="254" t="s">
        <v>46</v>
      </c>
      <c r="F2616" s="78">
        <v>12240</v>
      </c>
      <c r="G2616" s="87">
        <f t="shared" si="190"/>
        <v>8568</v>
      </c>
      <c r="H2616" s="147"/>
      <c r="I2616" s="88"/>
      <c r="J2616" s="89">
        <f t="shared" si="181"/>
        <v>0</v>
      </c>
      <c r="K2616" s="147"/>
      <c r="L2616" s="346" t="s">
        <v>1725</v>
      </c>
      <c r="M2616" s="346" t="s">
        <v>2549</v>
      </c>
      <c r="N2616" s="255" t="s">
        <v>2100</v>
      </c>
      <c r="O2616" s="255"/>
      <c r="P2616" s="255" t="s">
        <v>2091</v>
      </c>
      <c r="Q2616" s="255"/>
      <c r="R2616" s="255"/>
      <c r="S2616" s="255">
        <v>475</v>
      </c>
      <c r="T2616" s="256">
        <v>5.66</v>
      </c>
      <c r="U2616" s="255">
        <v>20</v>
      </c>
    </row>
    <row r="2617" spans="1:21" ht="33" thickTop="1" thickBot="1">
      <c r="A2617" s="457"/>
      <c r="B2617" s="356" t="s">
        <v>1970</v>
      </c>
      <c r="C2617" s="358" t="s">
        <v>1971</v>
      </c>
      <c r="D2617" s="358"/>
      <c r="E2617" s="254" t="s">
        <v>46</v>
      </c>
      <c r="F2617" s="78">
        <v>12240</v>
      </c>
      <c r="G2617" s="87">
        <f t="shared" si="190"/>
        <v>8568</v>
      </c>
      <c r="H2617" s="147"/>
      <c r="I2617" s="88"/>
      <c r="J2617" s="89">
        <f t="shared" si="181"/>
        <v>0</v>
      </c>
      <c r="K2617" s="147"/>
      <c r="L2617" s="346" t="s">
        <v>1725</v>
      </c>
      <c r="M2617" s="346" t="s">
        <v>2549</v>
      </c>
      <c r="N2617" s="255" t="s">
        <v>2101</v>
      </c>
      <c r="O2617" s="255"/>
      <c r="P2617" s="255" t="s">
        <v>91</v>
      </c>
      <c r="Q2617" s="255"/>
      <c r="R2617" s="255"/>
      <c r="S2617" s="255">
        <v>475</v>
      </c>
      <c r="T2617" s="256">
        <v>6</v>
      </c>
      <c r="U2617" s="255">
        <v>20</v>
      </c>
    </row>
    <row r="2618" spans="1:21" ht="35.25" customHeight="1" thickTop="1" thickBot="1">
      <c r="A2618" s="457"/>
      <c r="B2618" s="349" t="s">
        <v>1972</v>
      </c>
      <c r="C2618" s="351" t="s">
        <v>1973</v>
      </c>
      <c r="D2618" s="351"/>
      <c r="E2618" s="254" t="s">
        <v>46</v>
      </c>
      <c r="F2618" s="78">
        <v>12240</v>
      </c>
      <c r="G2618" s="87">
        <f t="shared" si="190"/>
        <v>8568</v>
      </c>
      <c r="H2618" s="147"/>
      <c r="I2618" s="88"/>
      <c r="J2618" s="89">
        <f t="shared" si="181"/>
        <v>0</v>
      </c>
      <c r="K2618" s="147"/>
      <c r="L2618" s="346" t="s">
        <v>1725</v>
      </c>
      <c r="M2618" s="346" t="s">
        <v>2549</v>
      </c>
      <c r="N2618" s="255" t="s">
        <v>2101</v>
      </c>
      <c r="O2618" s="255"/>
      <c r="P2618" s="255" t="s">
        <v>2091</v>
      </c>
      <c r="Q2618" s="255"/>
      <c r="R2618" s="255"/>
      <c r="S2618" s="255">
        <v>475</v>
      </c>
      <c r="T2618" s="256">
        <v>6</v>
      </c>
      <c r="U2618" s="255">
        <v>20</v>
      </c>
    </row>
    <row r="2619" spans="1:21" ht="33" thickTop="1" thickBot="1">
      <c r="A2619" s="457"/>
      <c r="B2619" s="356" t="s">
        <v>1974</v>
      </c>
      <c r="C2619" s="358" t="s">
        <v>1975</v>
      </c>
      <c r="D2619" s="358"/>
      <c r="E2619" s="254" t="s">
        <v>46</v>
      </c>
      <c r="F2619" s="78">
        <v>12360</v>
      </c>
      <c r="G2619" s="87">
        <f t="shared" si="190"/>
        <v>8652</v>
      </c>
      <c r="H2619" s="147"/>
      <c r="I2619" s="88"/>
      <c r="J2619" s="89">
        <f t="shared" si="181"/>
        <v>0</v>
      </c>
      <c r="K2619" s="147"/>
      <c r="L2619" s="346" t="s">
        <v>1725</v>
      </c>
      <c r="M2619" s="346" t="s">
        <v>2549</v>
      </c>
      <c r="N2619" s="255" t="s">
        <v>2102</v>
      </c>
      <c r="O2619" s="255"/>
      <c r="P2619" s="255" t="s">
        <v>91</v>
      </c>
      <c r="Q2619" s="255"/>
      <c r="R2619" s="255"/>
      <c r="S2619" s="255">
        <v>475</v>
      </c>
      <c r="T2619" s="256">
        <v>6.5</v>
      </c>
      <c r="U2619" s="255">
        <v>20</v>
      </c>
    </row>
    <row r="2620" spans="1:21" ht="33.75" customHeight="1" thickTop="1" thickBot="1">
      <c r="A2620" s="457"/>
      <c r="B2620" s="349" t="s">
        <v>1976</v>
      </c>
      <c r="C2620" s="351" t="s">
        <v>1977</v>
      </c>
      <c r="D2620" s="351"/>
      <c r="E2620" s="254" t="s">
        <v>46</v>
      </c>
      <c r="F2620" s="78">
        <v>12360</v>
      </c>
      <c r="G2620" s="87">
        <f t="shared" si="190"/>
        <v>8652</v>
      </c>
      <c r="H2620" s="147"/>
      <c r="I2620" s="88"/>
      <c r="J2620" s="89">
        <f t="shared" si="181"/>
        <v>0</v>
      </c>
      <c r="K2620" s="147"/>
      <c r="L2620" s="346" t="s">
        <v>1725</v>
      </c>
      <c r="M2620" s="346" t="s">
        <v>2549</v>
      </c>
      <c r="N2620" s="255" t="s">
        <v>2102</v>
      </c>
      <c r="O2620" s="255"/>
      <c r="P2620" s="255" t="s">
        <v>2091</v>
      </c>
      <c r="Q2620" s="255"/>
      <c r="R2620" s="255"/>
      <c r="S2620" s="255">
        <v>475</v>
      </c>
      <c r="T2620" s="256">
        <v>6.5</v>
      </c>
      <c r="U2620" s="255">
        <v>20</v>
      </c>
    </row>
    <row r="2621" spans="1:21" ht="33" thickTop="1" thickBot="1">
      <c r="A2621" s="457"/>
      <c r="B2621" s="356" t="s">
        <v>1978</v>
      </c>
      <c r="C2621" s="358" t="s">
        <v>1979</v>
      </c>
      <c r="D2621" s="358"/>
      <c r="E2621" s="254" t="s">
        <v>46</v>
      </c>
      <c r="F2621" s="78">
        <v>12480</v>
      </c>
      <c r="G2621" s="87">
        <f t="shared" si="190"/>
        <v>8736</v>
      </c>
      <c r="H2621" s="147"/>
      <c r="I2621" s="88"/>
      <c r="J2621" s="89">
        <f t="shared" si="181"/>
        <v>0</v>
      </c>
      <c r="K2621" s="147"/>
      <c r="L2621" s="346" t="s">
        <v>1725</v>
      </c>
      <c r="M2621" s="346" t="s">
        <v>2549</v>
      </c>
      <c r="N2621" s="255" t="s">
        <v>2103</v>
      </c>
      <c r="O2621" s="255"/>
      <c r="P2621" s="255" t="s">
        <v>91</v>
      </c>
      <c r="Q2621" s="255"/>
      <c r="R2621" s="255"/>
      <c r="S2621" s="255">
        <v>475</v>
      </c>
      <c r="T2621" s="256">
        <v>7</v>
      </c>
      <c r="U2621" s="255">
        <v>20</v>
      </c>
    </row>
    <row r="2622" spans="1:21" ht="34.5" customHeight="1" thickTop="1" thickBot="1">
      <c r="A2622" s="457"/>
      <c r="B2622" s="349" t="s">
        <v>1980</v>
      </c>
      <c r="C2622" s="351" t="s">
        <v>1981</v>
      </c>
      <c r="D2622" s="351"/>
      <c r="E2622" s="254" t="s">
        <v>46</v>
      </c>
      <c r="F2622" s="78">
        <v>12480</v>
      </c>
      <c r="G2622" s="87">
        <f t="shared" si="190"/>
        <v>8736</v>
      </c>
      <c r="H2622" s="147"/>
      <c r="I2622" s="88"/>
      <c r="J2622" s="89">
        <f t="shared" si="181"/>
        <v>0</v>
      </c>
      <c r="K2622" s="147"/>
      <c r="L2622" s="346" t="s">
        <v>1725</v>
      </c>
      <c r="M2622" s="346" t="s">
        <v>2549</v>
      </c>
      <c r="N2622" s="255" t="s">
        <v>2103</v>
      </c>
      <c r="O2622" s="255"/>
      <c r="P2622" s="255" t="s">
        <v>2091</v>
      </c>
      <c r="Q2622" s="255"/>
      <c r="R2622" s="255"/>
      <c r="S2622" s="255">
        <v>475</v>
      </c>
      <c r="T2622" s="256">
        <v>7</v>
      </c>
      <c r="U2622" s="255">
        <v>20</v>
      </c>
    </row>
    <row r="2623" spans="1:21" ht="33" thickTop="1" thickBot="1">
      <c r="A2623" s="457"/>
      <c r="B2623" s="356" t="s">
        <v>1982</v>
      </c>
      <c r="C2623" s="358" t="s">
        <v>1983</v>
      </c>
      <c r="D2623" s="358"/>
      <c r="E2623" s="254" t="s">
        <v>46</v>
      </c>
      <c r="F2623" s="78">
        <v>12720</v>
      </c>
      <c r="G2623" s="87">
        <f t="shared" si="190"/>
        <v>8904</v>
      </c>
      <c r="H2623" s="147"/>
      <c r="I2623" s="88"/>
      <c r="J2623" s="89">
        <f t="shared" si="181"/>
        <v>0</v>
      </c>
      <c r="K2623" s="147"/>
      <c r="L2623" s="346" t="s">
        <v>1725</v>
      </c>
      <c r="M2623" s="346" t="s">
        <v>2549</v>
      </c>
      <c r="N2623" s="255" t="s">
        <v>1122</v>
      </c>
      <c r="O2623" s="255"/>
      <c r="P2623" s="255" t="s">
        <v>91</v>
      </c>
      <c r="Q2623" s="255"/>
      <c r="R2623" s="255"/>
      <c r="S2623" s="255">
        <v>475</v>
      </c>
      <c r="T2623" s="256">
        <v>7.5</v>
      </c>
      <c r="U2623" s="255">
        <v>20</v>
      </c>
    </row>
    <row r="2624" spans="1:21" ht="35.25" customHeight="1" thickTop="1" thickBot="1">
      <c r="A2624" s="457"/>
      <c r="B2624" s="349" t="s">
        <v>1984</v>
      </c>
      <c r="C2624" s="351" t="s">
        <v>1985</v>
      </c>
      <c r="D2624" s="351"/>
      <c r="E2624" s="254" t="s">
        <v>46</v>
      </c>
      <c r="F2624" s="78">
        <v>12720</v>
      </c>
      <c r="G2624" s="87">
        <f t="shared" si="190"/>
        <v>8904</v>
      </c>
      <c r="H2624" s="147"/>
      <c r="I2624" s="88"/>
      <c r="J2624" s="89">
        <f t="shared" si="181"/>
        <v>0</v>
      </c>
      <c r="K2624" s="147"/>
      <c r="L2624" s="346" t="s">
        <v>1725</v>
      </c>
      <c r="M2624" s="346" t="s">
        <v>2549</v>
      </c>
      <c r="N2624" s="255" t="s">
        <v>1122</v>
      </c>
      <c r="O2624" s="255"/>
      <c r="P2624" s="255" t="s">
        <v>2091</v>
      </c>
      <c r="Q2624" s="255"/>
      <c r="R2624" s="255"/>
      <c r="S2624" s="255">
        <v>475</v>
      </c>
      <c r="T2624" s="256">
        <v>7.5</v>
      </c>
      <c r="U2624" s="255">
        <v>20</v>
      </c>
    </row>
    <row r="2625" spans="1:21" ht="34.5" customHeight="1" thickTop="1" thickBot="1">
      <c r="A2625" s="457"/>
      <c r="B2625" s="356" t="s">
        <v>1986</v>
      </c>
      <c r="C2625" s="358" t="s">
        <v>1987</v>
      </c>
      <c r="D2625" s="358"/>
      <c r="E2625" s="254" t="s">
        <v>46</v>
      </c>
      <c r="F2625" s="78">
        <v>12840</v>
      </c>
      <c r="G2625" s="87">
        <f t="shared" si="190"/>
        <v>8988</v>
      </c>
      <c r="H2625" s="147"/>
      <c r="I2625" s="88"/>
      <c r="J2625" s="89">
        <f t="shared" si="181"/>
        <v>0</v>
      </c>
      <c r="K2625" s="147"/>
      <c r="L2625" s="346" t="s">
        <v>1725</v>
      </c>
      <c r="M2625" s="346" t="s">
        <v>2549</v>
      </c>
      <c r="N2625" s="255" t="s">
        <v>2104</v>
      </c>
      <c r="O2625" s="255"/>
      <c r="P2625" s="255" t="s">
        <v>91</v>
      </c>
      <c r="Q2625" s="255"/>
      <c r="R2625" s="255"/>
      <c r="S2625" s="255">
        <v>475</v>
      </c>
      <c r="T2625" s="256">
        <v>8</v>
      </c>
      <c r="U2625" s="255">
        <v>20</v>
      </c>
    </row>
    <row r="2626" spans="1:21" ht="36.75" customHeight="1" thickTop="1" thickBot="1">
      <c r="A2626" s="461"/>
      <c r="B2626" s="349" t="s">
        <v>1988</v>
      </c>
      <c r="C2626" s="351" t="s">
        <v>1989</v>
      </c>
      <c r="D2626" s="351"/>
      <c r="E2626" s="254" t="s">
        <v>46</v>
      </c>
      <c r="F2626" s="78">
        <v>12840</v>
      </c>
      <c r="G2626" s="87">
        <f t="shared" si="190"/>
        <v>8988</v>
      </c>
      <c r="H2626" s="147"/>
      <c r="I2626" s="88"/>
      <c r="J2626" s="89">
        <f t="shared" si="181"/>
        <v>0</v>
      </c>
      <c r="K2626" s="147"/>
      <c r="L2626" s="346" t="s">
        <v>1725</v>
      </c>
      <c r="M2626" s="346" t="s">
        <v>2549</v>
      </c>
      <c r="N2626" s="255" t="s">
        <v>2104</v>
      </c>
      <c r="O2626" s="255"/>
      <c r="P2626" s="255" t="s">
        <v>2091</v>
      </c>
      <c r="Q2626" s="255"/>
      <c r="R2626" s="255"/>
      <c r="S2626" s="255">
        <v>475</v>
      </c>
      <c r="T2626" s="256">
        <v>8</v>
      </c>
      <c r="U2626" s="255">
        <v>20</v>
      </c>
    </row>
    <row r="2627" spans="1:21" ht="45" customHeight="1" thickTop="1" thickBot="1">
      <c r="A2627" s="348"/>
      <c r="B2627" s="356" t="s">
        <v>1990</v>
      </c>
      <c r="C2627" s="387" t="s">
        <v>1991</v>
      </c>
      <c r="D2627" s="388"/>
      <c r="E2627" s="254" t="s">
        <v>46</v>
      </c>
      <c r="F2627" s="78">
        <v>720</v>
      </c>
      <c r="G2627" s="87">
        <f t="shared" si="190"/>
        <v>504</v>
      </c>
      <c r="H2627" s="147"/>
      <c r="I2627" s="88"/>
      <c r="J2627" s="89">
        <f t="shared" si="181"/>
        <v>0</v>
      </c>
      <c r="K2627" s="147"/>
      <c r="L2627" s="346" t="s">
        <v>1725</v>
      </c>
      <c r="M2627" s="346" t="s">
        <v>2549</v>
      </c>
      <c r="N2627" s="255"/>
      <c r="O2627" s="255"/>
      <c r="P2627" s="255" t="s">
        <v>91</v>
      </c>
      <c r="Q2627" s="255"/>
      <c r="R2627" s="255"/>
      <c r="S2627" s="255">
        <v>475</v>
      </c>
      <c r="T2627" s="256">
        <v>0.12</v>
      </c>
      <c r="U2627" s="255"/>
    </row>
    <row r="2628" spans="1:21" ht="45" customHeight="1" thickTop="1" thickBot="1">
      <c r="A2628" s="348"/>
      <c r="B2628" s="352" t="s">
        <v>1820</v>
      </c>
      <c r="C2628" s="353" t="s">
        <v>1821</v>
      </c>
      <c r="D2628" s="354"/>
      <c r="E2628" s="254" t="s">
        <v>46</v>
      </c>
      <c r="F2628" s="78">
        <v>3120</v>
      </c>
      <c r="G2628" s="87">
        <f t="shared" si="190"/>
        <v>2184</v>
      </c>
      <c r="H2628" s="147"/>
      <c r="I2628" s="88"/>
      <c r="J2628" s="89">
        <f t="shared" si="181"/>
        <v>0</v>
      </c>
      <c r="K2628" s="147"/>
      <c r="L2628" s="346" t="s">
        <v>1725</v>
      </c>
      <c r="M2628" s="346" t="s">
        <v>2549</v>
      </c>
      <c r="N2628" s="255"/>
      <c r="O2628" s="255"/>
      <c r="P2628" s="255" t="s">
        <v>394</v>
      </c>
      <c r="Q2628" s="255"/>
      <c r="R2628" s="255"/>
      <c r="S2628" s="255">
        <v>475</v>
      </c>
      <c r="T2628" s="256">
        <v>1.9</v>
      </c>
      <c r="U2628" s="255">
        <v>20</v>
      </c>
    </row>
    <row r="2629" spans="1:21" ht="45" customHeight="1" thickTop="1" thickBot="1">
      <c r="A2629" s="348"/>
      <c r="B2629" s="356" t="s">
        <v>1822</v>
      </c>
      <c r="C2629" s="357" t="s">
        <v>1823</v>
      </c>
      <c r="D2629" s="358"/>
      <c r="E2629" s="254" t="s">
        <v>46</v>
      </c>
      <c r="F2629" s="78">
        <v>1080</v>
      </c>
      <c r="G2629" s="87">
        <f t="shared" si="190"/>
        <v>756</v>
      </c>
      <c r="H2629" s="147"/>
      <c r="I2629" s="88"/>
      <c r="J2629" s="89">
        <f t="shared" si="181"/>
        <v>0</v>
      </c>
      <c r="K2629" s="147"/>
      <c r="L2629" s="346" t="s">
        <v>1725</v>
      </c>
      <c r="M2629" s="346" t="s">
        <v>2549</v>
      </c>
      <c r="N2629" s="255"/>
      <c r="O2629" s="255"/>
      <c r="P2629" s="255" t="s">
        <v>91</v>
      </c>
      <c r="Q2629" s="255"/>
      <c r="R2629" s="255"/>
      <c r="S2629" s="255">
        <v>475</v>
      </c>
      <c r="T2629" s="256">
        <v>0.23</v>
      </c>
      <c r="U2629" s="255"/>
    </row>
    <row r="2630" spans="1:21" ht="45" customHeight="1" thickTop="1" thickBot="1">
      <c r="A2630" s="348"/>
      <c r="B2630" s="349" t="s">
        <v>1934</v>
      </c>
      <c r="C2630" s="351" t="s">
        <v>1935</v>
      </c>
      <c r="D2630" s="351"/>
      <c r="E2630" s="254" t="s">
        <v>46</v>
      </c>
      <c r="F2630" s="78">
        <v>5280</v>
      </c>
      <c r="G2630" s="87">
        <f t="shared" si="190"/>
        <v>3696</v>
      </c>
      <c r="H2630" s="147"/>
      <c r="I2630" s="88"/>
      <c r="J2630" s="89">
        <f t="shared" si="181"/>
        <v>0</v>
      </c>
      <c r="K2630" s="147"/>
      <c r="L2630" s="346" t="s">
        <v>1725</v>
      </c>
      <c r="M2630" s="346" t="s">
        <v>2549</v>
      </c>
      <c r="N2630" s="255"/>
      <c r="O2630" s="255"/>
      <c r="P2630" s="255" t="s">
        <v>2105</v>
      </c>
      <c r="Q2630" s="255"/>
      <c r="R2630" s="255"/>
      <c r="S2630" s="255">
        <v>475</v>
      </c>
      <c r="T2630" s="256">
        <v>0.57999999999999996</v>
      </c>
      <c r="U2630" s="255"/>
    </row>
    <row r="2631" spans="1:21" ht="45" customHeight="1" thickTop="1" thickBot="1">
      <c r="A2631" s="152"/>
      <c r="B2631" s="389" t="s">
        <v>1936</v>
      </c>
      <c r="C2631" s="390" t="s">
        <v>1937</v>
      </c>
      <c r="D2631" s="390"/>
      <c r="E2631" s="283" t="s">
        <v>46</v>
      </c>
      <c r="F2631" s="79">
        <v>5400</v>
      </c>
      <c r="G2631" s="90">
        <f t="shared" si="190"/>
        <v>3780</v>
      </c>
      <c r="H2631" s="147"/>
      <c r="I2631" s="93"/>
      <c r="J2631" s="94">
        <f t="shared" ref="J2631:J2967" si="191">IF(I2631*G2631&gt;0,I2631*G2631,0)</f>
        <v>0</v>
      </c>
      <c r="K2631" s="147"/>
      <c r="L2631" s="362" t="s">
        <v>1725</v>
      </c>
      <c r="M2631" s="362" t="s">
        <v>2549</v>
      </c>
      <c r="N2631" s="284"/>
      <c r="O2631" s="284"/>
      <c r="P2631" s="284" t="s">
        <v>2105</v>
      </c>
      <c r="Q2631" s="284"/>
      <c r="R2631" s="284"/>
      <c r="S2631" s="284">
        <v>475</v>
      </c>
      <c r="T2631" s="285">
        <v>0.7</v>
      </c>
      <c r="U2631" s="284"/>
    </row>
    <row r="2632" spans="1:21" s="286" customFormat="1" ht="26.25" customHeight="1" thickTop="1" thickBot="1">
      <c r="A2632" s="193"/>
      <c r="B2632" s="193"/>
      <c r="C2632" s="370" t="s">
        <v>2802</v>
      </c>
      <c r="D2632" s="238"/>
      <c r="E2632" s="239"/>
      <c r="F2632" s="239"/>
      <c r="G2632" s="67"/>
      <c r="H2632" s="147"/>
      <c r="I2632" s="68"/>
      <c r="J2632" s="240"/>
      <c r="K2632" s="147"/>
      <c r="L2632" s="241"/>
      <c r="M2632" s="241"/>
      <c r="N2632" s="241"/>
      <c r="O2632" s="241"/>
      <c r="P2632" s="241"/>
      <c r="Q2632" s="241"/>
      <c r="R2632" s="241"/>
      <c r="S2632" s="241"/>
      <c r="T2632" s="242"/>
      <c r="U2632" s="241"/>
    </row>
    <row r="2633" spans="1:21" s="286" customFormat="1" ht="33" thickTop="1" thickBot="1">
      <c r="A2633" s="433"/>
      <c r="B2633" s="215" t="s">
        <v>2566</v>
      </c>
      <c r="C2633" s="337" t="s">
        <v>2682</v>
      </c>
      <c r="D2633" s="217"/>
      <c r="E2633" s="218" t="s">
        <v>39</v>
      </c>
      <c r="F2633" s="76">
        <v>18000</v>
      </c>
      <c r="G2633" s="114">
        <f t="shared" ref="G2633:G2696" si="192">F2633-F2633*$G$4</f>
        <v>12600</v>
      </c>
      <c r="H2633" s="147"/>
      <c r="I2633" s="115"/>
      <c r="J2633" s="83">
        <f t="shared" ref="J2633:J2696" si="193">IF(I2633*G2633&gt;0,I2633*G2633,0)</f>
        <v>0</v>
      </c>
      <c r="K2633" s="147"/>
      <c r="L2633" s="217" t="s">
        <v>1725</v>
      </c>
      <c r="M2633" s="217" t="s">
        <v>2798</v>
      </c>
      <c r="N2633" s="217" t="s">
        <v>2093</v>
      </c>
      <c r="O2633" s="217"/>
      <c r="P2633" s="217" t="s">
        <v>2536</v>
      </c>
      <c r="Q2633" s="217"/>
      <c r="R2633" s="217"/>
      <c r="S2633" s="217">
        <v>475</v>
      </c>
      <c r="T2633" s="236">
        <v>3.46</v>
      </c>
      <c r="U2633" s="217">
        <v>20</v>
      </c>
    </row>
    <row r="2634" spans="1:21" s="286" customFormat="1" ht="26.25" thickTop="1">
      <c r="A2634" s="434"/>
      <c r="B2634" s="221" t="s">
        <v>1880</v>
      </c>
      <c r="C2634" s="338" t="s">
        <v>1881</v>
      </c>
      <c r="D2634" s="223">
        <v>1</v>
      </c>
      <c r="E2634" s="224" t="s">
        <v>46</v>
      </c>
      <c r="F2634" s="36">
        <v>11280</v>
      </c>
      <c r="G2634" s="132">
        <f t="shared" si="192"/>
        <v>7896</v>
      </c>
      <c r="H2634" s="147"/>
      <c r="I2634" s="133"/>
      <c r="J2634" s="122">
        <f t="shared" si="193"/>
        <v>0</v>
      </c>
      <c r="K2634" s="147"/>
      <c r="L2634" s="223" t="s">
        <v>1725</v>
      </c>
      <c r="M2634" s="223" t="s">
        <v>2798</v>
      </c>
      <c r="N2634" s="223" t="s">
        <v>2093</v>
      </c>
      <c r="O2634" s="223"/>
      <c r="P2634" s="223" t="s">
        <v>2536</v>
      </c>
      <c r="Q2634" s="223"/>
      <c r="R2634" s="223"/>
      <c r="S2634" s="223">
        <v>475</v>
      </c>
      <c r="T2634" s="225">
        <v>3.46</v>
      </c>
      <c r="U2634" s="223">
        <v>20</v>
      </c>
    </row>
    <row r="2635" spans="1:21" s="286" customFormat="1" ht="25.5">
      <c r="A2635" s="434"/>
      <c r="B2635" s="226" t="s">
        <v>1812</v>
      </c>
      <c r="C2635" s="339" t="s">
        <v>1813</v>
      </c>
      <c r="D2635" s="228">
        <v>1</v>
      </c>
      <c r="E2635" s="229" t="s">
        <v>46</v>
      </c>
      <c r="F2635" s="36">
        <v>3120</v>
      </c>
      <c r="G2635" s="134">
        <f t="shared" si="192"/>
        <v>2184</v>
      </c>
      <c r="H2635" s="147"/>
      <c r="I2635" s="135"/>
      <c r="J2635" s="124">
        <f t="shared" si="193"/>
        <v>0</v>
      </c>
      <c r="K2635" s="147"/>
      <c r="L2635" s="223" t="s">
        <v>1725</v>
      </c>
      <c r="M2635" s="223" t="s">
        <v>2798</v>
      </c>
      <c r="N2635" s="223" t="s">
        <v>2093</v>
      </c>
      <c r="O2635" s="223"/>
      <c r="P2635" s="223" t="s">
        <v>2536</v>
      </c>
      <c r="Q2635" s="228"/>
      <c r="R2635" s="223"/>
      <c r="S2635" s="223">
        <v>475</v>
      </c>
      <c r="T2635" s="225">
        <v>3.46</v>
      </c>
      <c r="U2635" s="223">
        <v>20</v>
      </c>
    </row>
    <row r="2636" spans="1:21" s="286" customFormat="1" ht="26.25" thickBot="1">
      <c r="A2636" s="434"/>
      <c r="B2636" s="372" t="s">
        <v>1934</v>
      </c>
      <c r="C2636" s="373" t="s">
        <v>1935</v>
      </c>
      <c r="D2636" s="374">
        <v>1</v>
      </c>
      <c r="E2636" s="375" t="s">
        <v>46</v>
      </c>
      <c r="F2636" s="37">
        <v>720</v>
      </c>
      <c r="G2636" s="136">
        <f t="shared" si="192"/>
        <v>504</v>
      </c>
      <c r="H2636" s="147"/>
      <c r="I2636" s="137"/>
      <c r="J2636" s="138">
        <f t="shared" si="193"/>
        <v>0</v>
      </c>
      <c r="K2636" s="147"/>
      <c r="L2636" s="376" t="s">
        <v>1725</v>
      </c>
      <c r="M2636" s="376" t="s">
        <v>2798</v>
      </c>
      <c r="N2636" s="376" t="s">
        <v>2093</v>
      </c>
      <c r="O2636" s="376"/>
      <c r="P2636" s="376" t="s">
        <v>2536</v>
      </c>
      <c r="Q2636" s="374"/>
      <c r="R2636" s="376"/>
      <c r="S2636" s="376">
        <v>475</v>
      </c>
      <c r="T2636" s="377">
        <v>3.46</v>
      </c>
      <c r="U2636" s="376">
        <v>20</v>
      </c>
    </row>
    <row r="2637" spans="1:21" s="286" customFormat="1" ht="33" thickTop="1" thickBot="1">
      <c r="A2637" s="434"/>
      <c r="B2637" s="391" t="s">
        <v>2567</v>
      </c>
      <c r="C2637" s="392" t="s">
        <v>2683</v>
      </c>
      <c r="D2637" s="393"/>
      <c r="E2637" s="394" t="s">
        <v>39</v>
      </c>
      <c r="F2637" s="77">
        <v>18120</v>
      </c>
      <c r="G2637" s="118">
        <f t="shared" si="192"/>
        <v>12684</v>
      </c>
      <c r="H2637" s="147"/>
      <c r="I2637" s="119"/>
      <c r="J2637" s="86">
        <f t="shared" si="193"/>
        <v>0</v>
      </c>
      <c r="K2637" s="147"/>
      <c r="L2637" s="393" t="s">
        <v>1725</v>
      </c>
      <c r="M2637" s="217" t="s">
        <v>2798</v>
      </c>
      <c r="N2637" s="393" t="s">
        <v>2094</v>
      </c>
      <c r="O2637" s="393"/>
      <c r="P2637" s="393" t="s">
        <v>2536</v>
      </c>
      <c r="Q2637" s="393"/>
      <c r="R2637" s="393"/>
      <c r="S2637" s="393">
        <v>475</v>
      </c>
      <c r="T2637" s="236">
        <v>3.96</v>
      </c>
      <c r="U2637" s="393">
        <v>20</v>
      </c>
    </row>
    <row r="2638" spans="1:21" s="286" customFormat="1" ht="26.25" thickTop="1">
      <c r="A2638" s="434"/>
      <c r="B2638" s="221" t="s">
        <v>1884</v>
      </c>
      <c r="C2638" s="338" t="s">
        <v>1885</v>
      </c>
      <c r="D2638" s="223">
        <v>1</v>
      </c>
      <c r="E2638" s="224" t="s">
        <v>46</v>
      </c>
      <c r="F2638" s="36">
        <v>11400</v>
      </c>
      <c r="G2638" s="132">
        <f t="shared" si="192"/>
        <v>7980</v>
      </c>
      <c r="H2638" s="147"/>
      <c r="I2638" s="133"/>
      <c r="J2638" s="122">
        <f t="shared" si="193"/>
        <v>0</v>
      </c>
      <c r="K2638" s="147"/>
      <c r="L2638" s="223" t="s">
        <v>1725</v>
      </c>
      <c r="M2638" s="223" t="s">
        <v>2798</v>
      </c>
      <c r="N2638" s="223" t="s">
        <v>2094</v>
      </c>
      <c r="O2638" s="223"/>
      <c r="P2638" s="223" t="s">
        <v>2536</v>
      </c>
      <c r="Q2638" s="223"/>
      <c r="R2638" s="223"/>
      <c r="S2638" s="223">
        <v>475</v>
      </c>
      <c r="T2638" s="225">
        <v>3.96</v>
      </c>
      <c r="U2638" s="223">
        <v>20</v>
      </c>
    </row>
    <row r="2639" spans="1:21" s="286" customFormat="1" ht="25.5">
      <c r="A2639" s="434"/>
      <c r="B2639" s="226" t="s">
        <v>1812</v>
      </c>
      <c r="C2639" s="339" t="s">
        <v>1813</v>
      </c>
      <c r="D2639" s="228">
        <v>1</v>
      </c>
      <c r="E2639" s="229" t="s">
        <v>46</v>
      </c>
      <c r="F2639" s="36">
        <v>3120</v>
      </c>
      <c r="G2639" s="134">
        <f t="shared" si="192"/>
        <v>2184</v>
      </c>
      <c r="H2639" s="147"/>
      <c r="I2639" s="135"/>
      <c r="J2639" s="124">
        <f t="shared" si="193"/>
        <v>0</v>
      </c>
      <c r="K2639" s="147"/>
      <c r="L2639" s="223" t="s">
        <v>1725</v>
      </c>
      <c r="M2639" s="223" t="s">
        <v>2798</v>
      </c>
      <c r="N2639" s="223" t="s">
        <v>2094</v>
      </c>
      <c r="O2639" s="223"/>
      <c r="P2639" s="223" t="s">
        <v>2536</v>
      </c>
      <c r="Q2639" s="228"/>
      <c r="R2639" s="223"/>
      <c r="S2639" s="223">
        <v>475</v>
      </c>
      <c r="T2639" s="225">
        <v>3.96</v>
      </c>
      <c r="U2639" s="223">
        <v>20</v>
      </c>
    </row>
    <row r="2640" spans="1:21" s="286" customFormat="1" ht="26.25" thickBot="1">
      <c r="A2640" s="434"/>
      <c r="B2640" s="372" t="s">
        <v>1934</v>
      </c>
      <c r="C2640" s="373" t="s">
        <v>1935</v>
      </c>
      <c r="D2640" s="374">
        <v>1</v>
      </c>
      <c r="E2640" s="375" t="s">
        <v>46</v>
      </c>
      <c r="F2640" s="37">
        <v>720</v>
      </c>
      <c r="G2640" s="136">
        <f t="shared" si="192"/>
        <v>504</v>
      </c>
      <c r="H2640" s="147"/>
      <c r="I2640" s="137"/>
      <c r="J2640" s="138">
        <f t="shared" si="193"/>
        <v>0</v>
      </c>
      <c r="K2640" s="147"/>
      <c r="L2640" s="376" t="s">
        <v>1725</v>
      </c>
      <c r="M2640" s="376" t="s">
        <v>2798</v>
      </c>
      <c r="N2640" s="376" t="s">
        <v>2094</v>
      </c>
      <c r="O2640" s="376"/>
      <c r="P2640" s="376" t="s">
        <v>2536</v>
      </c>
      <c r="Q2640" s="374"/>
      <c r="R2640" s="376"/>
      <c r="S2640" s="376">
        <v>475</v>
      </c>
      <c r="T2640" s="377">
        <v>3.96</v>
      </c>
      <c r="U2640" s="376">
        <v>20</v>
      </c>
    </row>
    <row r="2641" spans="1:21" s="286" customFormat="1" ht="33" thickTop="1" thickBot="1">
      <c r="A2641" s="434"/>
      <c r="B2641" s="215" t="s">
        <v>2568</v>
      </c>
      <c r="C2641" s="337" t="s">
        <v>2684</v>
      </c>
      <c r="D2641" s="217"/>
      <c r="E2641" s="218" t="s">
        <v>39</v>
      </c>
      <c r="F2641" s="76">
        <v>19200</v>
      </c>
      <c r="G2641" s="114">
        <f t="shared" si="192"/>
        <v>13440</v>
      </c>
      <c r="H2641" s="147"/>
      <c r="I2641" s="115"/>
      <c r="J2641" s="83">
        <f t="shared" si="193"/>
        <v>0</v>
      </c>
      <c r="K2641" s="147"/>
      <c r="L2641" s="217" t="s">
        <v>1725</v>
      </c>
      <c r="M2641" s="217" t="s">
        <v>2798</v>
      </c>
      <c r="N2641" s="217" t="s">
        <v>2095</v>
      </c>
      <c r="O2641" s="217"/>
      <c r="P2641" s="217" t="s">
        <v>2536</v>
      </c>
      <c r="Q2641" s="217"/>
      <c r="R2641" s="217"/>
      <c r="S2641" s="217">
        <v>345</v>
      </c>
      <c r="T2641" s="236">
        <v>4.46</v>
      </c>
      <c r="U2641" s="217">
        <v>20</v>
      </c>
    </row>
    <row r="2642" spans="1:21" s="286" customFormat="1" ht="26.25" thickTop="1">
      <c r="A2642" s="434"/>
      <c r="B2642" s="221" t="s">
        <v>1888</v>
      </c>
      <c r="C2642" s="338" t="s">
        <v>1889</v>
      </c>
      <c r="D2642" s="223">
        <v>1</v>
      </c>
      <c r="E2642" s="224" t="s">
        <v>46</v>
      </c>
      <c r="F2642" s="36">
        <v>11280</v>
      </c>
      <c r="G2642" s="132">
        <f t="shared" si="192"/>
        <v>7896</v>
      </c>
      <c r="H2642" s="147"/>
      <c r="I2642" s="133"/>
      <c r="J2642" s="122">
        <f t="shared" si="193"/>
        <v>0</v>
      </c>
      <c r="K2642" s="147"/>
      <c r="L2642" s="223" t="s">
        <v>1725</v>
      </c>
      <c r="M2642" s="223" t="s">
        <v>2798</v>
      </c>
      <c r="N2642" s="223" t="s">
        <v>2095</v>
      </c>
      <c r="O2642" s="223"/>
      <c r="P2642" s="223" t="s">
        <v>2536</v>
      </c>
      <c r="Q2642" s="223"/>
      <c r="R2642" s="223"/>
      <c r="S2642" s="223">
        <v>345</v>
      </c>
      <c r="T2642" s="225">
        <v>4.46</v>
      </c>
      <c r="U2642" s="223">
        <v>20</v>
      </c>
    </row>
    <row r="2643" spans="1:21" s="286" customFormat="1" ht="25.5">
      <c r="A2643" s="434"/>
      <c r="B2643" s="226" t="s">
        <v>1812</v>
      </c>
      <c r="C2643" s="339" t="s">
        <v>1813</v>
      </c>
      <c r="D2643" s="228">
        <v>1</v>
      </c>
      <c r="E2643" s="229" t="s">
        <v>46</v>
      </c>
      <c r="F2643" s="36">
        <v>2640</v>
      </c>
      <c r="G2643" s="134">
        <f t="shared" si="192"/>
        <v>1848</v>
      </c>
      <c r="H2643" s="147"/>
      <c r="I2643" s="135"/>
      <c r="J2643" s="124">
        <f t="shared" si="193"/>
        <v>0</v>
      </c>
      <c r="K2643" s="147"/>
      <c r="L2643" s="223" t="s">
        <v>1725</v>
      </c>
      <c r="M2643" s="223" t="s">
        <v>2798</v>
      </c>
      <c r="N2643" s="223" t="s">
        <v>2095</v>
      </c>
      <c r="O2643" s="223"/>
      <c r="P2643" s="223" t="s">
        <v>2536</v>
      </c>
      <c r="Q2643" s="228"/>
      <c r="R2643" s="223"/>
      <c r="S2643" s="223">
        <v>345</v>
      </c>
      <c r="T2643" s="225">
        <v>4.46</v>
      </c>
      <c r="U2643" s="223">
        <v>20</v>
      </c>
    </row>
    <row r="2644" spans="1:21" s="286" customFormat="1" ht="26.25" thickBot="1">
      <c r="A2644" s="435"/>
      <c r="B2644" s="372" t="s">
        <v>1934</v>
      </c>
      <c r="C2644" s="373" t="s">
        <v>1935</v>
      </c>
      <c r="D2644" s="374">
        <v>1</v>
      </c>
      <c r="E2644" s="375" t="s">
        <v>46</v>
      </c>
      <c r="F2644" s="37">
        <v>5280</v>
      </c>
      <c r="G2644" s="136">
        <f t="shared" si="192"/>
        <v>3696</v>
      </c>
      <c r="H2644" s="147"/>
      <c r="I2644" s="137"/>
      <c r="J2644" s="138">
        <f t="shared" si="193"/>
        <v>0</v>
      </c>
      <c r="K2644" s="147"/>
      <c r="L2644" s="376" t="s">
        <v>1725</v>
      </c>
      <c r="M2644" s="376" t="s">
        <v>2798</v>
      </c>
      <c r="N2644" s="376" t="s">
        <v>2095</v>
      </c>
      <c r="O2644" s="376"/>
      <c r="P2644" s="376" t="s">
        <v>2536</v>
      </c>
      <c r="Q2644" s="374"/>
      <c r="R2644" s="376"/>
      <c r="S2644" s="376">
        <v>345</v>
      </c>
      <c r="T2644" s="377">
        <v>4.46</v>
      </c>
      <c r="U2644" s="376">
        <v>20</v>
      </c>
    </row>
    <row r="2645" spans="1:21" s="286" customFormat="1" ht="33" thickTop="1" thickBot="1">
      <c r="A2645" s="433"/>
      <c r="B2645" s="215" t="s">
        <v>2569</v>
      </c>
      <c r="C2645" s="337" t="s">
        <v>2685</v>
      </c>
      <c r="D2645" s="217"/>
      <c r="E2645" s="218" t="s">
        <v>39</v>
      </c>
      <c r="F2645" s="76">
        <v>19440</v>
      </c>
      <c r="G2645" s="114">
        <f t="shared" si="192"/>
        <v>13608</v>
      </c>
      <c r="H2645" s="147"/>
      <c r="I2645" s="115"/>
      <c r="J2645" s="83">
        <f t="shared" si="193"/>
        <v>0</v>
      </c>
      <c r="K2645" s="147"/>
      <c r="L2645" s="217" t="s">
        <v>1725</v>
      </c>
      <c r="M2645" s="217" t="s">
        <v>2798</v>
      </c>
      <c r="N2645" s="217" t="s">
        <v>2096</v>
      </c>
      <c r="O2645" s="217"/>
      <c r="P2645" s="217" t="s">
        <v>2536</v>
      </c>
      <c r="Q2645" s="217"/>
      <c r="R2645" s="217"/>
      <c r="S2645" s="217">
        <v>345</v>
      </c>
      <c r="T2645" s="236">
        <v>5.08</v>
      </c>
      <c r="U2645" s="217">
        <v>20</v>
      </c>
    </row>
    <row r="2646" spans="1:21" s="286" customFormat="1" ht="26.25" thickTop="1">
      <c r="A2646" s="434"/>
      <c r="B2646" s="221" t="s">
        <v>1892</v>
      </c>
      <c r="C2646" s="338" t="s">
        <v>1893</v>
      </c>
      <c r="D2646" s="223">
        <v>1</v>
      </c>
      <c r="E2646" s="224" t="s">
        <v>46</v>
      </c>
      <c r="F2646" s="36">
        <v>11400</v>
      </c>
      <c r="G2646" s="132">
        <f t="shared" si="192"/>
        <v>7980</v>
      </c>
      <c r="H2646" s="147"/>
      <c r="I2646" s="133"/>
      <c r="J2646" s="122">
        <f t="shared" si="193"/>
        <v>0</v>
      </c>
      <c r="K2646" s="147"/>
      <c r="L2646" s="223" t="s">
        <v>1725</v>
      </c>
      <c r="M2646" s="223" t="s">
        <v>2798</v>
      </c>
      <c r="N2646" s="223" t="s">
        <v>2096</v>
      </c>
      <c r="O2646" s="223"/>
      <c r="P2646" s="223" t="s">
        <v>2536</v>
      </c>
      <c r="Q2646" s="223"/>
      <c r="R2646" s="223"/>
      <c r="S2646" s="223">
        <v>345</v>
      </c>
      <c r="T2646" s="225">
        <v>5.08</v>
      </c>
      <c r="U2646" s="223">
        <v>20</v>
      </c>
    </row>
    <row r="2647" spans="1:21" s="286" customFormat="1" ht="25.5">
      <c r="A2647" s="434"/>
      <c r="B2647" s="226" t="s">
        <v>1812</v>
      </c>
      <c r="C2647" s="339" t="s">
        <v>1813</v>
      </c>
      <c r="D2647" s="228">
        <v>1</v>
      </c>
      <c r="E2647" s="229" t="s">
        <v>46</v>
      </c>
      <c r="F2647" s="36">
        <v>2640</v>
      </c>
      <c r="G2647" s="134">
        <f t="shared" si="192"/>
        <v>1848</v>
      </c>
      <c r="H2647" s="147"/>
      <c r="I2647" s="135"/>
      <c r="J2647" s="124">
        <f t="shared" si="193"/>
        <v>0</v>
      </c>
      <c r="K2647" s="147"/>
      <c r="L2647" s="223" t="s">
        <v>1725</v>
      </c>
      <c r="M2647" s="223" t="s">
        <v>2798</v>
      </c>
      <c r="N2647" s="223" t="s">
        <v>2096</v>
      </c>
      <c r="O2647" s="223"/>
      <c r="P2647" s="223" t="s">
        <v>2536</v>
      </c>
      <c r="Q2647" s="228"/>
      <c r="R2647" s="223"/>
      <c r="S2647" s="223">
        <v>345</v>
      </c>
      <c r="T2647" s="225">
        <v>5.08</v>
      </c>
      <c r="U2647" s="223">
        <v>20</v>
      </c>
    </row>
    <row r="2648" spans="1:21" s="286" customFormat="1" ht="26.25" thickBot="1">
      <c r="A2648" s="435"/>
      <c r="B2648" s="372" t="s">
        <v>1936</v>
      </c>
      <c r="C2648" s="373" t="s">
        <v>1937</v>
      </c>
      <c r="D2648" s="374">
        <v>1</v>
      </c>
      <c r="E2648" s="375" t="s">
        <v>46</v>
      </c>
      <c r="F2648" s="37">
        <v>5400</v>
      </c>
      <c r="G2648" s="136">
        <f t="shared" si="192"/>
        <v>3780</v>
      </c>
      <c r="H2648" s="147"/>
      <c r="I2648" s="137"/>
      <c r="J2648" s="138">
        <f t="shared" si="193"/>
        <v>0</v>
      </c>
      <c r="K2648" s="147"/>
      <c r="L2648" s="376" t="s">
        <v>1725</v>
      </c>
      <c r="M2648" s="376" t="s">
        <v>2798</v>
      </c>
      <c r="N2648" s="376" t="s">
        <v>2096</v>
      </c>
      <c r="O2648" s="376"/>
      <c r="P2648" s="376" t="s">
        <v>2536</v>
      </c>
      <c r="Q2648" s="374"/>
      <c r="R2648" s="376"/>
      <c r="S2648" s="376">
        <v>345</v>
      </c>
      <c r="T2648" s="377">
        <v>5.08</v>
      </c>
      <c r="U2648" s="376">
        <v>20</v>
      </c>
    </row>
    <row r="2649" spans="1:21" s="286" customFormat="1" ht="33" thickTop="1" thickBot="1">
      <c r="A2649" s="433"/>
      <c r="B2649" s="215" t="s">
        <v>2570</v>
      </c>
      <c r="C2649" s="337" t="s">
        <v>2686</v>
      </c>
      <c r="D2649" s="217"/>
      <c r="E2649" s="218" t="s">
        <v>39</v>
      </c>
      <c r="F2649" s="76">
        <v>24600</v>
      </c>
      <c r="G2649" s="114">
        <f t="shared" si="192"/>
        <v>17220</v>
      </c>
      <c r="H2649" s="147"/>
      <c r="I2649" s="115"/>
      <c r="J2649" s="83">
        <f t="shared" si="193"/>
        <v>0</v>
      </c>
      <c r="K2649" s="147"/>
      <c r="L2649" s="217" t="s">
        <v>1725</v>
      </c>
      <c r="M2649" s="217" t="s">
        <v>2798</v>
      </c>
      <c r="N2649" s="217" t="s">
        <v>2097</v>
      </c>
      <c r="O2649" s="217"/>
      <c r="P2649" s="217" t="s">
        <v>2536</v>
      </c>
      <c r="Q2649" s="217"/>
      <c r="R2649" s="217"/>
      <c r="S2649" s="217">
        <v>345</v>
      </c>
      <c r="T2649" s="236">
        <v>6.04</v>
      </c>
      <c r="U2649" s="217">
        <v>20</v>
      </c>
    </row>
    <row r="2650" spans="1:21" s="286" customFormat="1" ht="26.25" thickTop="1">
      <c r="A2650" s="434"/>
      <c r="B2650" s="221" t="s">
        <v>1896</v>
      </c>
      <c r="C2650" s="338" t="s">
        <v>1897</v>
      </c>
      <c r="D2650" s="223">
        <v>1</v>
      </c>
      <c r="E2650" s="224" t="s">
        <v>46</v>
      </c>
      <c r="F2650" s="36">
        <v>11400</v>
      </c>
      <c r="G2650" s="132">
        <f t="shared" si="192"/>
        <v>7980</v>
      </c>
      <c r="H2650" s="147"/>
      <c r="I2650" s="133"/>
      <c r="J2650" s="122">
        <f t="shared" si="193"/>
        <v>0</v>
      </c>
      <c r="K2650" s="147"/>
      <c r="L2650" s="223" t="s">
        <v>1725</v>
      </c>
      <c r="M2650" s="223" t="s">
        <v>2798</v>
      </c>
      <c r="N2650" s="223" t="s">
        <v>2097</v>
      </c>
      <c r="O2650" s="223"/>
      <c r="P2650" s="223" t="s">
        <v>2536</v>
      </c>
      <c r="Q2650" s="223"/>
      <c r="R2650" s="223"/>
      <c r="S2650" s="223">
        <v>345</v>
      </c>
      <c r="T2650" s="225">
        <v>6.04</v>
      </c>
      <c r="U2650" s="223">
        <v>20</v>
      </c>
    </row>
    <row r="2651" spans="1:21" s="286" customFormat="1" ht="25.5">
      <c r="A2651" s="434"/>
      <c r="B2651" s="226" t="s">
        <v>1812</v>
      </c>
      <c r="C2651" s="339" t="s">
        <v>1813</v>
      </c>
      <c r="D2651" s="228">
        <v>1</v>
      </c>
      <c r="E2651" s="229" t="s">
        <v>46</v>
      </c>
      <c r="F2651" s="36">
        <v>2640</v>
      </c>
      <c r="G2651" s="134">
        <f t="shared" si="192"/>
        <v>1848</v>
      </c>
      <c r="H2651" s="147"/>
      <c r="I2651" s="135"/>
      <c r="J2651" s="124">
        <f t="shared" si="193"/>
        <v>0</v>
      </c>
      <c r="K2651" s="147"/>
      <c r="L2651" s="223" t="s">
        <v>1725</v>
      </c>
      <c r="M2651" s="223" t="s">
        <v>2798</v>
      </c>
      <c r="N2651" s="223" t="s">
        <v>2097</v>
      </c>
      <c r="O2651" s="223"/>
      <c r="P2651" s="223" t="s">
        <v>2536</v>
      </c>
      <c r="Q2651" s="228"/>
      <c r="R2651" s="223"/>
      <c r="S2651" s="223">
        <v>345</v>
      </c>
      <c r="T2651" s="225">
        <v>6.04</v>
      </c>
      <c r="U2651" s="223">
        <v>20</v>
      </c>
    </row>
    <row r="2652" spans="1:21" s="286" customFormat="1" ht="26.25" thickBot="1">
      <c r="A2652" s="434"/>
      <c r="B2652" s="372" t="s">
        <v>1934</v>
      </c>
      <c r="C2652" s="373" t="s">
        <v>1935</v>
      </c>
      <c r="D2652" s="374">
        <v>2</v>
      </c>
      <c r="E2652" s="375" t="s">
        <v>46</v>
      </c>
      <c r="F2652" s="37">
        <v>5280</v>
      </c>
      <c r="G2652" s="136">
        <f t="shared" si="192"/>
        <v>3696</v>
      </c>
      <c r="H2652" s="147"/>
      <c r="I2652" s="137"/>
      <c r="J2652" s="138">
        <f t="shared" si="193"/>
        <v>0</v>
      </c>
      <c r="K2652" s="147"/>
      <c r="L2652" s="376" t="s">
        <v>1725</v>
      </c>
      <c r="M2652" s="376" t="s">
        <v>2798</v>
      </c>
      <c r="N2652" s="376" t="s">
        <v>2097</v>
      </c>
      <c r="O2652" s="376"/>
      <c r="P2652" s="376" t="s">
        <v>2536</v>
      </c>
      <c r="Q2652" s="374"/>
      <c r="R2652" s="376"/>
      <c r="S2652" s="376">
        <v>345</v>
      </c>
      <c r="T2652" s="377">
        <v>6.04</v>
      </c>
      <c r="U2652" s="376">
        <v>20</v>
      </c>
    </row>
    <row r="2653" spans="1:21" s="286" customFormat="1" ht="33" thickTop="1" thickBot="1">
      <c r="A2653" s="434"/>
      <c r="B2653" s="215" t="s">
        <v>2571</v>
      </c>
      <c r="C2653" s="337" t="s">
        <v>2687</v>
      </c>
      <c r="D2653" s="217"/>
      <c r="E2653" s="218" t="s">
        <v>39</v>
      </c>
      <c r="F2653" s="76">
        <v>24720</v>
      </c>
      <c r="G2653" s="114">
        <f t="shared" si="192"/>
        <v>17304</v>
      </c>
      <c r="H2653" s="147"/>
      <c r="I2653" s="115"/>
      <c r="J2653" s="83">
        <f t="shared" si="193"/>
        <v>0</v>
      </c>
      <c r="K2653" s="147"/>
      <c r="L2653" s="217" t="s">
        <v>1725</v>
      </c>
      <c r="M2653" s="217" t="s">
        <v>2798</v>
      </c>
      <c r="N2653" s="217" t="s">
        <v>2098</v>
      </c>
      <c r="O2653" s="217"/>
      <c r="P2653" s="217" t="s">
        <v>2536</v>
      </c>
      <c r="Q2653" s="217"/>
      <c r="R2653" s="217"/>
      <c r="S2653" s="217">
        <v>345</v>
      </c>
      <c r="T2653" s="236">
        <v>6.54</v>
      </c>
      <c r="U2653" s="217">
        <v>20</v>
      </c>
    </row>
    <row r="2654" spans="1:21" s="286" customFormat="1" ht="26.25" thickTop="1">
      <c r="A2654" s="434"/>
      <c r="B2654" s="221" t="s">
        <v>1900</v>
      </c>
      <c r="C2654" s="338" t="s">
        <v>1901</v>
      </c>
      <c r="D2654" s="223">
        <v>1</v>
      </c>
      <c r="E2654" s="224" t="s">
        <v>46</v>
      </c>
      <c r="F2654" s="36">
        <v>11520</v>
      </c>
      <c r="G2654" s="132">
        <f t="shared" si="192"/>
        <v>8064</v>
      </c>
      <c r="H2654" s="147"/>
      <c r="I2654" s="133"/>
      <c r="J2654" s="122">
        <f t="shared" si="193"/>
        <v>0</v>
      </c>
      <c r="K2654" s="147"/>
      <c r="L2654" s="223" t="s">
        <v>1725</v>
      </c>
      <c r="M2654" s="223" t="s">
        <v>2798</v>
      </c>
      <c r="N2654" s="223" t="s">
        <v>2098</v>
      </c>
      <c r="O2654" s="223"/>
      <c r="P2654" s="223" t="s">
        <v>2536</v>
      </c>
      <c r="Q2654" s="223"/>
      <c r="R2654" s="223"/>
      <c r="S2654" s="223">
        <v>345</v>
      </c>
      <c r="T2654" s="225">
        <v>6.54</v>
      </c>
      <c r="U2654" s="223">
        <v>20</v>
      </c>
    </row>
    <row r="2655" spans="1:21" s="286" customFormat="1" ht="25.5">
      <c r="A2655" s="434"/>
      <c r="B2655" s="226" t="s">
        <v>1812</v>
      </c>
      <c r="C2655" s="339" t="s">
        <v>1813</v>
      </c>
      <c r="D2655" s="228">
        <v>1</v>
      </c>
      <c r="E2655" s="229" t="s">
        <v>46</v>
      </c>
      <c r="F2655" s="36">
        <v>2640</v>
      </c>
      <c r="G2655" s="134">
        <f t="shared" si="192"/>
        <v>1848</v>
      </c>
      <c r="H2655" s="147"/>
      <c r="I2655" s="135"/>
      <c r="J2655" s="124">
        <f t="shared" si="193"/>
        <v>0</v>
      </c>
      <c r="K2655" s="147"/>
      <c r="L2655" s="223" t="s">
        <v>1725</v>
      </c>
      <c r="M2655" s="223" t="s">
        <v>2798</v>
      </c>
      <c r="N2655" s="223" t="s">
        <v>2098</v>
      </c>
      <c r="O2655" s="223"/>
      <c r="P2655" s="223" t="s">
        <v>2536</v>
      </c>
      <c r="Q2655" s="228"/>
      <c r="R2655" s="223"/>
      <c r="S2655" s="223">
        <v>345</v>
      </c>
      <c r="T2655" s="225">
        <v>6.54</v>
      </c>
      <c r="U2655" s="223">
        <v>20</v>
      </c>
    </row>
    <row r="2656" spans="1:21" s="286" customFormat="1" ht="26.25" thickBot="1">
      <c r="A2656" s="434"/>
      <c r="B2656" s="372" t="s">
        <v>1934</v>
      </c>
      <c r="C2656" s="373" t="s">
        <v>1935</v>
      </c>
      <c r="D2656" s="374">
        <v>2</v>
      </c>
      <c r="E2656" s="375" t="s">
        <v>46</v>
      </c>
      <c r="F2656" s="37">
        <v>5280</v>
      </c>
      <c r="G2656" s="136">
        <f t="shared" si="192"/>
        <v>3696</v>
      </c>
      <c r="H2656" s="147"/>
      <c r="I2656" s="137"/>
      <c r="J2656" s="138">
        <f t="shared" si="193"/>
        <v>0</v>
      </c>
      <c r="K2656" s="147"/>
      <c r="L2656" s="376" t="s">
        <v>1725</v>
      </c>
      <c r="M2656" s="376" t="s">
        <v>2798</v>
      </c>
      <c r="N2656" s="376" t="s">
        <v>2098</v>
      </c>
      <c r="O2656" s="376"/>
      <c r="P2656" s="376" t="s">
        <v>2536</v>
      </c>
      <c r="Q2656" s="374"/>
      <c r="R2656" s="376"/>
      <c r="S2656" s="376">
        <v>345</v>
      </c>
      <c r="T2656" s="377">
        <v>6.54</v>
      </c>
      <c r="U2656" s="376">
        <v>20</v>
      </c>
    </row>
    <row r="2657" spans="1:21" s="286" customFormat="1" ht="33" thickTop="1" thickBot="1">
      <c r="A2657" s="434"/>
      <c r="B2657" s="215" t="s">
        <v>2572</v>
      </c>
      <c r="C2657" s="337" t="s">
        <v>2688</v>
      </c>
      <c r="D2657" s="217"/>
      <c r="E2657" s="218" t="s">
        <v>39</v>
      </c>
      <c r="F2657" s="76">
        <v>24840</v>
      </c>
      <c r="G2657" s="114">
        <f t="shared" si="192"/>
        <v>17388</v>
      </c>
      <c r="H2657" s="147"/>
      <c r="I2657" s="115"/>
      <c r="J2657" s="83">
        <f t="shared" si="193"/>
        <v>0</v>
      </c>
      <c r="K2657" s="147"/>
      <c r="L2657" s="217" t="s">
        <v>1725</v>
      </c>
      <c r="M2657" s="217" t="s">
        <v>2798</v>
      </c>
      <c r="N2657" s="217" t="s">
        <v>2099</v>
      </c>
      <c r="O2657" s="217"/>
      <c r="P2657" s="217" t="s">
        <v>2536</v>
      </c>
      <c r="Q2657" s="217"/>
      <c r="R2657" s="217"/>
      <c r="S2657" s="217">
        <v>345</v>
      </c>
      <c r="T2657" s="236">
        <v>7.04</v>
      </c>
      <c r="U2657" s="217">
        <v>20</v>
      </c>
    </row>
    <row r="2658" spans="1:21" s="286" customFormat="1" ht="26.25" thickTop="1">
      <c r="A2658" s="434"/>
      <c r="B2658" s="221" t="s">
        <v>1904</v>
      </c>
      <c r="C2658" s="338" t="s">
        <v>1905</v>
      </c>
      <c r="D2658" s="223">
        <v>1</v>
      </c>
      <c r="E2658" s="224" t="s">
        <v>46</v>
      </c>
      <c r="F2658" s="36">
        <v>11640</v>
      </c>
      <c r="G2658" s="132">
        <f t="shared" si="192"/>
        <v>8148</v>
      </c>
      <c r="H2658" s="147"/>
      <c r="I2658" s="133"/>
      <c r="J2658" s="122">
        <f t="shared" si="193"/>
        <v>0</v>
      </c>
      <c r="K2658" s="147"/>
      <c r="L2658" s="223" t="s">
        <v>1725</v>
      </c>
      <c r="M2658" s="223" t="s">
        <v>2798</v>
      </c>
      <c r="N2658" s="223" t="s">
        <v>2099</v>
      </c>
      <c r="O2658" s="223"/>
      <c r="P2658" s="223" t="s">
        <v>2536</v>
      </c>
      <c r="Q2658" s="223"/>
      <c r="R2658" s="223"/>
      <c r="S2658" s="223">
        <v>345</v>
      </c>
      <c r="T2658" s="225">
        <v>7.04</v>
      </c>
      <c r="U2658" s="223">
        <v>20</v>
      </c>
    </row>
    <row r="2659" spans="1:21" s="286" customFormat="1" ht="25.5">
      <c r="A2659" s="434"/>
      <c r="B2659" s="226" t="s">
        <v>1812</v>
      </c>
      <c r="C2659" s="339" t="s">
        <v>1813</v>
      </c>
      <c r="D2659" s="228">
        <v>1</v>
      </c>
      <c r="E2659" s="229" t="s">
        <v>46</v>
      </c>
      <c r="F2659" s="36">
        <v>2640</v>
      </c>
      <c r="G2659" s="134">
        <f t="shared" si="192"/>
        <v>1848</v>
      </c>
      <c r="H2659" s="147"/>
      <c r="I2659" s="135"/>
      <c r="J2659" s="124">
        <f t="shared" si="193"/>
        <v>0</v>
      </c>
      <c r="K2659" s="147"/>
      <c r="L2659" s="223" t="s">
        <v>1725</v>
      </c>
      <c r="M2659" s="223" t="s">
        <v>2798</v>
      </c>
      <c r="N2659" s="223" t="s">
        <v>2099</v>
      </c>
      <c r="O2659" s="223"/>
      <c r="P2659" s="223" t="s">
        <v>2536</v>
      </c>
      <c r="Q2659" s="228"/>
      <c r="R2659" s="223"/>
      <c r="S2659" s="223">
        <v>345</v>
      </c>
      <c r="T2659" s="225">
        <v>7.04</v>
      </c>
      <c r="U2659" s="223">
        <v>20</v>
      </c>
    </row>
    <row r="2660" spans="1:21" s="286" customFormat="1" ht="26.25" thickBot="1">
      <c r="A2660" s="435"/>
      <c r="B2660" s="372" t="s">
        <v>1934</v>
      </c>
      <c r="C2660" s="373" t="s">
        <v>1935</v>
      </c>
      <c r="D2660" s="374">
        <v>2</v>
      </c>
      <c r="E2660" s="375" t="s">
        <v>46</v>
      </c>
      <c r="F2660" s="37">
        <v>5280</v>
      </c>
      <c r="G2660" s="136">
        <f t="shared" si="192"/>
        <v>3696</v>
      </c>
      <c r="H2660" s="147"/>
      <c r="I2660" s="137"/>
      <c r="J2660" s="138">
        <f t="shared" si="193"/>
        <v>0</v>
      </c>
      <c r="K2660" s="147"/>
      <c r="L2660" s="376" t="s">
        <v>1725</v>
      </c>
      <c r="M2660" s="376" t="s">
        <v>2798</v>
      </c>
      <c r="N2660" s="376" t="s">
        <v>2099</v>
      </c>
      <c r="O2660" s="376"/>
      <c r="P2660" s="376" t="s">
        <v>2536</v>
      </c>
      <c r="Q2660" s="374"/>
      <c r="R2660" s="376"/>
      <c r="S2660" s="376">
        <v>345</v>
      </c>
      <c r="T2660" s="377">
        <v>7.04</v>
      </c>
      <c r="U2660" s="376">
        <v>20</v>
      </c>
    </row>
    <row r="2661" spans="1:21" s="286" customFormat="1" ht="33" thickTop="1" thickBot="1">
      <c r="A2661" s="433"/>
      <c r="B2661" s="215" t="s">
        <v>2573</v>
      </c>
      <c r="C2661" s="337" t="s">
        <v>2689</v>
      </c>
      <c r="D2661" s="217"/>
      <c r="E2661" s="218" t="s">
        <v>39</v>
      </c>
      <c r="F2661" s="76">
        <v>25200</v>
      </c>
      <c r="G2661" s="114">
        <f t="shared" si="192"/>
        <v>17640</v>
      </c>
      <c r="H2661" s="147"/>
      <c r="I2661" s="115"/>
      <c r="J2661" s="83">
        <f t="shared" si="193"/>
        <v>0</v>
      </c>
      <c r="K2661" s="147"/>
      <c r="L2661" s="217" t="s">
        <v>1725</v>
      </c>
      <c r="M2661" s="217" t="s">
        <v>2798</v>
      </c>
      <c r="N2661" s="217" t="s">
        <v>2100</v>
      </c>
      <c r="O2661" s="217"/>
      <c r="P2661" s="217" t="s">
        <v>2536</v>
      </c>
      <c r="Q2661" s="217"/>
      <c r="R2661" s="217"/>
      <c r="S2661" s="217">
        <v>345</v>
      </c>
      <c r="T2661" s="236">
        <v>7.66</v>
      </c>
      <c r="U2661" s="217">
        <v>20</v>
      </c>
    </row>
    <row r="2662" spans="1:21" s="286" customFormat="1" ht="26.25" thickTop="1">
      <c r="A2662" s="434"/>
      <c r="B2662" s="221" t="s">
        <v>1908</v>
      </c>
      <c r="C2662" s="338" t="s">
        <v>1909</v>
      </c>
      <c r="D2662" s="223">
        <v>1</v>
      </c>
      <c r="E2662" s="224" t="s">
        <v>46</v>
      </c>
      <c r="F2662" s="36">
        <v>11880</v>
      </c>
      <c r="G2662" s="132">
        <f t="shared" si="192"/>
        <v>8316</v>
      </c>
      <c r="H2662" s="147"/>
      <c r="I2662" s="133"/>
      <c r="J2662" s="122">
        <f t="shared" si="193"/>
        <v>0</v>
      </c>
      <c r="K2662" s="147"/>
      <c r="L2662" s="223" t="s">
        <v>1725</v>
      </c>
      <c r="M2662" s="223" t="s">
        <v>2798</v>
      </c>
      <c r="N2662" s="223" t="s">
        <v>2100</v>
      </c>
      <c r="O2662" s="223"/>
      <c r="P2662" s="223" t="s">
        <v>2536</v>
      </c>
      <c r="Q2662" s="223"/>
      <c r="R2662" s="223"/>
      <c r="S2662" s="223">
        <v>345</v>
      </c>
      <c r="T2662" s="225">
        <v>7.66</v>
      </c>
      <c r="U2662" s="223">
        <v>20</v>
      </c>
    </row>
    <row r="2663" spans="1:21" s="286" customFormat="1" ht="25.5">
      <c r="A2663" s="434"/>
      <c r="B2663" s="226" t="s">
        <v>1812</v>
      </c>
      <c r="C2663" s="339" t="s">
        <v>1813</v>
      </c>
      <c r="D2663" s="228">
        <v>1</v>
      </c>
      <c r="E2663" s="229" t="s">
        <v>46</v>
      </c>
      <c r="F2663" s="36">
        <v>2640</v>
      </c>
      <c r="G2663" s="134">
        <f t="shared" si="192"/>
        <v>1848</v>
      </c>
      <c r="H2663" s="147"/>
      <c r="I2663" s="135"/>
      <c r="J2663" s="124">
        <f t="shared" si="193"/>
        <v>0</v>
      </c>
      <c r="K2663" s="147"/>
      <c r="L2663" s="223" t="s">
        <v>1725</v>
      </c>
      <c r="M2663" s="223" t="s">
        <v>2798</v>
      </c>
      <c r="N2663" s="223" t="s">
        <v>2100</v>
      </c>
      <c r="O2663" s="223"/>
      <c r="P2663" s="223" t="s">
        <v>2536</v>
      </c>
      <c r="Q2663" s="228"/>
      <c r="R2663" s="223"/>
      <c r="S2663" s="223">
        <v>345</v>
      </c>
      <c r="T2663" s="225">
        <v>7.66</v>
      </c>
      <c r="U2663" s="223">
        <v>20</v>
      </c>
    </row>
    <row r="2664" spans="1:21" s="286" customFormat="1" ht="25.5">
      <c r="A2664" s="434"/>
      <c r="B2664" s="226" t="s">
        <v>1934</v>
      </c>
      <c r="C2664" s="339" t="s">
        <v>1935</v>
      </c>
      <c r="D2664" s="228">
        <v>1</v>
      </c>
      <c r="E2664" s="229" t="s">
        <v>46</v>
      </c>
      <c r="F2664" s="36">
        <v>5280</v>
      </c>
      <c r="G2664" s="134">
        <f t="shared" si="192"/>
        <v>3696</v>
      </c>
      <c r="H2664" s="147"/>
      <c r="I2664" s="135"/>
      <c r="J2664" s="124">
        <f t="shared" si="193"/>
        <v>0</v>
      </c>
      <c r="K2664" s="147"/>
      <c r="L2664" s="223" t="s">
        <v>1725</v>
      </c>
      <c r="M2664" s="223" t="s">
        <v>2798</v>
      </c>
      <c r="N2664" s="223" t="s">
        <v>2100</v>
      </c>
      <c r="O2664" s="223"/>
      <c r="P2664" s="223" t="s">
        <v>2536</v>
      </c>
      <c r="Q2664" s="228"/>
      <c r="R2664" s="223"/>
      <c r="S2664" s="223">
        <v>345</v>
      </c>
      <c r="T2664" s="225">
        <v>7.66</v>
      </c>
      <c r="U2664" s="223">
        <v>20</v>
      </c>
    </row>
    <row r="2665" spans="1:21" s="286" customFormat="1" ht="26.25" thickBot="1">
      <c r="A2665" s="434"/>
      <c r="B2665" s="372" t="s">
        <v>1936</v>
      </c>
      <c r="C2665" s="373" t="s">
        <v>1937</v>
      </c>
      <c r="D2665" s="374">
        <v>1</v>
      </c>
      <c r="E2665" s="375" t="s">
        <v>46</v>
      </c>
      <c r="F2665" s="37">
        <v>5400</v>
      </c>
      <c r="G2665" s="136">
        <f t="shared" si="192"/>
        <v>3780</v>
      </c>
      <c r="H2665" s="147"/>
      <c r="I2665" s="137"/>
      <c r="J2665" s="138">
        <f t="shared" si="193"/>
        <v>0</v>
      </c>
      <c r="K2665" s="147"/>
      <c r="L2665" s="376" t="s">
        <v>1725</v>
      </c>
      <c r="M2665" s="376" t="s">
        <v>2798</v>
      </c>
      <c r="N2665" s="376" t="s">
        <v>2100</v>
      </c>
      <c r="O2665" s="376"/>
      <c r="P2665" s="376" t="s">
        <v>2536</v>
      </c>
      <c r="Q2665" s="374"/>
      <c r="R2665" s="376"/>
      <c r="S2665" s="376">
        <v>345</v>
      </c>
      <c r="T2665" s="377">
        <v>7.66</v>
      </c>
      <c r="U2665" s="376">
        <v>20</v>
      </c>
    </row>
    <row r="2666" spans="1:21" s="286" customFormat="1" ht="33" thickTop="1" thickBot="1">
      <c r="A2666" s="434"/>
      <c r="B2666" s="215" t="s">
        <v>2574</v>
      </c>
      <c r="C2666" s="337" t="s">
        <v>2690</v>
      </c>
      <c r="D2666" s="217"/>
      <c r="E2666" s="218" t="s">
        <v>39</v>
      </c>
      <c r="F2666" s="76">
        <v>25320</v>
      </c>
      <c r="G2666" s="114">
        <f t="shared" si="192"/>
        <v>17724</v>
      </c>
      <c r="H2666" s="147"/>
      <c r="I2666" s="115"/>
      <c r="J2666" s="83">
        <f t="shared" si="193"/>
        <v>0</v>
      </c>
      <c r="K2666" s="147"/>
      <c r="L2666" s="217" t="s">
        <v>1725</v>
      </c>
      <c r="M2666" s="217" t="s">
        <v>2798</v>
      </c>
      <c r="N2666" s="217" t="s">
        <v>2101</v>
      </c>
      <c r="O2666" s="217"/>
      <c r="P2666" s="217" t="s">
        <v>2536</v>
      </c>
      <c r="Q2666" s="217"/>
      <c r="R2666" s="217"/>
      <c r="S2666" s="217">
        <v>345</v>
      </c>
      <c r="T2666" s="236">
        <v>8.16</v>
      </c>
      <c r="U2666" s="217">
        <v>20</v>
      </c>
    </row>
    <row r="2667" spans="1:21" s="286" customFormat="1" ht="26.25" thickTop="1">
      <c r="A2667" s="434"/>
      <c r="B2667" s="221" t="s">
        <v>1912</v>
      </c>
      <c r="C2667" s="338" t="s">
        <v>1913</v>
      </c>
      <c r="D2667" s="223">
        <v>1</v>
      </c>
      <c r="E2667" s="224" t="s">
        <v>46</v>
      </c>
      <c r="F2667" s="36">
        <v>12000</v>
      </c>
      <c r="G2667" s="132">
        <f t="shared" si="192"/>
        <v>8400</v>
      </c>
      <c r="H2667" s="147"/>
      <c r="I2667" s="133"/>
      <c r="J2667" s="122">
        <f t="shared" si="193"/>
        <v>0</v>
      </c>
      <c r="K2667" s="147"/>
      <c r="L2667" s="223" t="s">
        <v>1725</v>
      </c>
      <c r="M2667" s="223" t="s">
        <v>2798</v>
      </c>
      <c r="N2667" s="223" t="s">
        <v>2101</v>
      </c>
      <c r="O2667" s="223"/>
      <c r="P2667" s="223" t="s">
        <v>2536</v>
      </c>
      <c r="Q2667" s="223"/>
      <c r="R2667" s="223"/>
      <c r="S2667" s="223">
        <v>345</v>
      </c>
      <c r="T2667" s="225">
        <v>8.16</v>
      </c>
      <c r="U2667" s="223">
        <v>20</v>
      </c>
    </row>
    <row r="2668" spans="1:21" s="286" customFormat="1" ht="25.5">
      <c r="A2668" s="434"/>
      <c r="B2668" s="226" t="s">
        <v>1812</v>
      </c>
      <c r="C2668" s="339" t="s">
        <v>1813</v>
      </c>
      <c r="D2668" s="228">
        <v>1</v>
      </c>
      <c r="E2668" s="229" t="s">
        <v>46</v>
      </c>
      <c r="F2668" s="36">
        <v>2640</v>
      </c>
      <c r="G2668" s="134">
        <f t="shared" si="192"/>
        <v>1848</v>
      </c>
      <c r="H2668" s="147"/>
      <c r="I2668" s="135"/>
      <c r="J2668" s="124">
        <f t="shared" si="193"/>
        <v>0</v>
      </c>
      <c r="K2668" s="147"/>
      <c r="L2668" s="223" t="s">
        <v>1725</v>
      </c>
      <c r="M2668" s="223" t="s">
        <v>2798</v>
      </c>
      <c r="N2668" s="223" t="s">
        <v>2101</v>
      </c>
      <c r="O2668" s="223"/>
      <c r="P2668" s="223" t="s">
        <v>2536</v>
      </c>
      <c r="Q2668" s="228"/>
      <c r="R2668" s="223"/>
      <c r="S2668" s="223">
        <v>345</v>
      </c>
      <c r="T2668" s="225">
        <v>8.16</v>
      </c>
      <c r="U2668" s="223">
        <v>20</v>
      </c>
    </row>
    <row r="2669" spans="1:21" s="286" customFormat="1" ht="25.5">
      <c r="A2669" s="434"/>
      <c r="B2669" s="226" t="s">
        <v>1934</v>
      </c>
      <c r="C2669" s="339" t="s">
        <v>1935</v>
      </c>
      <c r="D2669" s="228">
        <v>1</v>
      </c>
      <c r="E2669" s="229" t="s">
        <v>46</v>
      </c>
      <c r="F2669" s="36">
        <v>5280</v>
      </c>
      <c r="G2669" s="134">
        <f t="shared" si="192"/>
        <v>3696</v>
      </c>
      <c r="H2669" s="147"/>
      <c r="I2669" s="135"/>
      <c r="J2669" s="124">
        <f t="shared" si="193"/>
        <v>0</v>
      </c>
      <c r="K2669" s="147"/>
      <c r="L2669" s="223" t="s">
        <v>1725</v>
      </c>
      <c r="M2669" s="223" t="s">
        <v>2798</v>
      </c>
      <c r="N2669" s="223" t="s">
        <v>2101</v>
      </c>
      <c r="O2669" s="223"/>
      <c r="P2669" s="223" t="s">
        <v>2536</v>
      </c>
      <c r="Q2669" s="228"/>
      <c r="R2669" s="223"/>
      <c r="S2669" s="223">
        <v>345</v>
      </c>
      <c r="T2669" s="225">
        <v>8.16</v>
      </c>
      <c r="U2669" s="223">
        <v>20</v>
      </c>
    </row>
    <row r="2670" spans="1:21" s="286" customFormat="1" ht="26.25" thickBot="1">
      <c r="A2670" s="435"/>
      <c r="B2670" s="372" t="s">
        <v>1936</v>
      </c>
      <c r="C2670" s="373" t="s">
        <v>1937</v>
      </c>
      <c r="D2670" s="374">
        <v>1</v>
      </c>
      <c r="E2670" s="375" t="s">
        <v>46</v>
      </c>
      <c r="F2670" s="37">
        <v>5400</v>
      </c>
      <c r="G2670" s="136">
        <f t="shared" si="192"/>
        <v>3780</v>
      </c>
      <c r="H2670" s="147"/>
      <c r="I2670" s="137"/>
      <c r="J2670" s="138">
        <f t="shared" si="193"/>
        <v>0</v>
      </c>
      <c r="K2670" s="147"/>
      <c r="L2670" s="376" t="s">
        <v>1725</v>
      </c>
      <c r="M2670" s="376" t="s">
        <v>2798</v>
      </c>
      <c r="N2670" s="376" t="s">
        <v>2101</v>
      </c>
      <c r="O2670" s="376"/>
      <c r="P2670" s="376" t="s">
        <v>2536</v>
      </c>
      <c r="Q2670" s="374"/>
      <c r="R2670" s="376"/>
      <c r="S2670" s="376">
        <v>345</v>
      </c>
      <c r="T2670" s="377">
        <v>8.16</v>
      </c>
      <c r="U2670" s="376">
        <v>20</v>
      </c>
    </row>
    <row r="2671" spans="1:21" s="286" customFormat="1" ht="33" thickTop="1" thickBot="1">
      <c r="A2671" s="433"/>
      <c r="B2671" s="215" t="s">
        <v>2575</v>
      </c>
      <c r="C2671" s="337" t="s">
        <v>2691</v>
      </c>
      <c r="D2671" s="217"/>
      <c r="E2671" s="218" t="s">
        <v>39</v>
      </c>
      <c r="F2671" s="76">
        <v>30600</v>
      </c>
      <c r="G2671" s="114">
        <f t="shared" si="192"/>
        <v>21420</v>
      </c>
      <c r="H2671" s="147"/>
      <c r="I2671" s="115"/>
      <c r="J2671" s="83">
        <f t="shared" si="193"/>
        <v>0</v>
      </c>
      <c r="K2671" s="147"/>
      <c r="L2671" s="217" t="s">
        <v>1725</v>
      </c>
      <c r="M2671" s="217" t="s">
        <v>2798</v>
      </c>
      <c r="N2671" s="217" t="s">
        <v>2102</v>
      </c>
      <c r="O2671" s="217"/>
      <c r="P2671" s="217" t="s">
        <v>2536</v>
      </c>
      <c r="Q2671" s="217"/>
      <c r="R2671" s="217"/>
      <c r="S2671" s="217">
        <v>345</v>
      </c>
      <c r="T2671" s="236">
        <v>9.1199999999999992</v>
      </c>
      <c r="U2671" s="217">
        <v>20</v>
      </c>
    </row>
    <row r="2672" spans="1:21" s="286" customFormat="1" ht="26.25" thickTop="1">
      <c r="A2672" s="434"/>
      <c r="B2672" s="221" t="s">
        <v>1916</v>
      </c>
      <c r="C2672" s="338" t="s">
        <v>1917</v>
      </c>
      <c r="D2672" s="223">
        <v>1</v>
      </c>
      <c r="E2672" s="224" t="s">
        <v>46</v>
      </c>
      <c r="F2672" s="36">
        <v>12120</v>
      </c>
      <c r="G2672" s="132">
        <f t="shared" si="192"/>
        <v>8484</v>
      </c>
      <c r="H2672" s="147"/>
      <c r="I2672" s="133"/>
      <c r="J2672" s="122">
        <f t="shared" si="193"/>
        <v>0</v>
      </c>
      <c r="K2672" s="147"/>
      <c r="L2672" s="223" t="s">
        <v>1725</v>
      </c>
      <c r="M2672" s="223" t="s">
        <v>2798</v>
      </c>
      <c r="N2672" s="223" t="s">
        <v>2102</v>
      </c>
      <c r="O2672" s="223"/>
      <c r="P2672" s="223" t="s">
        <v>2536</v>
      </c>
      <c r="Q2672" s="223"/>
      <c r="R2672" s="223"/>
      <c r="S2672" s="223">
        <v>345</v>
      </c>
      <c r="T2672" s="225">
        <v>9.1199999999999992</v>
      </c>
      <c r="U2672" s="223">
        <v>20</v>
      </c>
    </row>
    <row r="2673" spans="1:21" s="286" customFormat="1" ht="25.5">
      <c r="A2673" s="434"/>
      <c r="B2673" s="226" t="s">
        <v>1812</v>
      </c>
      <c r="C2673" s="339" t="s">
        <v>1813</v>
      </c>
      <c r="D2673" s="228">
        <v>1</v>
      </c>
      <c r="E2673" s="229" t="s">
        <v>46</v>
      </c>
      <c r="F2673" s="36">
        <v>2640</v>
      </c>
      <c r="G2673" s="134">
        <f t="shared" si="192"/>
        <v>1848</v>
      </c>
      <c r="H2673" s="147"/>
      <c r="I2673" s="135"/>
      <c r="J2673" s="124">
        <f t="shared" si="193"/>
        <v>0</v>
      </c>
      <c r="K2673" s="147"/>
      <c r="L2673" s="223" t="s">
        <v>1725</v>
      </c>
      <c r="M2673" s="223" t="s">
        <v>2798</v>
      </c>
      <c r="N2673" s="223" t="s">
        <v>2102</v>
      </c>
      <c r="O2673" s="223"/>
      <c r="P2673" s="223" t="s">
        <v>2536</v>
      </c>
      <c r="Q2673" s="228"/>
      <c r="R2673" s="223"/>
      <c r="S2673" s="223">
        <v>345</v>
      </c>
      <c r="T2673" s="225">
        <v>9.1199999999999992</v>
      </c>
      <c r="U2673" s="223">
        <v>20</v>
      </c>
    </row>
    <row r="2674" spans="1:21" s="286" customFormat="1" ht="26.25" thickBot="1">
      <c r="A2674" s="434"/>
      <c r="B2674" s="372" t="s">
        <v>1934</v>
      </c>
      <c r="C2674" s="373" t="s">
        <v>1935</v>
      </c>
      <c r="D2674" s="374">
        <v>3</v>
      </c>
      <c r="E2674" s="375" t="s">
        <v>46</v>
      </c>
      <c r="F2674" s="37">
        <v>5280</v>
      </c>
      <c r="G2674" s="136">
        <f t="shared" si="192"/>
        <v>3696</v>
      </c>
      <c r="H2674" s="147"/>
      <c r="I2674" s="137"/>
      <c r="J2674" s="138">
        <f t="shared" si="193"/>
        <v>0</v>
      </c>
      <c r="K2674" s="147"/>
      <c r="L2674" s="376" t="s">
        <v>1725</v>
      </c>
      <c r="M2674" s="376" t="s">
        <v>2798</v>
      </c>
      <c r="N2674" s="376" t="s">
        <v>2102</v>
      </c>
      <c r="O2674" s="376"/>
      <c r="P2674" s="376" t="s">
        <v>2536</v>
      </c>
      <c r="Q2674" s="374"/>
      <c r="R2674" s="376"/>
      <c r="S2674" s="376">
        <v>345</v>
      </c>
      <c r="T2674" s="377">
        <v>9.1199999999999992</v>
      </c>
      <c r="U2674" s="376">
        <v>20</v>
      </c>
    </row>
    <row r="2675" spans="1:21" s="286" customFormat="1" ht="33" thickTop="1" thickBot="1">
      <c r="A2675" s="434"/>
      <c r="B2675" s="215" t="s">
        <v>2576</v>
      </c>
      <c r="C2675" s="337" t="s">
        <v>2692</v>
      </c>
      <c r="D2675" s="217"/>
      <c r="E2675" s="218" t="s">
        <v>39</v>
      </c>
      <c r="F2675" s="76">
        <v>30720</v>
      </c>
      <c r="G2675" s="114">
        <f t="shared" si="192"/>
        <v>21504</v>
      </c>
      <c r="H2675" s="147"/>
      <c r="I2675" s="115"/>
      <c r="J2675" s="83">
        <f t="shared" si="193"/>
        <v>0</v>
      </c>
      <c r="K2675" s="147"/>
      <c r="L2675" s="217" t="s">
        <v>1725</v>
      </c>
      <c r="M2675" s="217" t="s">
        <v>2798</v>
      </c>
      <c r="N2675" s="217" t="s">
        <v>2103</v>
      </c>
      <c r="O2675" s="217"/>
      <c r="P2675" s="217" t="s">
        <v>2536</v>
      </c>
      <c r="Q2675" s="217"/>
      <c r="R2675" s="217"/>
      <c r="S2675" s="217">
        <v>345</v>
      </c>
      <c r="T2675" s="236">
        <v>9.6199999999999992</v>
      </c>
      <c r="U2675" s="217">
        <v>20</v>
      </c>
    </row>
    <row r="2676" spans="1:21" s="286" customFormat="1" ht="26.25" thickTop="1">
      <c r="A2676" s="434"/>
      <c r="B2676" s="221" t="s">
        <v>1920</v>
      </c>
      <c r="C2676" s="338" t="s">
        <v>1921</v>
      </c>
      <c r="D2676" s="223">
        <v>1</v>
      </c>
      <c r="E2676" s="224" t="s">
        <v>46</v>
      </c>
      <c r="F2676" s="36">
        <v>12240</v>
      </c>
      <c r="G2676" s="132">
        <f t="shared" si="192"/>
        <v>8568</v>
      </c>
      <c r="H2676" s="147"/>
      <c r="I2676" s="133"/>
      <c r="J2676" s="122">
        <f t="shared" si="193"/>
        <v>0</v>
      </c>
      <c r="K2676" s="147"/>
      <c r="L2676" s="223" t="s">
        <v>1725</v>
      </c>
      <c r="M2676" s="223" t="s">
        <v>2798</v>
      </c>
      <c r="N2676" s="223" t="s">
        <v>2103</v>
      </c>
      <c r="O2676" s="223"/>
      <c r="P2676" s="223" t="s">
        <v>2536</v>
      </c>
      <c r="Q2676" s="223"/>
      <c r="R2676" s="223"/>
      <c r="S2676" s="223">
        <v>345</v>
      </c>
      <c r="T2676" s="225">
        <v>9.6199999999999992</v>
      </c>
      <c r="U2676" s="223">
        <v>20</v>
      </c>
    </row>
    <row r="2677" spans="1:21" s="286" customFormat="1" ht="25.5">
      <c r="A2677" s="434"/>
      <c r="B2677" s="226" t="s">
        <v>1812</v>
      </c>
      <c r="C2677" s="339" t="s">
        <v>1813</v>
      </c>
      <c r="D2677" s="228">
        <v>1</v>
      </c>
      <c r="E2677" s="229" t="s">
        <v>46</v>
      </c>
      <c r="F2677" s="36">
        <v>2640</v>
      </c>
      <c r="G2677" s="134">
        <f t="shared" si="192"/>
        <v>1848</v>
      </c>
      <c r="H2677" s="147"/>
      <c r="I2677" s="135"/>
      <c r="J2677" s="124">
        <f t="shared" si="193"/>
        <v>0</v>
      </c>
      <c r="K2677" s="147"/>
      <c r="L2677" s="223" t="s">
        <v>1725</v>
      </c>
      <c r="M2677" s="223" t="s">
        <v>2798</v>
      </c>
      <c r="N2677" s="223" t="s">
        <v>2103</v>
      </c>
      <c r="O2677" s="223"/>
      <c r="P2677" s="223" t="s">
        <v>2536</v>
      </c>
      <c r="Q2677" s="228"/>
      <c r="R2677" s="223"/>
      <c r="S2677" s="223">
        <v>345</v>
      </c>
      <c r="T2677" s="225">
        <v>9.6199999999999992</v>
      </c>
      <c r="U2677" s="223">
        <v>20</v>
      </c>
    </row>
    <row r="2678" spans="1:21" s="286" customFormat="1" ht="26.25" thickBot="1">
      <c r="A2678" s="435"/>
      <c r="B2678" s="372" t="s">
        <v>1934</v>
      </c>
      <c r="C2678" s="373" t="s">
        <v>1935</v>
      </c>
      <c r="D2678" s="374">
        <v>3</v>
      </c>
      <c r="E2678" s="375" t="s">
        <v>46</v>
      </c>
      <c r="F2678" s="37">
        <v>5280</v>
      </c>
      <c r="G2678" s="136">
        <f t="shared" si="192"/>
        <v>3696</v>
      </c>
      <c r="H2678" s="147"/>
      <c r="I2678" s="137"/>
      <c r="J2678" s="138">
        <f t="shared" si="193"/>
        <v>0</v>
      </c>
      <c r="K2678" s="147"/>
      <c r="L2678" s="376" t="s">
        <v>1725</v>
      </c>
      <c r="M2678" s="376" t="s">
        <v>2798</v>
      </c>
      <c r="N2678" s="376" t="s">
        <v>2103</v>
      </c>
      <c r="O2678" s="376"/>
      <c r="P2678" s="376" t="s">
        <v>2536</v>
      </c>
      <c r="Q2678" s="374"/>
      <c r="R2678" s="376"/>
      <c r="S2678" s="376">
        <v>345</v>
      </c>
      <c r="T2678" s="377">
        <v>9.6199999999999992</v>
      </c>
      <c r="U2678" s="376">
        <v>20</v>
      </c>
    </row>
    <row r="2679" spans="1:21" s="286" customFormat="1" ht="33" thickTop="1" thickBot="1">
      <c r="A2679" s="433"/>
      <c r="B2679" s="215" t="s">
        <v>2577</v>
      </c>
      <c r="C2679" s="337" t="s">
        <v>2693</v>
      </c>
      <c r="D2679" s="217"/>
      <c r="E2679" s="218" t="s">
        <v>39</v>
      </c>
      <c r="F2679" s="76">
        <v>25920</v>
      </c>
      <c r="G2679" s="114">
        <f t="shared" si="192"/>
        <v>18144</v>
      </c>
      <c r="H2679" s="147"/>
      <c r="I2679" s="115"/>
      <c r="J2679" s="83">
        <f t="shared" si="193"/>
        <v>0</v>
      </c>
      <c r="K2679" s="147"/>
      <c r="L2679" s="217" t="s">
        <v>1725</v>
      </c>
      <c r="M2679" s="217" t="s">
        <v>2798</v>
      </c>
      <c r="N2679" s="217" t="s">
        <v>1122</v>
      </c>
      <c r="O2679" s="217"/>
      <c r="P2679" s="217" t="s">
        <v>2536</v>
      </c>
      <c r="Q2679" s="217"/>
      <c r="R2679" s="217"/>
      <c r="S2679" s="217">
        <v>345</v>
      </c>
      <c r="T2679" s="236">
        <v>9.7799999999999994</v>
      </c>
      <c r="U2679" s="217">
        <v>20</v>
      </c>
    </row>
    <row r="2680" spans="1:21" s="286" customFormat="1" ht="26.25" thickTop="1">
      <c r="A2680" s="434"/>
      <c r="B2680" s="221" t="s">
        <v>1924</v>
      </c>
      <c r="C2680" s="338" t="s">
        <v>1925</v>
      </c>
      <c r="D2680" s="223">
        <v>1</v>
      </c>
      <c r="E2680" s="224" t="s">
        <v>46</v>
      </c>
      <c r="F2680" s="36">
        <v>12480</v>
      </c>
      <c r="G2680" s="132">
        <f t="shared" si="192"/>
        <v>8736</v>
      </c>
      <c r="H2680" s="147"/>
      <c r="I2680" s="133"/>
      <c r="J2680" s="122">
        <f t="shared" si="193"/>
        <v>0</v>
      </c>
      <c r="K2680" s="147"/>
      <c r="L2680" s="223" t="s">
        <v>1725</v>
      </c>
      <c r="M2680" s="223" t="s">
        <v>2798</v>
      </c>
      <c r="N2680" s="223" t="s">
        <v>1122</v>
      </c>
      <c r="O2680" s="223"/>
      <c r="P2680" s="223" t="s">
        <v>2536</v>
      </c>
      <c r="Q2680" s="223"/>
      <c r="R2680" s="223"/>
      <c r="S2680" s="223">
        <v>345</v>
      </c>
      <c r="T2680" s="225">
        <v>9.7799999999999994</v>
      </c>
      <c r="U2680" s="223">
        <v>20</v>
      </c>
    </row>
    <row r="2681" spans="1:21" s="286" customFormat="1" ht="25.5">
      <c r="A2681" s="434"/>
      <c r="B2681" s="226" t="s">
        <v>1812</v>
      </c>
      <c r="C2681" s="339" t="s">
        <v>1813</v>
      </c>
      <c r="D2681" s="228">
        <v>1</v>
      </c>
      <c r="E2681" s="229" t="s">
        <v>46</v>
      </c>
      <c r="F2681" s="36">
        <v>2640</v>
      </c>
      <c r="G2681" s="134">
        <f t="shared" si="192"/>
        <v>1848</v>
      </c>
      <c r="H2681" s="147"/>
      <c r="I2681" s="135"/>
      <c r="J2681" s="124">
        <f t="shared" si="193"/>
        <v>0</v>
      </c>
      <c r="K2681" s="147"/>
      <c r="L2681" s="223" t="s">
        <v>1725</v>
      </c>
      <c r="M2681" s="223" t="s">
        <v>2798</v>
      </c>
      <c r="N2681" s="223" t="s">
        <v>1122</v>
      </c>
      <c r="O2681" s="223"/>
      <c r="P2681" s="223" t="s">
        <v>2536</v>
      </c>
      <c r="Q2681" s="228"/>
      <c r="R2681" s="223"/>
      <c r="S2681" s="223">
        <v>345</v>
      </c>
      <c r="T2681" s="225">
        <v>9.7799999999999994</v>
      </c>
      <c r="U2681" s="223">
        <v>20</v>
      </c>
    </row>
    <row r="2682" spans="1:21" s="286" customFormat="1" ht="26.25" thickBot="1">
      <c r="A2682" s="435"/>
      <c r="B2682" s="372" t="s">
        <v>1936</v>
      </c>
      <c r="C2682" s="373" t="s">
        <v>1937</v>
      </c>
      <c r="D2682" s="374">
        <v>2</v>
      </c>
      <c r="E2682" s="375" t="s">
        <v>46</v>
      </c>
      <c r="F2682" s="37">
        <v>5400</v>
      </c>
      <c r="G2682" s="136">
        <f t="shared" si="192"/>
        <v>3780</v>
      </c>
      <c r="H2682" s="147"/>
      <c r="I2682" s="137"/>
      <c r="J2682" s="138">
        <f t="shared" si="193"/>
        <v>0</v>
      </c>
      <c r="K2682" s="147"/>
      <c r="L2682" s="376" t="s">
        <v>1725</v>
      </c>
      <c r="M2682" s="376" t="s">
        <v>2798</v>
      </c>
      <c r="N2682" s="376" t="s">
        <v>1122</v>
      </c>
      <c r="O2682" s="376"/>
      <c r="P2682" s="376" t="s">
        <v>2536</v>
      </c>
      <c r="Q2682" s="374"/>
      <c r="R2682" s="376"/>
      <c r="S2682" s="376">
        <v>345</v>
      </c>
      <c r="T2682" s="377">
        <v>9.7799999999999994</v>
      </c>
      <c r="U2682" s="376">
        <v>20</v>
      </c>
    </row>
    <row r="2683" spans="1:21" s="286" customFormat="1" ht="33" thickTop="1" thickBot="1">
      <c r="A2683" s="433"/>
      <c r="B2683" s="215" t="s">
        <v>2578</v>
      </c>
      <c r="C2683" s="337" t="s">
        <v>2694</v>
      </c>
      <c r="D2683" s="217"/>
      <c r="E2683" s="218" t="s">
        <v>39</v>
      </c>
      <c r="F2683" s="76">
        <v>31200</v>
      </c>
      <c r="G2683" s="114">
        <f t="shared" si="192"/>
        <v>21840</v>
      </c>
      <c r="H2683" s="147"/>
      <c r="I2683" s="115"/>
      <c r="J2683" s="83">
        <f t="shared" si="193"/>
        <v>0</v>
      </c>
      <c r="K2683" s="147"/>
      <c r="L2683" s="217" t="s">
        <v>1725</v>
      </c>
      <c r="M2683" s="217" t="s">
        <v>2798</v>
      </c>
      <c r="N2683" s="217" t="s">
        <v>2104</v>
      </c>
      <c r="O2683" s="217"/>
      <c r="P2683" s="217" t="s">
        <v>2536</v>
      </c>
      <c r="Q2683" s="217"/>
      <c r="R2683" s="217"/>
      <c r="S2683" s="217">
        <v>345</v>
      </c>
      <c r="T2683" s="236">
        <v>10.739999999999998</v>
      </c>
      <c r="U2683" s="217">
        <v>20</v>
      </c>
    </row>
    <row r="2684" spans="1:21" s="286" customFormat="1" ht="26.25" thickTop="1">
      <c r="A2684" s="434"/>
      <c r="B2684" s="221" t="s">
        <v>1928</v>
      </c>
      <c r="C2684" s="338" t="s">
        <v>1929</v>
      </c>
      <c r="D2684" s="223">
        <v>1</v>
      </c>
      <c r="E2684" s="224" t="s">
        <v>46</v>
      </c>
      <c r="F2684" s="36">
        <v>12600</v>
      </c>
      <c r="G2684" s="132">
        <f t="shared" si="192"/>
        <v>8820</v>
      </c>
      <c r="H2684" s="147"/>
      <c r="I2684" s="133"/>
      <c r="J2684" s="122">
        <f t="shared" si="193"/>
        <v>0</v>
      </c>
      <c r="K2684" s="147"/>
      <c r="L2684" s="223" t="s">
        <v>1725</v>
      </c>
      <c r="M2684" s="223" t="s">
        <v>2798</v>
      </c>
      <c r="N2684" s="223" t="s">
        <v>2104</v>
      </c>
      <c r="O2684" s="223"/>
      <c r="P2684" s="223" t="s">
        <v>2536</v>
      </c>
      <c r="Q2684" s="223"/>
      <c r="R2684" s="223"/>
      <c r="S2684" s="223">
        <v>345</v>
      </c>
      <c r="T2684" s="225">
        <v>10.739999999999998</v>
      </c>
      <c r="U2684" s="223">
        <v>20</v>
      </c>
    </row>
    <row r="2685" spans="1:21" s="286" customFormat="1" ht="25.5">
      <c r="A2685" s="434"/>
      <c r="B2685" s="226" t="s">
        <v>1812</v>
      </c>
      <c r="C2685" s="339" t="s">
        <v>1813</v>
      </c>
      <c r="D2685" s="228">
        <v>1</v>
      </c>
      <c r="E2685" s="229" t="s">
        <v>46</v>
      </c>
      <c r="F2685" s="36">
        <v>2640</v>
      </c>
      <c r="G2685" s="134">
        <f t="shared" si="192"/>
        <v>1848</v>
      </c>
      <c r="H2685" s="147"/>
      <c r="I2685" s="135"/>
      <c r="J2685" s="124">
        <f t="shared" si="193"/>
        <v>0</v>
      </c>
      <c r="K2685" s="147"/>
      <c r="L2685" s="223" t="s">
        <v>1725</v>
      </c>
      <c r="M2685" s="223" t="s">
        <v>2798</v>
      </c>
      <c r="N2685" s="223" t="s">
        <v>2104</v>
      </c>
      <c r="O2685" s="223"/>
      <c r="P2685" s="223" t="s">
        <v>2536</v>
      </c>
      <c r="Q2685" s="228"/>
      <c r="R2685" s="223"/>
      <c r="S2685" s="223">
        <v>345</v>
      </c>
      <c r="T2685" s="225">
        <v>10.739999999999998</v>
      </c>
      <c r="U2685" s="223">
        <v>20</v>
      </c>
    </row>
    <row r="2686" spans="1:21" s="286" customFormat="1" ht="25.5">
      <c r="A2686" s="434"/>
      <c r="B2686" s="226" t="s">
        <v>1934</v>
      </c>
      <c r="C2686" s="339" t="s">
        <v>1935</v>
      </c>
      <c r="D2686" s="228">
        <v>2</v>
      </c>
      <c r="E2686" s="229" t="s">
        <v>46</v>
      </c>
      <c r="F2686" s="36">
        <v>5280</v>
      </c>
      <c r="G2686" s="134">
        <f t="shared" si="192"/>
        <v>3696</v>
      </c>
      <c r="H2686" s="147"/>
      <c r="I2686" s="135"/>
      <c r="J2686" s="124">
        <f t="shared" si="193"/>
        <v>0</v>
      </c>
      <c r="K2686" s="147"/>
      <c r="L2686" s="223" t="s">
        <v>1725</v>
      </c>
      <c r="M2686" s="223" t="s">
        <v>2798</v>
      </c>
      <c r="N2686" s="223" t="s">
        <v>2104</v>
      </c>
      <c r="O2686" s="223"/>
      <c r="P2686" s="223" t="s">
        <v>2536</v>
      </c>
      <c r="Q2686" s="228"/>
      <c r="R2686" s="223"/>
      <c r="S2686" s="223">
        <v>345</v>
      </c>
      <c r="T2686" s="225">
        <v>10.739999999999998</v>
      </c>
      <c r="U2686" s="223">
        <v>20</v>
      </c>
    </row>
    <row r="2687" spans="1:21" s="286" customFormat="1" ht="26.25" thickBot="1">
      <c r="A2687" s="435"/>
      <c r="B2687" s="372" t="s">
        <v>1936</v>
      </c>
      <c r="C2687" s="373" t="s">
        <v>1937</v>
      </c>
      <c r="D2687" s="374">
        <v>1</v>
      </c>
      <c r="E2687" s="375" t="s">
        <v>46</v>
      </c>
      <c r="F2687" s="37">
        <v>5400</v>
      </c>
      <c r="G2687" s="136">
        <f t="shared" si="192"/>
        <v>3780</v>
      </c>
      <c r="H2687" s="147"/>
      <c r="I2687" s="137"/>
      <c r="J2687" s="138">
        <f t="shared" si="193"/>
        <v>0</v>
      </c>
      <c r="K2687" s="147"/>
      <c r="L2687" s="376" t="s">
        <v>1725</v>
      </c>
      <c r="M2687" s="376" t="s">
        <v>2798</v>
      </c>
      <c r="N2687" s="376" t="s">
        <v>2104</v>
      </c>
      <c r="O2687" s="376"/>
      <c r="P2687" s="376" t="s">
        <v>2536</v>
      </c>
      <c r="Q2687" s="374"/>
      <c r="R2687" s="376"/>
      <c r="S2687" s="376">
        <v>345</v>
      </c>
      <c r="T2687" s="377">
        <v>10.739999999999998</v>
      </c>
      <c r="U2687" s="376">
        <v>20</v>
      </c>
    </row>
    <row r="2688" spans="1:21" s="286" customFormat="1" ht="33" thickTop="1" thickBot="1">
      <c r="A2688" s="433"/>
      <c r="B2688" s="215" t="s">
        <v>2579</v>
      </c>
      <c r="C2688" s="337" t="s">
        <v>2695</v>
      </c>
      <c r="D2688" s="217"/>
      <c r="E2688" s="218" t="s">
        <v>39</v>
      </c>
      <c r="F2688" s="76">
        <v>18960</v>
      </c>
      <c r="G2688" s="114">
        <f t="shared" si="192"/>
        <v>13272</v>
      </c>
      <c r="H2688" s="147"/>
      <c r="I2688" s="115"/>
      <c r="J2688" s="83">
        <f t="shared" si="193"/>
        <v>0</v>
      </c>
      <c r="K2688" s="147"/>
      <c r="L2688" s="217" t="s">
        <v>1725</v>
      </c>
      <c r="M2688" s="217" t="s">
        <v>2798</v>
      </c>
      <c r="N2688" s="217" t="s">
        <v>2093</v>
      </c>
      <c r="O2688" s="217"/>
      <c r="P2688" s="217" t="s">
        <v>2537</v>
      </c>
      <c r="Q2688" s="217"/>
      <c r="R2688" s="217"/>
      <c r="S2688" s="217">
        <v>345</v>
      </c>
      <c r="T2688" s="236">
        <v>3.46</v>
      </c>
      <c r="U2688" s="217">
        <v>20</v>
      </c>
    </row>
    <row r="2689" spans="1:21" s="286" customFormat="1" ht="26.25" thickTop="1">
      <c r="A2689" s="434"/>
      <c r="B2689" s="221" t="s">
        <v>1882</v>
      </c>
      <c r="C2689" s="338" t="s">
        <v>1883</v>
      </c>
      <c r="D2689" s="223">
        <v>1</v>
      </c>
      <c r="E2689" s="224" t="s">
        <v>46</v>
      </c>
      <c r="F2689" s="36">
        <v>11040</v>
      </c>
      <c r="G2689" s="132">
        <f t="shared" si="192"/>
        <v>7728</v>
      </c>
      <c r="H2689" s="147"/>
      <c r="I2689" s="133"/>
      <c r="J2689" s="122">
        <f t="shared" si="193"/>
        <v>0</v>
      </c>
      <c r="K2689" s="147"/>
      <c r="L2689" s="223" t="s">
        <v>1725</v>
      </c>
      <c r="M2689" s="223" t="s">
        <v>2798</v>
      </c>
      <c r="N2689" s="223" t="s">
        <v>2093</v>
      </c>
      <c r="O2689" s="223"/>
      <c r="P2689" s="223" t="s">
        <v>2537</v>
      </c>
      <c r="Q2689" s="223"/>
      <c r="R2689" s="223"/>
      <c r="S2689" s="223">
        <v>345</v>
      </c>
      <c r="T2689" s="225">
        <v>3.46</v>
      </c>
      <c r="U2689" s="223">
        <v>20</v>
      </c>
    </row>
    <row r="2690" spans="1:21" s="286" customFormat="1" ht="25.5">
      <c r="A2690" s="434"/>
      <c r="B2690" s="226" t="s">
        <v>1812</v>
      </c>
      <c r="C2690" s="339" t="s">
        <v>1813</v>
      </c>
      <c r="D2690" s="228">
        <v>1</v>
      </c>
      <c r="E2690" s="229" t="s">
        <v>46</v>
      </c>
      <c r="F2690" s="36">
        <v>2640</v>
      </c>
      <c r="G2690" s="134">
        <f t="shared" si="192"/>
        <v>1848</v>
      </c>
      <c r="H2690" s="147"/>
      <c r="I2690" s="135"/>
      <c r="J2690" s="124">
        <f t="shared" si="193"/>
        <v>0</v>
      </c>
      <c r="K2690" s="147"/>
      <c r="L2690" s="223" t="s">
        <v>1725</v>
      </c>
      <c r="M2690" s="223" t="s">
        <v>2798</v>
      </c>
      <c r="N2690" s="223" t="s">
        <v>2093</v>
      </c>
      <c r="O2690" s="223"/>
      <c r="P2690" s="223" t="s">
        <v>2537</v>
      </c>
      <c r="Q2690" s="228"/>
      <c r="R2690" s="223"/>
      <c r="S2690" s="223">
        <v>345</v>
      </c>
      <c r="T2690" s="225">
        <v>3.46</v>
      </c>
      <c r="U2690" s="223">
        <v>20</v>
      </c>
    </row>
    <row r="2691" spans="1:21" s="286" customFormat="1" ht="26.25" thickBot="1">
      <c r="A2691" s="434"/>
      <c r="B2691" s="372" t="s">
        <v>1934</v>
      </c>
      <c r="C2691" s="373" t="s">
        <v>1935</v>
      </c>
      <c r="D2691" s="374">
        <v>1</v>
      </c>
      <c r="E2691" s="375" t="s">
        <v>46</v>
      </c>
      <c r="F2691" s="37">
        <v>5280</v>
      </c>
      <c r="G2691" s="136">
        <f t="shared" si="192"/>
        <v>3696</v>
      </c>
      <c r="H2691" s="147"/>
      <c r="I2691" s="137"/>
      <c r="J2691" s="138">
        <f t="shared" si="193"/>
        <v>0</v>
      </c>
      <c r="K2691" s="147"/>
      <c r="L2691" s="376" t="s">
        <v>1725</v>
      </c>
      <c r="M2691" s="376" t="s">
        <v>2798</v>
      </c>
      <c r="N2691" s="376" t="s">
        <v>2093</v>
      </c>
      <c r="O2691" s="376"/>
      <c r="P2691" s="376" t="s">
        <v>2537</v>
      </c>
      <c r="Q2691" s="374"/>
      <c r="R2691" s="376"/>
      <c r="S2691" s="376">
        <v>345</v>
      </c>
      <c r="T2691" s="377">
        <v>3.46</v>
      </c>
      <c r="U2691" s="376">
        <v>20</v>
      </c>
    </row>
    <row r="2692" spans="1:21" s="286" customFormat="1" ht="33" thickTop="1" thickBot="1">
      <c r="A2692" s="434"/>
      <c r="B2692" s="215" t="s">
        <v>2580</v>
      </c>
      <c r="C2692" s="337" t="s">
        <v>2696</v>
      </c>
      <c r="D2692" s="217"/>
      <c r="E2692" s="218" t="s">
        <v>39</v>
      </c>
      <c r="F2692" s="76">
        <v>19080</v>
      </c>
      <c r="G2692" s="114">
        <f t="shared" si="192"/>
        <v>13356</v>
      </c>
      <c r="H2692" s="147"/>
      <c r="I2692" s="115"/>
      <c r="J2692" s="83">
        <f t="shared" si="193"/>
        <v>0</v>
      </c>
      <c r="K2692" s="147"/>
      <c r="L2692" s="217" t="s">
        <v>1725</v>
      </c>
      <c r="M2692" s="217" t="s">
        <v>2798</v>
      </c>
      <c r="N2692" s="217" t="s">
        <v>2094</v>
      </c>
      <c r="O2692" s="217"/>
      <c r="P2692" s="217" t="s">
        <v>2537</v>
      </c>
      <c r="Q2692" s="217"/>
      <c r="R2692" s="217"/>
      <c r="S2692" s="217">
        <v>345</v>
      </c>
      <c r="T2692" s="236">
        <v>3.96</v>
      </c>
      <c r="U2692" s="217">
        <v>20</v>
      </c>
    </row>
    <row r="2693" spans="1:21" s="286" customFormat="1" ht="26.25" thickTop="1">
      <c r="A2693" s="434"/>
      <c r="B2693" s="221" t="s">
        <v>1886</v>
      </c>
      <c r="C2693" s="338" t="s">
        <v>1887</v>
      </c>
      <c r="D2693" s="223">
        <v>1</v>
      </c>
      <c r="E2693" s="224" t="s">
        <v>46</v>
      </c>
      <c r="F2693" s="36">
        <v>11160</v>
      </c>
      <c r="G2693" s="132">
        <f t="shared" si="192"/>
        <v>7812</v>
      </c>
      <c r="H2693" s="147"/>
      <c r="I2693" s="133"/>
      <c r="J2693" s="122">
        <f t="shared" si="193"/>
        <v>0</v>
      </c>
      <c r="K2693" s="147"/>
      <c r="L2693" s="223" t="s">
        <v>1725</v>
      </c>
      <c r="M2693" s="223" t="s">
        <v>2798</v>
      </c>
      <c r="N2693" s="223" t="s">
        <v>2094</v>
      </c>
      <c r="O2693" s="223"/>
      <c r="P2693" s="223" t="s">
        <v>2537</v>
      </c>
      <c r="Q2693" s="223"/>
      <c r="R2693" s="223"/>
      <c r="S2693" s="223">
        <v>345</v>
      </c>
      <c r="T2693" s="225">
        <v>3.96</v>
      </c>
      <c r="U2693" s="223">
        <v>20</v>
      </c>
    </row>
    <row r="2694" spans="1:21" s="286" customFormat="1" ht="25.5">
      <c r="A2694" s="434"/>
      <c r="B2694" s="226" t="s">
        <v>1812</v>
      </c>
      <c r="C2694" s="339" t="s">
        <v>1813</v>
      </c>
      <c r="D2694" s="228">
        <v>1</v>
      </c>
      <c r="E2694" s="229" t="s">
        <v>46</v>
      </c>
      <c r="F2694" s="36">
        <v>2640</v>
      </c>
      <c r="G2694" s="134">
        <f t="shared" si="192"/>
        <v>1848</v>
      </c>
      <c r="H2694" s="147"/>
      <c r="I2694" s="135"/>
      <c r="J2694" s="124">
        <f t="shared" si="193"/>
        <v>0</v>
      </c>
      <c r="K2694" s="147"/>
      <c r="L2694" s="223" t="s">
        <v>1725</v>
      </c>
      <c r="M2694" s="223" t="s">
        <v>2798</v>
      </c>
      <c r="N2694" s="223" t="s">
        <v>2094</v>
      </c>
      <c r="O2694" s="223"/>
      <c r="P2694" s="223" t="s">
        <v>2537</v>
      </c>
      <c r="Q2694" s="228"/>
      <c r="R2694" s="223"/>
      <c r="S2694" s="223">
        <v>345</v>
      </c>
      <c r="T2694" s="225">
        <v>3.96</v>
      </c>
      <c r="U2694" s="223">
        <v>20</v>
      </c>
    </row>
    <row r="2695" spans="1:21" s="286" customFormat="1" ht="26.25" thickBot="1">
      <c r="A2695" s="434"/>
      <c r="B2695" s="372" t="s">
        <v>1934</v>
      </c>
      <c r="C2695" s="373" t="s">
        <v>1935</v>
      </c>
      <c r="D2695" s="374">
        <v>1</v>
      </c>
      <c r="E2695" s="375" t="s">
        <v>46</v>
      </c>
      <c r="F2695" s="37">
        <v>5280</v>
      </c>
      <c r="G2695" s="136">
        <f t="shared" si="192"/>
        <v>3696</v>
      </c>
      <c r="H2695" s="147"/>
      <c r="I2695" s="137"/>
      <c r="J2695" s="138">
        <f t="shared" si="193"/>
        <v>0</v>
      </c>
      <c r="K2695" s="147"/>
      <c r="L2695" s="376" t="s">
        <v>1725</v>
      </c>
      <c r="M2695" s="376" t="s">
        <v>2798</v>
      </c>
      <c r="N2695" s="376" t="s">
        <v>2094</v>
      </c>
      <c r="O2695" s="376"/>
      <c r="P2695" s="376" t="s">
        <v>2537</v>
      </c>
      <c r="Q2695" s="374"/>
      <c r="R2695" s="376"/>
      <c r="S2695" s="376">
        <v>345</v>
      </c>
      <c r="T2695" s="377">
        <v>3.96</v>
      </c>
      <c r="U2695" s="376">
        <v>20</v>
      </c>
    </row>
    <row r="2696" spans="1:21" s="286" customFormat="1" ht="33" thickTop="1" thickBot="1">
      <c r="A2696" s="434"/>
      <c r="B2696" s="215" t="s">
        <v>2581</v>
      </c>
      <c r="C2696" s="337" t="s">
        <v>2697</v>
      </c>
      <c r="D2696" s="217"/>
      <c r="E2696" s="218" t="s">
        <v>39</v>
      </c>
      <c r="F2696" s="76">
        <v>19200</v>
      </c>
      <c r="G2696" s="114">
        <f t="shared" si="192"/>
        <v>13440</v>
      </c>
      <c r="H2696" s="147"/>
      <c r="I2696" s="115"/>
      <c r="J2696" s="83">
        <f t="shared" si="193"/>
        <v>0</v>
      </c>
      <c r="K2696" s="147"/>
      <c r="L2696" s="217" t="s">
        <v>1725</v>
      </c>
      <c r="M2696" s="217" t="s">
        <v>2798</v>
      </c>
      <c r="N2696" s="217" t="s">
        <v>2095</v>
      </c>
      <c r="O2696" s="217"/>
      <c r="P2696" s="217" t="s">
        <v>2537</v>
      </c>
      <c r="Q2696" s="217"/>
      <c r="R2696" s="217"/>
      <c r="S2696" s="217">
        <v>345</v>
      </c>
      <c r="T2696" s="236">
        <v>4.46</v>
      </c>
      <c r="U2696" s="217">
        <v>20</v>
      </c>
    </row>
    <row r="2697" spans="1:21" s="286" customFormat="1" ht="26.25" thickTop="1">
      <c r="A2697" s="434"/>
      <c r="B2697" s="221" t="s">
        <v>1890</v>
      </c>
      <c r="C2697" s="338" t="s">
        <v>1891</v>
      </c>
      <c r="D2697" s="223">
        <v>1</v>
      </c>
      <c r="E2697" s="224" t="s">
        <v>46</v>
      </c>
      <c r="F2697" s="36">
        <v>11280</v>
      </c>
      <c r="G2697" s="132">
        <f t="shared" ref="G2697:G2761" si="194">F2697-F2697*$G$4</f>
        <v>7896</v>
      </c>
      <c r="H2697" s="147"/>
      <c r="I2697" s="133"/>
      <c r="J2697" s="122">
        <f t="shared" ref="J2697:J2761" si="195">IF(I2697*G2697&gt;0,I2697*G2697,0)</f>
        <v>0</v>
      </c>
      <c r="K2697" s="147"/>
      <c r="L2697" s="223" t="s">
        <v>1725</v>
      </c>
      <c r="M2697" s="223" t="s">
        <v>2798</v>
      </c>
      <c r="N2697" s="223" t="s">
        <v>2095</v>
      </c>
      <c r="O2697" s="223"/>
      <c r="P2697" s="223" t="s">
        <v>2537</v>
      </c>
      <c r="Q2697" s="223"/>
      <c r="R2697" s="223"/>
      <c r="S2697" s="223">
        <v>345</v>
      </c>
      <c r="T2697" s="225">
        <v>4.46</v>
      </c>
      <c r="U2697" s="223">
        <v>20</v>
      </c>
    </row>
    <row r="2698" spans="1:21" s="286" customFormat="1" ht="25.5">
      <c r="A2698" s="434"/>
      <c r="B2698" s="226" t="s">
        <v>1812</v>
      </c>
      <c r="C2698" s="339" t="s">
        <v>1813</v>
      </c>
      <c r="D2698" s="228">
        <v>1</v>
      </c>
      <c r="E2698" s="229" t="s">
        <v>46</v>
      </c>
      <c r="F2698" s="36">
        <v>2640</v>
      </c>
      <c r="G2698" s="134">
        <f t="shared" si="194"/>
        <v>1848</v>
      </c>
      <c r="H2698" s="147"/>
      <c r="I2698" s="135"/>
      <c r="J2698" s="124">
        <f t="shared" si="195"/>
        <v>0</v>
      </c>
      <c r="K2698" s="147"/>
      <c r="L2698" s="223" t="s">
        <v>1725</v>
      </c>
      <c r="M2698" s="223" t="s">
        <v>2798</v>
      </c>
      <c r="N2698" s="223" t="s">
        <v>2095</v>
      </c>
      <c r="O2698" s="223"/>
      <c r="P2698" s="223" t="s">
        <v>2537</v>
      </c>
      <c r="Q2698" s="228"/>
      <c r="R2698" s="223"/>
      <c r="S2698" s="223">
        <v>345</v>
      </c>
      <c r="T2698" s="225">
        <v>4.46</v>
      </c>
      <c r="U2698" s="223">
        <v>20</v>
      </c>
    </row>
    <row r="2699" spans="1:21" s="286" customFormat="1" ht="26.25" thickBot="1">
      <c r="A2699" s="435"/>
      <c r="B2699" s="372" t="s">
        <v>1934</v>
      </c>
      <c r="C2699" s="373" t="s">
        <v>1935</v>
      </c>
      <c r="D2699" s="374">
        <v>1</v>
      </c>
      <c r="E2699" s="375" t="s">
        <v>46</v>
      </c>
      <c r="F2699" s="37">
        <v>5280</v>
      </c>
      <c r="G2699" s="136">
        <f t="shared" si="194"/>
        <v>3696</v>
      </c>
      <c r="H2699" s="147"/>
      <c r="I2699" s="137"/>
      <c r="J2699" s="138">
        <f t="shared" si="195"/>
        <v>0</v>
      </c>
      <c r="K2699" s="147"/>
      <c r="L2699" s="376" t="s">
        <v>1725</v>
      </c>
      <c r="M2699" s="376" t="s">
        <v>2798</v>
      </c>
      <c r="N2699" s="376" t="s">
        <v>2095</v>
      </c>
      <c r="O2699" s="376"/>
      <c r="P2699" s="376" t="s">
        <v>2537</v>
      </c>
      <c r="Q2699" s="374"/>
      <c r="R2699" s="376"/>
      <c r="S2699" s="376">
        <v>345</v>
      </c>
      <c r="T2699" s="377">
        <v>4.46</v>
      </c>
      <c r="U2699" s="376">
        <v>20</v>
      </c>
    </row>
    <row r="2700" spans="1:21" s="286" customFormat="1" ht="33" thickTop="1" thickBot="1">
      <c r="A2700" s="433"/>
      <c r="B2700" s="215" t="s">
        <v>2582</v>
      </c>
      <c r="C2700" s="337" t="s">
        <v>2698</v>
      </c>
      <c r="D2700" s="217"/>
      <c r="E2700" s="218" t="s">
        <v>39</v>
      </c>
      <c r="F2700" s="76">
        <v>19440</v>
      </c>
      <c r="G2700" s="114">
        <f t="shared" si="194"/>
        <v>13608</v>
      </c>
      <c r="H2700" s="147"/>
      <c r="I2700" s="115"/>
      <c r="J2700" s="83">
        <f t="shared" si="195"/>
        <v>0</v>
      </c>
      <c r="K2700" s="147"/>
      <c r="L2700" s="217" t="s">
        <v>1725</v>
      </c>
      <c r="M2700" s="217" t="s">
        <v>2798</v>
      </c>
      <c r="N2700" s="217" t="s">
        <v>2096</v>
      </c>
      <c r="O2700" s="217"/>
      <c r="P2700" s="217" t="s">
        <v>2537</v>
      </c>
      <c r="Q2700" s="217"/>
      <c r="R2700" s="217"/>
      <c r="S2700" s="217">
        <v>345</v>
      </c>
      <c r="T2700" s="236">
        <v>5.08</v>
      </c>
      <c r="U2700" s="217">
        <v>20</v>
      </c>
    </row>
    <row r="2701" spans="1:21" s="286" customFormat="1" ht="26.25" thickTop="1">
      <c r="A2701" s="434"/>
      <c r="B2701" s="221" t="s">
        <v>1894</v>
      </c>
      <c r="C2701" s="338" t="s">
        <v>1895</v>
      </c>
      <c r="D2701" s="223">
        <v>1</v>
      </c>
      <c r="E2701" s="224" t="s">
        <v>46</v>
      </c>
      <c r="F2701" s="36">
        <v>11400</v>
      </c>
      <c r="G2701" s="132">
        <f t="shared" si="194"/>
        <v>7980</v>
      </c>
      <c r="H2701" s="147"/>
      <c r="I2701" s="133"/>
      <c r="J2701" s="122">
        <f t="shared" si="195"/>
        <v>0</v>
      </c>
      <c r="K2701" s="147"/>
      <c r="L2701" s="223" t="s">
        <v>1725</v>
      </c>
      <c r="M2701" s="223" t="s">
        <v>2798</v>
      </c>
      <c r="N2701" s="223" t="s">
        <v>2096</v>
      </c>
      <c r="O2701" s="223"/>
      <c r="P2701" s="223" t="s">
        <v>2537</v>
      </c>
      <c r="Q2701" s="223"/>
      <c r="R2701" s="223"/>
      <c r="S2701" s="223">
        <v>345</v>
      </c>
      <c r="T2701" s="225">
        <v>5.08</v>
      </c>
      <c r="U2701" s="223">
        <v>20</v>
      </c>
    </row>
    <row r="2702" spans="1:21" s="286" customFormat="1" ht="25.5">
      <c r="A2702" s="434"/>
      <c r="B2702" s="226" t="s">
        <v>1812</v>
      </c>
      <c r="C2702" s="339" t="s">
        <v>1813</v>
      </c>
      <c r="D2702" s="228">
        <v>1</v>
      </c>
      <c r="E2702" s="229" t="s">
        <v>46</v>
      </c>
      <c r="F2702" s="36">
        <v>2640</v>
      </c>
      <c r="G2702" s="134">
        <f t="shared" si="194"/>
        <v>1848</v>
      </c>
      <c r="H2702" s="147"/>
      <c r="I2702" s="135"/>
      <c r="J2702" s="124">
        <f t="shared" si="195"/>
        <v>0</v>
      </c>
      <c r="K2702" s="147"/>
      <c r="L2702" s="223" t="s">
        <v>1725</v>
      </c>
      <c r="M2702" s="223" t="s">
        <v>2798</v>
      </c>
      <c r="N2702" s="223" t="s">
        <v>2096</v>
      </c>
      <c r="O2702" s="223"/>
      <c r="P2702" s="223" t="s">
        <v>2537</v>
      </c>
      <c r="Q2702" s="228"/>
      <c r="R2702" s="223"/>
      <c r="S2702" s="223">
        <v>345</v>
      </c>
      <c r="T2702" s="225">
        <v>5.08</v>
      </c>
      <c r="U2702" s="223">
        <v>20</v>
      </c>
    </row>
    <row r="2703" spans="1:21" s="286" customFormat="1" ht="26.25" thickBot="1">
      <c r="A2703" s="435"/>
      <c r="B2703" s="372" t="s">
        <v>1936</v>
      </c>
      <c r="C2703" s="373" t="s">
        <v>1937</v>
      </c>
      <c r="D2703" s="374">
        <v>1</v>
      </c>
      <c r="E2703" s="375" t="s">
        <v>46</v>
      </c>
      <c r="F2703" s="37">
        <v>5400</v>
      </c>
      <c r="G2703" s="136">
        <f t="shared" si="194"/>
        <v>3780</v>
      </c>
      <c r="H2703" s="147"/>
      <c r="I2703" s="137"/>
      <c r="J2703" s="138">
        <f t="shared" si="195"/>
        <v>0</v>
      </c>
      <c r="K2703" s="147"/>
      <c r="L2703" s="376" t="s">
        <v>1725</v>
      </c>
      <c r="M2703" s="376" t="s">
        <v>2798</v>
      </c>
      <c r="N2703" s="376" t="s">
        <v>2096</v>
      </c>
      <c r="O2703" s="376"/>
      <c r="P2703" s="376" t="s">
        <v>2537</v>
      </c>
      <c r="Q2703" s="374"/>
      <c r="R2703" s="376"/>
      <c r="S2703" s="376">
        <v>345</v>
      </c>
      <c r="T2703" s="377">
        <v>5.08</v>
      </c>
      <c r="U2703" s="376">
        <v>20</v>
      </c>
    </row>
    <row r="2704" spans="1:21" s="286" customFormat="1" ht="33" thickTop="1" thickBot="1">
      <c r="A2704" s="433"/>
      <c r="B2704" s="215" t="s">
        <v>2583</v>
      </c>
      <c r="C2704" s="337" t="s">
        <v>2699</v>
      </c>
      <c r="D2704" s="217"/>
      <c r="E2704" s="218" t="s">
        <v>39</v>
      </c>
      <c r="F2704" s="76">
        <v>24600</v>
      </c>
      <c r="G2704" s="114">
        <f t="shared" si="194"/>
        <v>17220</v>
      </c>
      <c r="H2704" s="147"/>
      <c r="I2704" s="115"/>
      <c r="J2704" s="83">
        <f t="shared" si="195"/>
        <v>0</v>
      </c>
      <c r="K2704" s="147"/>
      <c r="L2704" s="217" t="s">
        <v>1725</v>
      </c>
      <c r="M2704" s="217" t="s">
        <v>2798</v>
      </c>
      <c r="N2704" s="217" t="s">
        <v>2097</v>
      </c>
      <c r="O2704" s="217"/>
      <c r="P2704" s="217" t="s">
        <v>2537</v>
      </c>
      <c r="Q2704" s="217"/>
      <c r="R2704" s="217"/>
      <c r="S2704" s="217">
        <v>345</v>
      </c>
      <c r="T2704" s="236">
        <v>6.04</v>
      </c>
      <c r="U2704" s="217">
        <v>20</v>
      </c>
    </row>
    <row r="2705" spans="1:21" s="286" customFormat="1" ht="26.25" thickTop="1">
      <c r="A2705" s="434"/>
      <c r="B2705" s="221" t="s">
        <v>1898</v>
      </c>
      <c r="C2705" s="338" t="s">
        <v>1899</v>
      </c>
      <c r="D2705" s="223">
        <v>1</v>
      </c>
      <c r="E2705" s="224" t="s">
        <v>46</v>
      </c>
      <c r="F2705" s="36">
        <v>11400</v>
      </c>
      <c r="G2705" s="132">
        <f t="shared" si="194"/>
        <v>7980</v>
      </c>
      <c r="H2705" s="147"/>
      <c r="I2705" s="133"/>
      <c r="J2705" s="122">
        <f t="shared" si="195"/>
        <v>0</v>
      </c>
      <c r="K2705" s="147"/>
      <c r="L2705" s="223" t="s">
        <v>1725</v>
      </c>
      <c r="M2705" s="223" t="s">
        <v>2798</v>
      </c>
      <c r="N2705" s="223" t="s">
        <v>2097</v>
      </c>
      <c r="O2705" s="223"/>
      <c r="P2705" s="223" t="s">
        <v>2537</v>
      </c>
      <c r="Q2705" s="223"/>
      <c r="R2705" s="223"/>
      <c r="S2705" s="223">
        <v>345</v>
      </c>
      <c r="T2705" s="225">
        <v>6.04</v>
      </c>
      <c r="U2705" s="223">
        <v>20</v>
      </c>
    </row>
    <row r="2706" spans="1:21" s="286" customFormat="1" ht="25.5">
      <c r="A2706" s="434"/>
      <c r="B2706" s="226" t="s">
        <v>1812</v>
      </c>
      <c r="C2706" s="339" t="s">
        <v>1813</v>
      </c>
      <c r="D2706" s="228">
        <v>1</v>
      </c>
      <c r="E2706" s="229" t="s">
        <v>46</v>
      </c>
      <c r="F2706" s="36">
        <v>2640</v>
      </c>
      <c r="G2706" s="134">
        <f t="shared" si="194"/>
        <v>1848</v>
      </c>
      <c r="H2706" s="147"/>
      <c r="I2706" s="135"/>
      <c r="J2706" s="124">
        <f t="shared" si="195"/>
        <v>0</v>
      </c>
      <c r="K2706" s="147"/>
      <c r="L2706" s="223" t="s">
        <v>1725</v>
      </c>
      <c r="M2706" s="223" t="s">
        <v>2798</v>
      </c>
      <c r="N2706" s="223" t="s">
        <v>2097</v>
      </c>
      <c r="O2706" s="223"/>
      <c r="P2706" s="223" t="s">
        <v>2537</v>
      </c>
      <c r="Q2706" s="228"/>
      <c r="R2706" s="223"/>
      <c r="S2706" s="223">
        <v>345</v>
      </c>
      <c r="T2706" s="225">
        <v>6.04</v>
      </c>
      <c r="U2706" s="223">
        <v>20</v>
      </c>
    </row>
    <row r="2707" spans="1:21" s="286" customFormat="1" ht="26.25" thickBot="1">
      <c r="A2707" s="434"/>
      <c r="B2707" s="372" t="s">
        <v>1934</v>
      </c>
      <c r="C2707" s="373" t="s">
        <v>1935</v>
      </c>
      <c r="D2707" s="374">
        <v>2</v>
      </c>
      <c r="E2707" s="375" t="s">
        <v>46</v>
      </c>
      <c r="F2707" s="37">
        <v>5280</v>
      </c>
      <c r="G2707" s="136">
        <f t="shared" si="194"/>
        <v>3696</v>
      </c>
      <c r="H2707" s="147"/>
      <c r="I2707" s="137"/>
      <c r="J2707" s="138">
        <f t="shared" si="195"/>
        <v>0</v>
      </c>
      <c r="K2707" s="147"/>
      <c r="L2707" s="376" t="s">
        <v>1725</v>
      </c>
      <c r="M2707" s="376" t="s">
        <v>2798</v>
      </c>
      <c r="N2707" s="376" t="s">
        <v>2097</v>
      </c>
      <c r="O2707" s="376"/>
      <c r="P2707" s="376" t="s">
        <v>2537</v>
      </c>
      <c r="Q2707" s="374"/>
      <c r="R2707" s="376"/>
      <c r="S2707" s="376">
        <v>345</v>
      </c>
      <c r="T2707" s="377">
        <v>6.04</v>
      </c>
      <c r="U2707" s="376">
        <v>20</v>
      </c>
    </row>
    <row r="2708" spans="1:21" s="286" customFormat="1" ht="33" thickTop="1" thickBot="1">
      <c r="A2708" s="434"/>
      <c r="B2708" s="215" t="s">
        <v>2584</v>
      </c>
      <c r="C2708" s="337" t="s">
        <v>2700</v>
      </c>
      <c r="D2708" s="217"/>
      <c r="E2708" s="218" t="s">
        <v>39</v>
      </c>
      <c r="F2708" s="76">
        <v>24720</v>
      </c>
      <c r="G2708" s="114">
        <f t="shared" si="194"/>
        <v>17304</v>
      </c>
      <c r="H2708" s="147"/>
      <c r="I2708" s="115"/>
      <c r="J2708" s="83">
        <f t="shared" si="195"/>
        <v>0</v>
      </c>
      <c r="K2708" s="147"/>
      <c r="L2708" s="217" t="s">
        <v>1725</v>
      </c>
      <c r="M2708" s="217" t="s">
        <v>2798</v>
      </c>
      <c r="N2708" s="217" t="s">
        <v>2098</v>
      </c>
      <c r="O2708" s="217"/>
      <c r="P2708" s="217" t="s">
        <v>2537</v>
      </c>
      <c r="Q2708" s="217"/>
      <c r="R2708" s="217"/>
      <c r="S2708" s="217">
        <v>345</v>
      </c>
      <c r="T2708" s="236">
        <v>6.54</v>
      </c>
      <c r="U2708" s="217">
        <v>20</v>
      </c>
    </row>
    <row r="2709" spans="1:21" s="286" customFormat="1" ht="26.25" thickTop="1">
      <c r="A2709" s="434"/>
      <c r="B2709" s="221" t="s">
        <v>1902</v>
      </c>
      <c r="C2709" s="338" t="s">
        <v>1903</v>
      </c>
      <c r="D2709" s="223">
        <v>1</v>
      </c>
      <c r="E2709" s="224" t="s">
        <v>46</v>
      </c>
      <c r="F2709" s="36">
        <v>11520</v>
      </c>
      <c r="G2709" s="132">
        <f t="shared" si="194"/>
        <v>8064</v>
      </c>
      <c r="H2709" s="147"/>
      <c r="I2709" s="133"/>
      <c r="J2709" s="122">
        <f t="shared" si="195"/>
        <v>0</v>
      </c>
      <c r="K2709" s="147"/>
      <c r="L2709" s="223" t="s">
        <v>1725</v>
      </c>
      <c r="M2709" s="223" t="s">
        <v>2798</v>
      </c>
      <c r="N2709" s="223" t="s">
        <v>2098</v>
      </c>
      <c r="O2709" s="223"/>
      <c r="P2709" s="223" t="s">
        <v>2537</v>
      </c>
      <c r="Q2709" s="223"/>
      <c r="R2709" s="223"/>
      <c r="S2709" s="223">
        <v>345</v>
      </c>
      <c r="T2709" s="225">
        <v>6.54</v>
      </c>
      <c r="U2709" s="223">
        <v>20</v>
      </c>
    </row>
    <row r="2710" spans="1:21" s="286" customFormat="1" ht="25.5">
      <c r="A2710" s="434"/>
      <c r="B2710" s="226" t="s">
        <v>1812</v>
      </c>
      <c r="C2710" s="339" t="s">
        <v>1813</v>
      </c>
      <c r="D2710" s="228">
        <v>1</v>
      </c>
      <c r="E2710" s="229" t="s">
        <v>46</v>
      </c>
      <c r="F2710" s="36">
        <v>2640</v>
      </c>
      <c r="G2710" s="134">
        <f t="shared" si="194"/>
        <v>1848</v>
      </c>
      <c r="H2710" s="147"/>
      <c r="I2710" s="135"/>
      <c r="J2710" s="124">
        <f t="shared" si="195"/>
        <v>0</v>
      </c>
      <c r="K2710" s="147"/>
      <c r="L2710" s="223" t="s">
        <v>1725</v>
      </c>
      <c r="M2710" s="223" t="s">
        <v>2798</v>
      </c>
      <c r="N2710" s="223" t="s">
        <v>2098</v>
      </c>
      <c r="O2710" s="223"/>
      <c r="P2710" s="223" t="s">
        <v>2537</v>
      </c>
      <c r="Q2710" s="228"/>
      <c r="R2710" s="223"/>
      <c r="S2710" s="223">
        <v>345</v>
      </c>
      <c r="T2710" s="225">
        <v>6.54</v>
      </c>
      <c r="U2710" s="223">
        <v>20</v>
      </c>
    </row>
    <row r="2711" spans="1:21" s="286" customFormat="1" ht="26.25" thickBot="1">
      <c r="A2711" s="434"/>
      <c r="B2711" s="372" t="s">
        <v>1934</v>
      </c>
      <c r="C2711" s="373" t="s">
        <v>1935</v>
      </c>
      <c r="D2711" s="374">
        <v>2</v>
      </c>
      <c r="E2711" s="375" t="s">
        <v>46</v>
      </c>
      <c r="F2711" s="37">
        <v>5280</v>
      </c>
      <c r="G2711" s="136">
        <f t="shared" si="194"/>
        <v>3696</v>
      </c>
      <c r="H2711" s="147"/>
      <c r="I2711" s="137"/>
      <c r="J2711" s="138">
        <f t="shared" si="195"/>
        <v>0</v>
      </c>
      <c r="K2711" s="147"/>
      <c r="L2711" s="376" t="s">
        <v>1725</v>
      </c>
      <c r="M2711" s="376" t="s">
        <v>2798</v>
      </c>
      <c r="N2711" s="376" t="s">
        <v>2098</v>
      </c>
      <c r="O2711" s="376"/>
      <c r="P2711" s="376" t="s">
        <v>2537</v>
      </c>
      <c r="Q2711" s="374"/>
      <c r="R2711" s="376"/>
      <c r="S2711" s="376">
        <v>345</v>
      </c>
      <c r="T2711" s="377">
        <v>6.54</v>
      </c>
      <c r="U2711" s="376">
        <v>20</v>
      </c>
    </row>
    <row r="2712" spans="1:21" s="286" customFormat="1" ht="33" thickTop="1" thickBot="1">
      <c r="A2712" s="434"/>
      <c r="B2712" s="215" t="s">
        <v>2585</v>
      </c>
      <c r="C2712" s="337" t="s">
        <v>2701</v>
      </c>
      <c r="D2712" s="217"/>
      <c r="E2712" s="218" t="s">
        <v>39</v>
      </c>
      <c r="F2712" s="76">
        <v>24840</v>
      </c>
      <c r="G2712" s="114">
        <f t="shared" si="194"/>
        <v>17388</v>
      </c>
      <c r="H2712" s="147"/>
      <c r="I2712" s="115"/>
      <c r="J2712" s="83">
        <f t="shared" si="195"/>
        <v>0</v>
      </c>
      <c r="K2712" s="147"/>
      <c r="L2712" s="217" t="s">
        <v>1725</v>
      </c>
      <c r="M2712" s="217" t="s">
        <v>2798</v>
      </c>
      <c r="N2712" s="217" t="s">
        <v>2099</v>
      </c>
      <c r="O2712" s="217"/>
      <c r="P2712" s="217" t="s">
        <v>2537</v>
      </c>
      <c r="Q2712" s="217"/>
      <c r="R2712" s="217"/>
      <c r="S2712" s="217">
        <v>345</v>
      </c>
      <c r="T2712" s="236">
        <v>7.04</v>
      </c>
      <c r="U2712" s="217">
        <v>20</v>
      </c>
    </row>
    <row r="2713" spans="1:21" s="286" customFormat="1" ht="26.25" thickTop="1">
      <c r="A2713" s="434"/>
      <c r="B2713" s="221" t="s">
        <v>1906</v>
      </c>
      <c r="C2713" s="338" t="s">
        <v>1907</v>
      </c>
      <c r="D2713" s="223">
        <v>1</v>
      </c>
      <c r="E2713" s="224" t="s">
        <v>46</v>
      </c>
      <c r="F2713" s="36">
        <v>11640</v>
      </c>
      <c r="G2713" s="132">
        <f t="shared" si="194"/>
        <v>8148</v>
      </c>
      <c r="H2713" s="147"/>
      <c r="I2713" s="133"/>
      <c r="J2713" s="122">
        <f t="shared" si="195"/>
        <v>0</v>
      </c>
      <c r="K2713" s="147"/>
      <c r="L2713" s="223" t="s">
        <v>1725</v>
      </c>
      <c r="M2713" s="223" t="s">
        <v>2798</v>
      </c>
      <c r="N2713" s="223" t="s">
        <v>2099</v>
      </c>
      <c r="O2713" s="223"/>
      <c r="P2713" s="223" t="s">
        <v>2537</v>
      </c>
      <c r="Q2713" s="223"/>
      <c r="R2713" s="223"/>
      <c r="S2713" s="223">
        <v>345</v>
      </c>
      <c r="T2713" s="225">
        <v>7.04</v>
      </c>
      <c r="U2713" s="223">
        <v>20</v>
      </c>
    </row>
    <row r="2714" spans="1:21" s="286" customFormat="1" ht="25.5">
      <c r="A2714" s="434"/>
      <c r="B2714" s="226" t="s">
        <v>1812</v>
      </c>
      <c r="C2714" s="339" t="s">
        <v>1813</v>
      </c>
      <c r="D2714" s="228">
        <v>1</v>
      </c>
      <c r="E2714" s="229" t="s">
        <v>46</v>
      </c>
      <c r="F2714" s="36">
        <v>2640</v>
      </c>
      <c r="G2714" s="134">
        <f t="shared" si="194"/>
        <v>1848</v>
      </c>
      <c r="H2714" s="147"/>
      <c r="I2714" s="135"/>
      <c r="J2714" s="124">
        <f t="shared" si="195"/>
        <v>0</v>
      </c>
      <c r="K2714" s="147"/>
      <c r="L2714" s="223" t="s">
        <v>1725</v>
      </c>
      <c r="M2714" s="223" t="s">
        <v>2798</v>
      </c>
      <c r="N2714" s="223" t="s">
        <v>2099</v>
      </c>
      <c r="O2714" s="223"/>
      <c r="P2714" s="223" t="s">
        <v>2537</v>
      </c>
      <c r="Q2714" s="228"/>
      <c r="R2714" s="223"/>
      <c r="S2714" s="223">
        <v>345</v>
      </c>
      <c r="T2714" s="225">
        <v>7.04</v>
      </c>
      <c r="U2714" s="223">
        <v>20</v>
      </c>
    </row>
    <row r="2715" spans="1:21" s="286" customFormat="1" ht="26.25" thickBot="1">
      <c r="A2715" s="435"/>
      <c r="B2715" s="372" t="s">
        <v>1934</v>
      </c>
      <c r="C2715" s="373" t="s">
        <v>1935</v>
      </c>
      <c r="D2715" s="374">
        <v>2</v>
      </c>
      <c r="E2715" s="375" t="s">
        <v>46</v>
      </c>
      <c r="F2715" s="37">
        <v>5280</v>
      </c>
      <c r="G2715" s="136">
        <f t="shared" si="194"/>
        <v>3696</v>
      </c>
      <c r="H2715" s="147"/>
      <c r="I2715" s="137"/>
      <c r="J2715" s="138">
        <f t="shared" si="195"/>
        <v>0</v>
      </c>
      <c r="K2715" s="147"/>
      <c r="L2715" s="376" t="s">
        <v>1725</v>
      </c>
      <c r="M2715" s="376" t="s">
        <v>2798</v>
      </c>
      <c r="N2715" s="376" t="s">
        <v>2099</v>
      </c>
      <c r="O2715" s="376"/>
      <c r="P2715" s="376" t="s">
        <v>2537</v>
      </c>
      <c r="Q2715" s="374"/>
      <c r="R2715" s="376"/>
      <c r="S2715" s="376">
        <v>345</v>
      </c>
      <c r="T2715" s="377">
        <v>7.04</v>
      </c>
      <c r="U2715" s="376">
        <v>20</v>
      </c>
    </row>
    <row r="2716" spans="1:21" s="286" customFormat="1" ht="33" thickTop="1" thickBot="1">
      <c r="A2716" s="433"/>
      <c r="B2716" s="215" t="s">
        <v>2586</v>
      </c>
      <c r="C2716" s="337" t="s">
        <v>2702</v>
      </c>
      <c r="D2716" s="217"/>
      <c r="E2716" s="218" t="s">
        <v>39</v>
      </c>
      <c r="F2716" s="76">
        <v>25200</v>
      </c>
      <c r="G2716" s="114">
        <f t="shared" si="194"/>
        <v>17640</v>
      </c>
      <c r="H2716" s="147"/>
      <c r="I2716" s="115"/>
      <c r="J2716" s="83">
        <f t="shared" si="195"/>
        <v>0</v>
      </c>
      <c r="K2716" s="147"/>
      <c r="L2716" s="217" t="s">
        <v>1725</v>
      </c>
      <c r="M2716" s="217" t="s">
        <v>2798</v>
      </c>
      <c r="N2716" s="217" t="s">
        <v>2100</v>
      </c>
      <c r="O2716" s="217"/>
      <c r="P2716" s="217" t="s">
        <v>2537</v>
      </c>
      <c r="Q2716" s="217"/>
      <c r="R2716" s="217"/>
      <c r="S2716" s="217">
        <v>345</v>
      </c>
      <c r="T2716" s="236">
        <v>7.66</v>
      </c>
      <c r="U2716" s="217">
        <v>20</v>
      </c>
    </row>
    <row r="2717" spans="1:21" s="286" customFormat="1" ht="26.25" thickTop="1">
      <c r="A2717" s="434"/>
      <c r="B2717" s="221" t="s">
        <v>1910</v>
      </c>
      <c r="C2717" s="338" t="s">
        <v>1911</v>
      </c>
      <c r="D2717" s="223">
        <v>1</v>
      </c>
      <c r="E2717" s="224" t="s">
        <v>46</v>
      </c>
      <c r="F2717" s="36">
        <v>11880</v>
      </c>
      <c r="G2717" s="132">
        <f t="shared" si="194"/>
        <v>8316</v>
      </c>
      <c r="H2717" s="147"/>
      <c r="I2717" s="133"/>
      <c r="J2717" s="122">
        <f t="shared" si="195"/>
        <v>0</v>
      </c>
      <c r="K2717" s="147"/>
      <c r="L2717" s="223" t="s">
        <v>1725</v>
      </c>
      <c r="M2717" s="223" t="s">
        <v>2798</v>
      </c>
      <c r="N2717" s="223" t="s">
        <v>2100</v>
      </c>
      <c r="O2717" s="223"/>
      <c r="P2717" s="223" t="s">
        <v>2537</v>
      </c>
      <c r="Q2717" s="223"/>
      <c r="R2717" s="223"/>
      <c r="S2717" s="223">
        <v>345</v>
      </c>
      <c r="T2717" s="225">
        <v>7.66</v>
      </c>
      <c r="U2717" s="223">
        <v>20</v>
      </c>
    </row>
    <row r="2718" spans="1:21" s="286" customFormat="1" ht="25.5">
      <c r="A2718" s="434"/>
      <c r="B2718" s="226" t="s">
        <v>1812</v>
      </c>
      <c r="C2718" s="339" t="s">
        <v>1813</v>
      </c>
      <c r="D2718" s="228">
        <v>1</v>
      </c>
      <c r="E2718" s="229" t="s">
        <v>46</v>
      </c>
      <c r="F2718" s="36">
        <v>2640</v>
      </c>
      <c r="G2718" s="134">
        <f t="shared" si="194"/>
        <v>1848</v>
      </c>
      <c r="H2718" s="147"/>
      <c r="I2718" s="135"/>
      <c r="J2718" s="124">
        <f t="shared" si="195"/>
        <v>0</v>
      </c>
      <c r="K2718" s="147"/>
      <c r="L2718" s="223" t="s">
        <v>1725</v>
      </c>
      <c r="M2718" s="223" t="s">
        <v>2798</v>
      </c>
      <c r="N2718" s="223" t="s">
        <v>2100</v>
      </c>
      <c r="O2718" s="223"/>
      <c r="P2718" s="223" t="s">
        <v>2537</v>
      </c>
      <c r="Q2718" s="228"/>
      <c r="R2718" s="223"/>
      <c r="S2718" s="223">
        <v>345</v>
      </c>
      <c r="T2718" s="225">
        <v>7.66</v>
      </c>
      <c r="U2718" s="223">
        <v>20</v>
      </c>
    </row>
    <row r="2719" spans="1:21" s="286" customFormat="1" ht="25.5">
      <c r="A2719" s="434"/>
      <c r="B2719" s="226" t="s">
        <v>1934</v>
      </c>
      <c r="C2719" s="339" t="s">
        <v>1935</v>
      </c>
      <c r="D2719" s="228">
        <v>1</v>
      </c>
      <c r="E2719" s="229" t="s">
        <v>46</v>
      </c>
      <c r="F2719" s="36">
        <v>5280</v>
      </c>
      <c r="G2719" s="134">
        <f t="shared" si="194"/>
        <v>3696</v>
      </c>
      <c r="H2719" s="147"/>
      <c r="I2719" s="135"/>
      <c r="J2719" s="124">
        <f t="shared" si="195"/>
        <v>0</v>
      </c>
      <c r="K2719" s="147"/>
      <c r="L2719" s="223" t="s">
        <v>1725</v>
      </c>
      <c r="M2719" s="223" t="s">
        <v>2798</v>
      </c>
      <c r="N2719" s="223" t="s">
        <v>2100</v>
      </c>
      <c r="O2719" s="223"/>
      <c r="P2719" s="223" t="s">
        <v>2537</v>
      </c>
      <c r="Q2719" s="228"/>
      <c r="R2719" s="223"/>
      <c r="S2719" s="223">
        <v>345</v>
      </c>
      <c r="T2719" s="225">
        <v>7.66</v>
      </c>
      <c r="U2719" s="223">
        <v>20</v>
      </c>
    </row>
    <row r="2720" spans="1:21" s="286" customFormat="1" ht="26.25" thickBot="1">
      <c r="A2720" s="434"/>
      <c r="B2720" s="372" t="s">
        <v>1936</v>
      </c>
      <c r="C2720" s="373" t="s">
        <v>1937</v>
      </c>
      <c r="D2720" s="374">
        <v>1</v>
      </c>
      <c r="E2720" s="375" t="s">
        <v>46</v>
      </c>
      <c r="F2720" s="37">
        <v>5400</v>
      </c>
      <c r="G2720" s="136">
        <f t="shared" si="194"/>
        <v>3780</v>
      </c>
      <c r="H2720" s="147"/>
      <c r="I2720" s="137"/>
      <c r="J2720" s="138">
        <f t="shared" si="195"/>
        <v>0</v>
      </c>
      <c r="K2720" s="147"/>
      <c r="L2720" s="376" t="s">
        <v>1725</v>
      </c>
      <c r="M2720" s="376" t="s">
        <v>2798</v>
      </c>
      <c r="N2720" s="376" t="s">
        <v>2100</v>
      </c>
      <c r="O2720" s="376"/>
      <c r="P2720" s="376" t="s">
        <v>2537</v>
      </c>
      <c r="Q2720" s="374"/>
      <c r="R2720" s="376"/>
      <c r="S2720" s="376">
        <v>345</v>
      </c>
      <c r="T2720" s="377">
        <v>7.66</v>
      </c>
      <c r="U2720" s="376">
        <v>20</v>
      </c>
    </row>
    <row r="2721" spans="1:21" s="286" customFormat="1" ht="33" thickTop="1" thickBot="1">
      <c r="A2721" s="434"/>
      <c r="B2721" s="215" t="s">
        <v>2587</v>
      </c>
      <c r="C2721" s="337" t="s">
        <v>2703</v>
      </c>
      <c r="D2721" s="217"/>
      <c r="E2721" s="218" t="s">
        <v>39</v>
      </c>
      <c r="F2721" s="76">
        <v>25320</v>
      </c>
      <c r="G2721" s="114">
        <f t="shared" si="194"/>
        <v>17724</v>
      </c>
      <c r="H2721" s="147"/>
      <c r="I2721" s="115"/>
      <c r="J2721" s="83">
        <f t="shared" si="195"/>
        <v>0</v>
      </c>
      <c r="K2721" s="147"/>
      <c r="L2721" s="217" t="s">
        <v>1725</v>
      </c>
      <c r="M2721" s="217" t="s">
        <v>2798</v>
      </c>
      <c r="N2721" s="217" t="s">
        <v>2101</v>
      </c>
      <c r="O2721" s="217"/>
      <c r="P2721" s="217" t="s">
        <v>2537</v>
      </c>
      <c r="Q2721" s="217"/>
      <c r="R2721" s="217"/>
      <c r="S2721" s="217">
        <v>345</v>
      </c>
      <c r="T2721" s="236">
        <v>8.16</v>
      </c>
      <c r="U2721" s="217">
        <v>20</v>
      </c>
    </row>
    <row r="2722" spans="1:21" s="286" customFormat="1" ht="26.25" thickTop="1">
      <c r="A2722" s="434"/>
      <c r="B2722" s="221" t="s">
        <v>1914</v>
      </c>
      <c r="C2722" s="338" t="s">
        <v>1915</v>
      </c>
      <c r="D2722" s="223">
        <v>1</v>
      </c>
      <c r="E2722" s="224" t="s">
        <v>46</v>
      </c>
      <c r="F2722" s="36">
        <v>12000</v>
      </c>
      <c r="G2722" s="132">
        <f t="shared" si="194"/>
        <v>8400</v>
      </c>
      <c r="H2722" s="147"/>
      <c r="I2722" s="133"/>
      <c r="J2722" s="122">
        <f t="shared" si="195"/>
        <v>0</v>
      </c>
      <c r="K2722" s="147"/>
      <c r="L2722" s="223" t="s">
        <v>1725</v>
      </c>
      <c r="M2722" s="223" t="s">
        <v>2798</v>
      </c>
      <c r="N2722" s="223" t="s">
        <v>2101</v>
      </c>
      <c r="O2722" s="223"/>
      <c r="P2722" s="223" t="s">
        <v>2537</v>
      </c>
      <c r="Q2722" s="223"/>
      <c r="R2722" s="223"/>
      <c r="S2722" s="223">
        <v>345</v>
      </c>
      <c r="T2722" s="225">
        <v>8.16</v>
      </c>
      <c r="U2722" s="223">
        <v>20</v>
      </c>
    </row>
    <row r="2723" spans="1:21" s="286" customFormat="1" ht="25.5">
      <c r="A2723" s="434"/>
      <c r="B2723" s="226" t="s">
        <v>1812</v>
      </c>
      <c r="C2723" s="339" t="s">
        <v>1813</v>
      </c>
      <c r="D2723" s="228">
        <v>1</v>
      </c>
      <c r="E2723" s="229" t="s">
        <v>46</v>
      </c>
      <c r="F2723" s="36">
        <v>2640</v>
      </c>
      <c r="G2723" s="134">
        <f t="shared" si="194"/>
        <v>1848</v>
      </c>
      <c r="H2723" s="147"/>
      <c r="I2723" s="135"/>
      <c r="J2723" s="124">
        <f t="shared" si="195"/>
        <v>0</v>
      </c>
      <c r="K2723" s="147"/>
      <c r="L2723" s="223" t="s">
        <v>1725</v>
      </c>
      <c r="M2723" s="223" t="s">
        <v>2798</v>
      </c>
      <c r="N2723" s="223" t="s">
        <v>2101</v>
      </c>
      <c r="O2723" s="223"/>
      <c r="P2723" s="223" t="s">
        <v>2537</v>
      </c>
      <c r="Q2723" s="228"/>
      <c r="R2723" s="223"/>
      <c r="S2723" s="223">
        <v>345</v>
      </c>
      <c r="T2723" s="225">
        <v>8.16</v>
      </c>
      <c r="U2723" s="223">
        <v>20</v>
      </c>
    </row>
    <row r="2724" spans="1:21" s="286" customFormat="1" ht="25.5">
      <c r="A2724" s="434"/>
      <c r="B2724" s="226" t="s">
        <v>1934</v>
      </c>
      <c r="C2724" s="339" t="s">
        <v>1935</v>
      </c>
      <c r="D2724" s="228">
        <v>1</v>
      </c>
      <c r="E2724" s="229" t="s">
        <v>46</v>
      </c>
      <c r="F2724" s="36">
        <v>5280</v>
      </c>
      <c r="G2724" s="134">
        <f t="shared" si="194"/>
        <v>3696</v>
      </c>
      <c r="H2724" s="147"/>
      <c r="I2724" s="135"/>
      <c r="J2724" s="124">
        <f t="shared" si="195"/>
        <v>0</v>
      </c>
      <c r="K2724" s="147"/>
      <c r="L2724" s="223" t="s">
        <v>1725</v>
      </c>
      <c r="M2724" s="223" t="s">
        <v>2798</v>
      </c>
      <c r="N2724" s="223" t="s">
        <v>2101</v>
      </c>
      <c r="O2724" s="223"/>
      <c r="P2724" s="223" t="s">
        <v>2537</v>
      </c>
      <c r="Q2724" s="228"/>
      <c r="R2724" s="223"/>
      <c r="S2724" s="223">
        <v>345</v>
      </c>
      <c r="T2724" s="225">
        <v>8.16</v>
      </c>
      <c r="U2724" s="223">
        <v>20</v>
      </c>
    </row>
    <row r="2725" spans="1:21" s="286" customFormat="1" ht="26.25" thickBot="1">
      <c r="A2725" s="435"/>
      <c r="B2725" s="372" t="s">
        <v>1936</v>
      </c>
      <c r="C2725" s="373" t="s">
        <v>1937</v>
      </c>
      <c r="D2725" s="374">
        <v>1</v>
      </c>
      <c r="E2725" s="375" t="s">
        <v>46</v>
      </c>
      <c r="F2725" s="37">
        <v>5400</v>
      </c>
      <c r="G2725" s="136">
        <f t="shared" si="194"/>
        <v>3780</v>
      </c>
      <c r="H2725" s="147"/>
      <c r="I2725" s="137"/>
      <c r="J2725" s="138">
        <f t="shared" si="195"/>
        <v>0</v>
      </c>
      <c r="K2725" s="147"/>
      <c r="L2725" s="376" t="s">
        <v>1725</v>
      </c>
      <c r="M2725" s="376" t="s">
        <v>2798</v>
      </c>
      <c r="N2725" s="376" t="s">
        <v>2101</v>
      </c>
      <c r="O2725" s="376"/>
      <c r="P2725" s="376" t="s">
        <v>2537</v>
      </c>
      <c r="Q2725" s="374"/>
      <c r="R2725" s="376"/>
      <c r="S2725" s="376">
        <v>345</v>
      </c>
      <c r="T2725" s="377">
        <v>8.16</v>
      </c>
      <c r="U2725" s="376">
        <v>20</v>
      </c>
    </row>
    <row r="2726" spans="1:21" s="286" customFormat="1" ht="33" thickTop="1" thickBot="1">
      <c r="A2726" s="433"/>
      <c r="B2726" s="215" t="s">
        <v>2588</v>
      </c>
      <c r="C2726" s="337" t="s">
        <v>2704</v>
      </c>
      <c r="D2726" s="217"/>
      <c r="E2726" s="218" t="s">
        <v>39</v>
      </c>
      <c r="F2726" s="76">
        <v>30360</v>
      </c>
      <c r="G2726" s="114">
        <f t="shared" si="194"/>
        <v>21252</v>
      </c>
      <c r="H2726" s="147"/>
      <c r="I2726" s="115"/>
      <c r="J2726" s="83">
        <f t="shared" si="195"/>
        <v>0</v>
      </c>
      <c r="K2726" s="147"/>
      <c r="L2726" s="217" t="s">
        <v>1725</v>
      </c>
      <c r="M2726" s="217" t="s">
        <v>2798</v>
      </c>
      <c r="N2726" s="217" t="s">
        <v>2102</v>
      </c>
      <c r="O2726" s="217"/>
      <c r="P2726" s="217" t="s">
        <v>2537</v>
      </c>
      <c r="Q2726" s="217"/>
      <c r="R2726" s="217"/>
      <c r="S2726" s="217">
        <v>345</v>
      </c>
      <c r="T2726" s="236">
        <v>8.1199999999999992</v>
      </c>
      <c r="U2726" s="217">
        <v>20</v>
      </c>
    </row>
    <row r="2727" spans="1:21" s="286" customFormat="1" ht="26.25" thickTop="1">
      <c r="A2727" s="434"/>
      <c r="B2727" s="221" t="s">
        <v>1910</v>
      </c>
      <c r="C2727" s="338" t="s">
        <v>1911</v>
      </c>
      <c r="D2727" s="223">
        <v>1</v>
      </c>
      <c r="E2727" s="224" t="s">
        <v>46</v>
      </c>
      <c r="F2727" s="36">
        <v>11880</v>
      </c>
      <c r="G2727" s="132">
        <f t="shared" si="194"/>
        <v>8316</v>
      </c>
      <c r="H2727" s="147"/>
      <c r="I2727" s="133"/>
      <c r="J2727" s="122">
        <f t="shared" si="195"/>
        <v>0</v>
      </c>
      <c r="K2727" s="147"/>
      <c r="L2727" s="223" t="s">
        <v>1725</v>
      </c>
      <c r="M2727" s="223" t="s">
        <v>2798</v>
      </c>
      <c r="N2727" s="223" t="s">
        <v>2102</v>
      </c>
      <c r="O2727" s="223"/>
      <c r="P2727" s="223" t="s">
        <v>2537</v>
      </c>
      <c r="Q2727" s="223"/>
      <c r="R2727" s="223"/>
      <c r="S2727" s="223">
        <v>345</v>
      </c>
      <c r="T2727" s="225">
        <v>8.1199999999999992</v>
      </c>
      <c r="U2727" s="223">
        <v>20</v>
      </c>
    </row>
    <row r="2728" spans="1:21" s="286" customFormat="1" ht="25.5">
      <c r="A2728" s="434"/>
      <c r="B2728" s="226" t="s">
        <v>1812</v>
      </c>
      <c r="C2728" s="339" t="s">
        <v>1813</v>
      </c>
      <c r="D2728" s="228">
        <v>1</v>
      </c>
      <c r="E2728" s="229" t="s">
        <v>46</v>
      </c>
      <c r="F2728" s="36">
        <v>2640</v>
      </c>
      <c r="G2728" s="134">
        <f t="shared" si="194"/>
        <v>1848</v>
      </c>
      <c r="H2728" s="147"/>
      <c r="I2728" s="135"/>
      <c r="J2728" s="124">
        <f t="shared" si="195"/>
        <v>0</v>
      </c>
      <c r="K2728" s="147"/>
      <c r="L2728" s="223" t="s">
        <v>1725</v>
      </c>
      <c r="M2728" s="223" t="s">
        <v>2798</v>
      </c>
      <c r="N2728" s="223" t="s">
        <v>2102</v>
      </c>
      <c r="O2728" s="223"/>
      <c r="P2728" s="223" t="s">
        <v>2537</v>
      </c>
      <c r="Q2728" s="228"/>
      <c r="R2728" s="223"/>
      <c r="S2728" s="223">
        <v>345</v>
      </c>
      <c r="T2728" s="225">
        <v>8.1199999999999992</v>
      </c>
      <c r="U2728" s="223">
        <v>20</v>
      </c>
    </row>
    <row r="2729" spans="1:21" s="286" customFormat="1" ht="26.25" thickBot="1">
      <c r="A2729" s="434"/>
      <c r="B2729" s="372" t="s">
        <v>1934</v>
      </c>
      <c r="C2729" s="373" t="s">
        <v>1935</v>
      </c>
      <c r="D2729" s="374">
        <v>3</v>
      </c>
      <c r="E2729" s="375" t="s">
        <v>46</v>
      </c>
      <c r="F2729" s="37">
        <v>5280</v>
      </c>
      <c r="G2729" s="136">
        <f t="shared" si="194"/>
        <v>3696</v>
      </c>
      <c r="H2729" s="147"/>
      <c r="I2729" s="137"/>
      <c r="J2729" s="138">
        <f t="shared" si="195"/>
        <v>0</v>
      </c>
      <c r="K2729" s="147"/>
      <c r="L2729" s="376" t="s">
        <v>1725</v>
      </c>
      <c r="M2729" s="376" t="s">
        <v>2798</v>
      </c>
      <c r="N2729" s="376" t="s">
        <v>2102</v>
      </c>
      <c r="O2729" s="376"/>
      <c r="P2729" s="376" t="s">
        <v>2537</v>
      </c>
      <c r="Q2729" s="374"/>
      <c r="R2729" s="376"/>
      <c r="S2729" s="376">
        <v>345</v>
      </c>
      <c r="T2729" s="377">
        <v>8.1199999999999992</v>
      </c>
      <c r="U2729" s="376">
        <v>20</v>
      </c>
    </row>
    <row r="2730" spans="1:21" s="286" customFormat="1" ht="33" thickTop="1" thickBot="1">
      <c r="A2730" s="434"/>
      <c r="B2730" s="215" t="s">
        <v>2589</v>
      </c>
      <c r="C2730" s="337" t="s">
        <v>2705</v>
      </c>
      <c r="D2730" s="217"/>
      <c r="E2730" s="218" t="s">
        <v>39</v>
      </c>
      <c r="F2730" s="76">
        <v>30720</v>
      </c>
      <c r="G2730" s="114">
        <f t="shared" si="194"/>
        <v>21504</v>
      </c>
      <c r="H2730" s="147"/>
      <c r="I2730" s="115"/>
      <c r="J2730" s="83">
        <f t="shared" si="195"/>
        <v>0</v>
      </c>
      <c r="K2730" s="147"/>
      <c r="L2730" s="217" t="s">
        <v>1725</v>
      </c>
      <c r="M2730" s="217" t="s">
        <v>2798</v>
      </c>
      <c r="N2730" s="217" t="s">
        <v>2103</v>
      </c>
      <c r="O2730" s="217"/>
      <c r="P2730" s="217" t="s">
        <v>2537</v>
      </c>
      <c r="Q2730" s="217"/>
      <c r="R2730" s="217"/>
      <c r="S2730" s="217">
        <v>345</v>
      </c>
      <c r="T2730" s="236">
        <v>9.6199999999999992</v>
      </c>
      <c r="U2730" s="217">
        <v>20</v>
      </c>
    </row>
    <row r="2731" spans="1:21" s="286" customFormat="1" ht="26.25" thickTop="1">
      <c r="A2731" s="434"/>
      <c r="B2731" s="221" t="s">
        <v>1922</v>
      </c>
      <c r="C2731" s="338" t="s">
        <v>1923</v>
      </c>
      <c r="D2731" s="223">
        <v>1</v>
      </c>
      <c r="E2731" s="224" t="s">
        <v>46</v>
      </c>
      <c r="F2731" s="36">
        <v>12240</v>
      </c>
      <c r="G2731" s="132">
        <f t="shared" si="194"/>
        <v>8568</v>
      </c>
      <c r="H2731" s="147"/>
      <c r="I2731" s="133"/>
      <c r="J2731" s="122">
        <f t="shared" si="195"/>
        <v>0</v>
      </c>
      <c r="K2731" s="147"/>
      <c r="L2731" s="223" t="s">
        <v>1725</v>
      </c>
      <c r="M2731" s="223" t="s">
        <v>2798</v>
      </c>
      <c r="N2731" s="223" t="s">
        <v>2103</v>
      </c>
      <c r="O2731" s="223"/>
      <c r="P2731" s="223" t="s">
        <v>2537</v>
      </c>
      <c r="Q2731" s="223"/>
      <c r="R2731" s="223"/>
      <c r="S2731" s="223">
        <v>345</v>
      </c>
      <c r="T2731" s="225">
        <v>9.6199999999999992</v>
      </c>
      <c r="U2731" s="223">
        <v>20</v>
      </c>
    </row>
    <row r="2732" spans="1:21" s="286" customFormat="1" ht="25.5">
      <c r="A2732" s="434"/>
      <c r="B2732" s="226" t="s">
        <v>1812</v>
      </c>
      <c r="C2732" s="339" t="s">
        <v>1813</v>
      </c>
      <c r="D2732" s="228">
        <v>1</v>
      </c>
      <c r="E2732" s="229" t="s">
        <v>46</v>
      </c>
      <c r="F2732" s="36">
        <v>2640</v>
      </c>
      <c r="G2732" s="134">
        <f t="shared" si="194"/>
        <v>1848</v>
      </c>
      <c r="H2732" s="147"/>
      <c r="I2732" s="135"/>
      <c r="J2732" s="124">
        <f t="shared" si="195"/>
        <v>0</v>
      </c>
      <c r="K2732" s="147"/>
      <c r="L2732" s="223" t="s">
        <v>1725</v>
      </c>
      <c r="M2732" s="223" t="s">
        <v>2798</v>
      </c>
      <c r="N2732" s="223" t="s">
        <v>2103</v>
      </c>
      <c r="O2732" s="223"/>
      <c r="P2732" s="223" t="s">
        <v>2537</v>
      </c>
      <c r="Q2732" s="228"/>
      <c r="R2732" s="223"/>
      <c r="S2732" s="223">
        <v>345</v>
      </c>
      <c r="T2732" s="225">
        <v>9.6199999999999992</v>
      </c>
      <c r="U2732" s="223">
        <v>20</v>
      </c>
    </row>
    <row r="2733" spans="1:21" s="286" customFormat="1" ht="26.25" thickBot="1">
      <c r="A2733" s="435"/>
      <c r="B2733" s="372" t="s">
        <v>1934</v>
      </c>
      <c r="C2733" s="373" t="s">
        <v>1935</v>
      </c>
      <c r="D2733" s="374">
        <v>3</v>
      </c>
      <c r="E2733" s="375" t="s">
        <v>46</v>
      </c>
      <c r="F2733" s="37">
        <v>5280</v>
      </c>
      <c r="G2733" s="136">
        <f t="shared" si="194"/>
        <v>3696</v>
      </c>
      <c r="H2733" s="147"/>
      <c r="I2733" s="137"/>
      <c r="J2733" s="138">
        <f t="shared" si="195"/>
        <v>0</v>
      </c>
      <c r="K2733" s="147"/>
      <c r="L2733" s="376" t="s">
        <v>1725</v>
      </c>
      <c r="M2733" s="376" t="s">
        <v>2798</v>
      </c>
      <c r="N2733" s="376" t="s">
        <v>2103</v>
      </c>
      <c r="O2733" s="376"/>
      <c r="P2733" s="376" t="s">
        <v>2537</v>
      </c>
      <c r="Q2733" s="374"/>
      <c r="R2733" s="376"/>
      <c r="S2733" s="376">
        <v>345</v>
      </c>
      <c r="T2733" s="377">
        <v>9.6199999999999992</v>
      </c>
      <c r="U2733" s="376">
        <v>20</v>
      </c>
    </row>
    <row r="2734" spans="1:21" s="286" customFormat="1" ht="33" thickTop="1" thickBot="1">
      <c r="A2734" s="433"/>
      <c r="B2734" s="215" t="s">
        <v>2590</v>
      </c>
      <c r="C2734" s="337" t="s">
        <v>2706</v>
      </c>
      <c r="D2734" s="217"/>
      <c r="E2734" s="218" t="s">
        <v>39</v>
      </c>
      <c r="F2734" s="76">
        <v>25920</v>
      </c>
      <c r="G2734" s="114">
        <f t="shared" si="194"/>
        <v>18144</v>
      </c>
      <c r="H2734" s="147"/>
      <c r="I2734" s="115"/>
      <c r="J2734" s="83">
        <f t="shared" si="195"/>
        <v>0</v>
      </c>
      <c r="K2734" s="147"/>
      <c r="L2734" s="217" t="s">
        <v>1725</v>
      </c>
      <c r="M2734" s="217" t="s">
        <v>2798</v>
      </c>
      <c r="N2734" s="217" t="s">
        <v>1122</v>
      </c>
      <c r="O2734" s="217"/>
      <c r="P2734" s="217" t="s">
        <v>2537</v>
      </c>
      <c r="Q2734" s="217"/>
      <c r="R2734" s="217"/>
      <c r="S2734" s="217">
        <v>345</v>
      </c>
      <c r="T2734" s="236">
        <v>9.7799999999999994</v>
      </c>
      <c r="U2734" s="217">
        <v>20</v>
      </c>
    </row>
    <row r="2735" spans="1:21" s="286" customFormat="1" ht="26.25" thickTop="1">
      <c r="A2735" s="434"/>
      <c r="B2735" s="221" t="s">
        <v>1926</v>
      </c>
      <c r="C2735" s="338" t="s">
        <v>1927</v>
      </c>
      <c r="D2735" s="223">
        <v>1</v>
      </c>
      <c r="E2735" s="224" t="s">
        <v>46</v>
      </c>
      <c r="F2735" s="36">
        <v>12480</v>
      </c>
      <c r="G2735" s="132">
        <f t="shared" si="194"/>
        <v>8736</v>
      </c>
      <c r="H2735" s="147"/>
      <c r="I2735" s="133"/>
      <c r="J2735" s="122">
        <f t="shared" si="195"/>
        <v>0</v>
      </c>
      <c r="K2735" s="147"/>
      <c r="L2735" s="223" t="s">
        <v>1725</v>
      </c>
      <c r="M2735" s="223" t="s">
        <v>2798</v>
      </c>
      <c r="N2735" s="223" t="s">
        <v>1122</v>
      </c>
      <c r="O2735" s="223"/>
      <c r="P2735" s="223" t="s">
        <v>2537</v>
      </c>
      <c r="Q2735" s="223"/>
      <c r="R2735" s="223"/>
      <c r="S2735" s="223">
        <v>345</v>
      </c>
      <c r="T2735" s="225">
        <v>9.7799999999999994</v>
      </c>
      <c r="U2735" s="223">
        <v>20</v>
      </c>
    </row>
    <row r="2736" spans="1:21" s="286" customFormat="1" ht="25.5">
      <c r="A2736" s="434"/>
      <c r="B2736" s="226" t="s">
        <v>1812</v>
      </c>
      <c r="C2736" s="339" t="s">
        <v>1813</v>
      </c>
      <c r="D2736" s="228">
        <v>1</v>
      </c>
      <c r="E2736" s="229" t="s">
        <v>46</v>
      </c>
      <c r="F2736" s="36">
        <v>2640</v>
      </c>
      <c r="G2736" s="134">
        <f t="shared" si="194"/>
        <v>1848</v>
      </c>
      <c r="H2736" s="147"/>
      <c r="I2736" s="135"/>
      <c r="J2736" s="124">
        <f t="shared" si="195"/>
        <v>0</v>
      </c>
      <c r="K2736" s="147"/>
      <c r="L2736" s="223" t="s">
        <v>1725</v>
      </c>
      <c r="M2736" s="223" t="s">
        <v>2798</v>
      </c>
      <c r="N2736" s="223" t="s">
        <v>1122</v>
      </c>
      <c r="O2736" s="223"/>
      <c r="P2736" s="223" t="s">
        <v>2537</v>
      </c>
      <c r="Q2736" s="228"/>
      <c r="R2736" s="223"/>
      <c r="S2736" s="223">
        <v>345</v>
      </c>
      <c r="T2736" s="225">
        <v>9.7799999999999994</v>
      </c>
      <c r="U2736" s="223">
        <v>20</v>
      </c>
    </row>
    <row r="2737" spans="1:21" s="286" customFormat="1" ht="26.25" thickBot="1">
      <c r="A2737" s="435"/>
      <c r="B2737" s="372" t="s">
        <v>1936</v>
      </c>
      <c r="C2737" s="373" t="s">
        <v>1937</v>
      </c>
      <c r="D2737" s="374">
        <v>2</v>
      </c>
      <c r="E2737" s="375" t="s">
        <v>46</v>
      </c>
      <c r="F2737" s="37">
        <v>5400</v>
      </c>
      <c r="G2737" s="136">
        <f t="shared" si="194"/>
        <v>3780</v>
      </c>
      <c r="H2737" s="147"/>
      <c r="I2737" s="137"/>
      <c r="J2737" s="138">
        <f t="shared" si="195"/>
        <v>0</v>
      </c>
      <c r="K2737" s="147"/>
      <c r="L2737" s="376" t="s">
        <v>1725</v>
      </c>
      <c r="M2737" s="376" t="s">
        <v>2798</v>
      </c>
      <c r="N2737" s="376" t="s">
        <v>1122</v>
      </c>
      <c r="O2737" s="376"/>
      <c r="P2737" s="376" t="s">
        <v>2537</v>
      </c>
      <c r="Q2737" s="374"/>
      <c r="R2737" s="376"/>
      <c r="S2737" s="376">
        <v>345</v>
      </c>
      <c r="T2737" s="377">
        <v>9.7799999999999994</v>
      </c>
      <c r="U2737" s="376">
        <v>20</v>
      </c>
    </row>
    <row r="2738" spans="1:21" s="286" customFormat="1" ht="33" thickTop="1" thickBot="1">
      <c r="A2738" s="433"/>
      <c r="B2738" s="215" t="s">
        <v>2591</v>
      </c>
      <c r="C2738" s="337" t="s">
        <v>2707</v>
      </c>
      <c r="D2738" s="217"/>
      <c r="E2738" s="218" t="s">
        <v>39</v>
      </c>
      <c r="F2738" s="76">
        <v>31200</v>
      </c>
      <c r="G2738" s="114">
        <f t="shared" si="194"/>
        <v>21840</v>
      </c>
      <c r="H2738" s="147"/>
      <c r="I2738" s="115"/>
      <c r="J2738" s="83">
        <f t="shared" si="195"/>
        <v>0</v>
      </c>
      <c r="K2738" s="147"/>
      <c r="L2738" s="217" t="s">
        <v>1725</v>
      </c>
      <c r="M2738" s="217" t="s">
        <v>2798</v>
      </c>
      <c r="N2738" s="217" t="s">
        <v>2104</v>
      </c>
      <c r="O2738" s="217"/>
      <c r="P2738" s="217" t="s">
        <v>2537</v>
      </c>
      <c r="Q2738" s="217"/>
      <c r="R2738" s="217"/>
      <c r="S2738" s="217">
        <v>345</v>
      </c>
      <c r="T2738" s="236">
        <v>10.739999999999998</v>
      </c>
      <c r="U2738" s="217">
        <v>20</v>
      </c>
    </row>
    <row r="2739" spans="1:21" s="286" customFormat="1" ht="26.25" thickTop="1">
      <c r="A2739" s="434"/>
      <c r="B2739" s="221" t="s">
        <v>1930</v>
      </c>
      <c r="C2739" s="338" t="s">
        <v>1931</v>
      </c>
      <c r="D2739" s="223">
        <v>1</v>
      </c>
      <c r="E2739" s="224" t="s">
        <v>46</v>
      </c>
      <c r="F2739" s="36">
        <v>12600</v>
      </c>
      <c r="G2739" s="132">
        <f t="shared" si="194"/>
        <v>8820</v>
      </c>
      <c r="H2739" s="147"/>
      <c r="I2739" s="133"/>
      <c r="J2739" s="122">
        <f t="shared" si="195"/>
        <v>0</v>
      </c>
      <c r="K2739" s="147"/>
      <c r="L2739" s="223" t="s">
        <v>1725</v>
      </c>
      <c r="M2739" s="223" t="s">
        <v>2798</v>
      </c>
      <c r="N2739" s="223" t="s">
        <v>2104</v>
      </c>
      <c r="O2739" s="223"/>
      <c r="P2739" s="223" t="s">
        <v>2537</v>
      </c>
      <c r="Q2739" s="223"/>
      <c r="R2739" s="223"/>
      <c r="S2739" s="223">
        <v>345</v>
      </c>
      <c r="T2739" s="225">
        <v>10.739999999999998</v>
      </c>
      <c r="U2739" s="223">
        <v>20</v>
      </c>
    </row>
    <row r="2740" spans="1:21" s="286" customFormat="1" ht="25.5">
      <c r="A2740" s="434"/>
      <c r="B2740" s="226" t="s">
        <v>1812</v>
      </c>
      <c r="C2740" s="339" t="s">
        <v>1813</v>
      </c>
      <c r="D2740" s="228">
        <v>1</v>
      </c>
      <c r="E2740" s="229" t="s">
        <v>46</v>
      </c>
      <c r="F2740" s="36">
        <v>2640</v>
      </c>
      <c r="G2740" s="134">
        <f t="shared" si="194"/>
        <v>1848</v>
      </c>
      <c r="H2740" s="147"/>
      <c r="I2740" s="135"/>
      <c r="J2740" s="124">
        <f t="shared" si="195"/>
        <v>0</v>
      </c>
      <c r="K2740" s="147"/>
      <c r="L2740" s="223" t="s">
        <v>1725</v>
      </c>
      <c r="M2740" s="223" t="s">
        <v>2798</v>
      </c>
      <c r="N2740" s="223" t="s">
        <v>2104</v>
      </c>
      <c r="O2740" s="223"/>
      <c r="P2740" s="223" t="s">
        <v>2537</v>
      </c>
      <c r="Q2740" s="228"/>
      <c r="R2740" s="223"/>
      <c r="S2740" s="223">
        <v>345</v>
      </c>
      <c r="T2740" s="225">
        <v>10.739999999999998</v>
      </c>
      <c r="U2740" s="223">
        <v>20</v>
      </c>
    </row>
    <row r="2741" spans="1:21" s="286" customFormat="1" ht="25.5">
      <c r="A2741" s="434"/>
      <c r="B2741" s="226" t="s">
        <v>1934</v>
      </c>
      <c r="C2741" s="339" t="s">
        <v>1935</v>
      </c>
      <c r="D2741" s="228">
        <v>2</v>
      </c>
      <c r="E2741" s="229" t="s">
        <v>46</v>
      </c>
      <c r="F2741" s="36">
        <v>5280</v>
      </c>
      <c r="G2741" s="134">
        <f t="shared" si="194"/>
        <v>3696</v>
      </c>
      <c r="H2741" s="147"/>
      <c r="I2741" s="135"/>
      <c r="J2741" s="124">
        <f t="shared" si="195"/>
        <v>0</v>
      </c>
      <c r="K2741" s="147"/>
      <c r="L2741" s="223" t="s">
        <v>1725</v>
      </c>
      <c r="M2741" s="223" t="s">
        <v>2798</v>
      </c>
      <c r="N2741" s="223" t="s">
        <v>2104</v>
      </c>
      <c r="O2741" s="223"/>
      <c r="P2741" s="223" t="s">
        <v>2537</v>
      </c>
      <c r="Q2741" s="228"/>
      <c r="R2741" s="223"/>
      <c r="S2741" s="223">
        <v>345</v>
      </c>
      <c r="T2741" s="225">
        <v>10.739999999999998</v>
      </c>
      <c r="U2741" s="223">
        <v>20</v>
      </c>
    </row>
    <row r="2742" spans="1:21" s="286" customFormat="1" ht="26.25" thickBot="1">
      <c r="A2742" s="435"/>
      <c r="B2742" s="372" t="s">
        <v>1936</v>
      </c>
      <c r="C2742" s="373" t="s">
        <v>1937</v>
      </c>
      <c r="D2742" s="374">
        <v>1</v>
      </c>
      <c r="E2742" s="375" t="s">
        <v>46</v>
      </c>
      <c r="F2742" s="37">
        <v>5400</v>
      </c>
      <c r="G2742" s="136">
        <f t="shared" si="194"/>
        <v>3780</v>
      </c>
      <c r="H2742" s="147"/>
      <c r="I2742" s="137"/>
      <c r="J2742" s="138">
        <f t="shared" si="195"/>
        <v>0</v>
      </c>
      <c r="K2742" s="147"/>
      <c r="L2742" s="376" t="s">
        <v>1725</v>
      </c>
      <c r="M2742" s="376" t="s">
        <v>2798</v>
      </c>
      <c r="N2742" s="376" t="s">
        <v>2104</v>
      </c>
      <c r="O2742" s="376"/>
      <c r="P2742" s="376" t="s">
        <v>2537</v>
      </c>
      <c r="Q2742" s="374"/>
      <c r="R2742" s="376"/>
      <c r="S2742" s="376">
        <v>345</v>
      </c>
      <c r="T2742" s="377">
        <v>10.739999999999998</v>
      </c>
      <c r="U2742" s="376">
        <v>20</v>
      </c>
    </row>
    <row r="2743" spans="1:21" s="286" customFormat="1" ht="26.25" customHeight="1" thickTop="1" thickBot="1">
      <c r="A2743" s="193"/>
      <c r="B2743" s="193"/>
      <c r="C2743" s="370" t="s">
        <v>2803</v>
      </c>
      <c r="D2743" s="238"/>
      <c r="E2743" s="239"/>
      <c r="F2743" s="239"/>
      <c r="G2743" s="67"/>
      <c r="H2743" s="147"/>
      <c r="I2743" s="68"/>
      <c r="J2743" s="240"/>
      <c r="K2743" s="147"/>
      <c r="L2743" s="241"/>
      <c r="M2743" s="241"/>
      <c r="N2743" s="241"/>
      <c r="O2743" s="241"/>
      <c r="P2743" s="241"/>
      <c r="Q2743" s="241"/>
      <c r="R2743" s="241"/>
      <c r="S2743" s="241"/>
      <c r="T2743" s="242"/>
      <c r="U2743" s="241"/>
    </row>
    <row r="2744" spans="1:21" s="286" customFormat="1" ht="33" thickTop="1" thickBot="1">
      <c r="A2744" s="433"/>
      <c r="B2744" s="215" t="s">
        <v>2592</v>
      </c>
      <c r="C2744" s="337" t="s">
        <v>2708</v>
      </c>
      <c r="D2744" s="217"/>
      <c r="E2744" s="218" t="s">
        <v>39</v>
      </c>
      <c r="F2744" s="76">
        <v>19680</v>
      </c>
      <c r="G2744" s="114">
        <f t="shared" si="194"/>
        <v>13776</v>
      </c>
      <c r="H2744" s="147"/>
      <c r="I2744" s="115"/>
      <c r="J2744" s="83">
        <f t="shared" si="195"/>
        <v>0</v>
      </c>
      <c r="K2744" s="147"/>
      <c r="L2744" s="217" t="s">
        <v>1725</v>
      </c>
      <c r="M2744" s="217" t="s">
        <v>2798</v>
      </c>
      <c r="N2744" s="217" t="s">
        <v>2093</v>
      </c>
      <c r="O2744" s="217"/>
      <c r="P2744" s="217" t="s">
        <v>2536</v>
      </c>
      <c r="Q2744" s="217"/>
      <c r="R2744" s="217"/>
      <c r="S2744" s="217">
        <v>475</v>
      </c>
      <c r="T2744" s="236">
        <v>4.4899999999999993</v>
      </c>
      <c r="U2744" s="217">
        <v>20</v>
      </c>
    </row>
    <row r="2745" spans="1:21" s="286" customFormat="1" ht="26.25" thickTop="1">
      <c r="A2745" s="434"/>
      <c r="B2745" s="221" t="s">
        <v>1938</v>
      </c>
      <c r="C2745" s="338" t="s">
        <v>1939</v>
      </c>
      <c r="D2745" s="223">
        <v>1</v>
      </c>
      <c r="E2745" s="224" t="s">
        <v>46</v>
      </c>
      <c r="F2745" s="36">
        <v>11280</v>
      </c>
      <c r="G2745" s="132">
        <f t="shared" si="194"/>
        <v>7896</v>
      </c>
      <c r="H2745" s="147"/>
      <c r="I2745" s="133"/>
      <c r="J2745" s="122">
        <f t="shared" si="195"/>
        <v>0</v>
      </c>
      <c r="K2745" s="147"/>
      <c r="L2745" s="223" t="s">
        <v>1725</v>
      </c>
      <c r="M2745" s="223" t="s">
        <v>2798</v>
      </c>
      <c r="N2745" s="223" t="s">
        <v>2093</v>
      </c>
      <c r="O2745" s="223"/>
      <c r="P2745" s="223" t="s">
        <v>2536</v>
      </c>
      <c r="Q2745" s="223"/>
      <c r="R2745" s="223"/>
      <c r="S2745" s="223">
        <v>475</v>
      </c>
      <c r="T2745" s="225">
        <v>4.4899999999999993</v>
      </c>
      <c r="U2745" s="223">
        <v>20</v>
      </c>
    </row>
    <row r="2746" spans="1:21" s="286" customFormat="1" ht="25.5">
      <c r="A2746" s="434"/>
      <c r="B2746" s="226" t="s">
        <v>1820</v>
      </c>
      <c r="C2746" s="339" t="s">
        <v>1821</v>
      </c>
      <c r="D2746" s="228">
        <v>1</v>
      </c>
      <c r="E2746" s="229" t="s">
        <v>46</v>
      </c>
      <c r="F2746" s="36">
        <v>3120</v>
      </c>
      <c r="G2746" s="134">
        <f t="shared" si="194"/>
        <v>2184</v>
      </c>
      <c r="H2746" s="147"/>
      <c r="I2746" s="135"/>
      <c r="J2746" s="124">
        <f t="shared" si="195"/>
        <v>0</v>
      </c>
      <c r="K2746" s="147"/>
      <c r="L2746" s="223" t="s">
        <v>1725</v>
      </c>
      <c r="M2746" s="223" t="s">
        <v>2798</v>
      </c>
      <c r="N2746" s="223" t="s">
        <v>2093</v>
      </c>
      <c r="O2746" s="223"/>
      <c r="P2746" s="223" t="s">
        <v>2536</v>
      </c>
      <c r="Q2746" s="228"/>
      <c r="R2746" s="223"/>
      <c r="S2746" s="223">
        <v>475</v>
      </c>
      <c r="T2746" s="225">
        <v>4.4899999999999993</v>
      </c>
      <c r="U2746" s="223">
        <v>20</v>
      </c>
    </row>
    <row r="2747" spans="1:21" s="286" customFormat="1" ht="26.25" thickBot="1">
      <c r="A2747" s="434"/>
      <c r="B2747" s="372" t="s">
        <v>1934</v>
      </c>
      <c r="C2747" s="373" t="s">
        <v>1935</v>
      </c>
      <c r="D2747" s="374">
        <v>1</v>
      </c>
      <c r="E2747" s="375" t="s">
        <v>46</v>
      </c>
      <c r="F2747" s="37">
        <v>5280</v>
      </c>
      <c r="G2747" s="136">
        <f t="shared" si="194"/>
        <v>3696</v>
      </c>
      <c r="H2747" s="147"/>
      <c r="I2747" s="137"/>
      <c r="J2747" s="138">
        <f t="shared" si="195"/>
        <v>0</v>
      </c>
      <c r="K2747" s="147"/>
      <c r="L2747" s="376" t="s">
        <v>1725</v>
      </c>
      <c r="M2747" s="376" t="s">
        <v>2798</v>
      </c>
      <c r="N2747" s="376" t="s">
        <v>2093</v>
      </c>
      <c r="O2747" s="376"/>
      <c r="P2747" s="376" t="s">
        <v>2536</v>
      </c>
      <c r="Q2747" s="374"/>
      <c r="R2747" s="376"/>
      <c r="S2747" s="376">
        <v>475</v>
      </c>
      <c r="T2747" s="377">
        <v>4.4899999999999993</v>
      </c>
      <c r="U2747" s="376">
        <v>20</v>
      </c>
    </row>
    <row r="2748" spans="1:21" s="286" customFormat="1" ht="33" thickTop="1" thickBot="1">
      <c r="A2748" s="434"/>
      <c r="B2748" s="215" t="s">
        <v>2593</v>
      </c>
      <c r="C2748" s="337" t="s">
        <v>2709</v>
      </c>
      <c r="D2748" s="217"/>
      <c r="E2748" s="218" t="s">
        <v>39</v>
      </c>
      <c r="F2748" s="76">
        <v>19800</v>
      </c>
      <c r="G2748" s="114">
        <f t="shared" si="194"/>
        <v>13860</v>
      </c>
      <c r="H2748" s="147"/>
      <c r="I2748" s="115"/>
      <c r="J2748" s="83">
        <f t="shared" si="195"/>
        <v>0</v>
      </c>
      <c r="K2748" s="147"/>
      <c r="L2748" s="217" t="s">
        <v>1725</v>
      </c>
      <c r="M2748" s="217" t="s">
        <v>2798</v>
      </c>
      <c r="N2748" s="217" t="s">
        <v>2094</v>
      </c>
      <c r="O2748" s="217"/>
      <c r="P2748" s="217" t="s">
        <v>2536</v>
      </c>
      <c r="Q2748" s="217"/>
      <c r="R2748" s="217"/>
      <c r="S2748" s="217">
        <v>475</v>
      </c>
      <c r="T2748" s="236">
        <v>4.9800000000000004</v>
      </c>
      <c r="U2748" s="217">
        <v>20</v>
      </c>
    </row>
    <row r="2749" spans="1:21" s="286" customFormat="1" ht="26.25" thickTop="1">
      <c r="A2749" s="434"/>
      <c r="B2749" s="221" t="s">
        <v>1942</v>
      </c>
      <c r="C2749" s="338" t="s">
        <v>1943</v>
      </c>
      <c r="D2749" s="223">
        <v>1</v>
      </c>
      <c r="E2749" s="224" t="s">
        <v>46</v>
      </c>
      <c r="F2749" s="36">
        <v>11400</v>
      </c>
      <c r="G2749" s="132">
        <f t="shared" si="194"/>
        <v>7980</v>
      </c>
      <c r="H2749" s="147"/>
      <c r="I2749" s="133"/>
      <c r="J2749" s="122">
        <f t="shared" si="195"/>
        <v>0</v>
      </c>
      <c r="K2749" s="147"/>
      <c r="L2749" s="223" t="s">
        <v>1725</v>
      </c>
      <c r="M2749" s="223" t="s">
        <v>2798</v>
      </c>
      <c r="N2749" s="223" t="s">
        <v>2094</v>
      </c>
      <c r="O2749" s="223"/>
      <c r="P2749" s="223" t="s">
        <v>2536</v>
      </c>
      <c r="Q2749" s="223"/>
      <c r="R2749" s="223"/>
      <c r="S2749" s="223">
        <v>475</v>
      </c>
      <c r="T2749" s="225">
        <v>4.9800000000000004</v>
      </c>
      <c r="U2749" s="223">
        <v>20</v>
      </c>
    </row>
    <row r="2750" spans="1:21" s="286" customFormat="1" ht="25.5">
      <c r="A2750" s="434"/>
      <c r="B2750" s="226" t="s">
        <v>1820</v>
      </c>
      <c r="C2750" s="339" t="s">
        <v>1821</v>
      </c>
      <c r="D2750" s="228">
        <v>1</v>
      </c>
      <c r="E2750" s="229" t="s">
        <v>46</v>
      </c>
      <c r="F2750" s="36">
        <v>3120</v>
      </c>
      <c r="G2750" s="134">
        <f t="shared" si="194"/>
        <v>2184</v>
      </c>
      <c r="H2750" s="147"/>
      <c r="I2750" s="135"/>
      <c r="J2750" s="124">
        <f t="shared" si="195"/>
        <v>0</v>
      </c>
      <c r="K2750" s="147"/>
      <c r="L2750" s="223" t="s">
        <v>1725</v>
      </c>
      <c r="M2750" s="223" t="s">
        <v>2798</v>
      </c>
      <c r="N2750" s="223" t="s">
        <v>2094</v>
      </c>
      <c r="O2750" s="223"/>
      <c r="P2750" s="223" t="s">
        <v>2536</v>
      </c>
      <c r="Q2750" s="228"/>
      <c r="R2750" s="223"/>
      <c r="S2750" s="223">
        <v>475</v>
      </c>
      <c r="T2750" s="225">
        <v>4.9800000000000004</v>
      </c>
      <c r="U2750" s="223">
        <v>20</v>
      </c>
    </row>
    <row r="2751" spans="1:21" s="286" customFormat="1" ht="26.25" thickBot="1">
      <c r="A2751" s="434"/>
      <c r="B2751" s="372" t="s">
        <v>1934</v>
      </c>
      <c r="C2751" s="373" t="s">
        <v>1935</v>
      </c>
      <c r="D2751" s="374">
        <v>1</v>
      </c>
      <c r="E2751" s="375" t="s">
        <v>46</v>
      </c>
      <c r="F2751" s="37">
        <v>5280</v>
      </c>
      <c r="G2751" s="136">
        <f t="shared" si="194"/>
        <v>3696</v>
      </c>
      <c r="H2751" s="147"/>
      <c r="I2751" s="137"/>
      <c r="J2751" s="138">
        <f t="shared" si="195"/>
        <v>0</v>
      </c>
      <c r="K2751" s="147"/>
      <c r="L2751" s="376" t="s">
        <v>1725</v>
      </c>
      <c r="M2751" s="376" t="s">
        <v>2798</v>
      </c>
      <c r="N2751" s="376" t="s">
        <v>2094</v>
      </c>
      <c r="O2751" s="376"/>
      <c r="P2751" s="376" t="s">
        <v>2536</v>
      </c>
      <c r="Q2751" s="374"/>
      <c r="R2751" s="376"/>
      <c r="S2751" s="376">
        <v>475</v>
      </c>
      <c r="T2751" s="377">
        <v>4.9800000000000004</v>
      </c>
      <c r="U2751" s="376">
        <v>20</v>
      </c>
    </row>
    <row r="2752" spans="1:21" s="286" customFormat="1" ht="33" thickTop="1" thickBot="1">
      <c r="A2752" s="434"/>
      <c r="B2752" s="215" t="s">
        <v>2594</v>
      </c>
      <c r="C2752" s="337" t="s">
        <v>2710</v>
      </c>
      <c r="D2752" s="217"/>
      <c r="E2752" s="218" t="s">
        <v>39</v>
      </c>
      <c r="F2752" s="76">
        <v>19920</v>
      </c>
      <c r="G2752" s="114">
        <f t="shared" si="194"/>
        <v>13944</v>
      </c>
      <c r="H2752" s="147"/>
      <c r="I2752" s="115"/>
      <c r="J2752" s="83">
        <f t="shared" si="195"/>
        <v>0</v>
      </c>
      <c r="K2752" s="147"/>
      <c r="L2752" s="217" t="s">
        <v>1725</v>
      </c>
      <c r="M2752" s="217" t="s">
        <v>2798</v>
      </c>
      <c r="N2752" s="217" t="s">
        <v>2095</v>
      </c>
      <c r="O2752" s="217"/>
      <c r="P2752" s="217" t="s">
        <v>2536</v>
      </c>
      <c r="Q2752" s="217"/>
      <c r="R2752" s="217"/>
      <c r="S2752" s="217">
        <v>475</v>
      </c>
      <c r="T2752" s="236">
        <v>5.48</v>
      </c>
      <c r="U2752" s="217">
        <v>20</v>
      </c>
    </row>
    <row r="2753" spans="1:21" s="286" customFormat="1" ht="26.25" thickTop="1">
      <c r="A2753" s="434"/>
      <c r="B2753" s="221" t="s">
        <v>1946</v>
      </c>
      <c r="C2753" s="338" t="s">
        <v>1947</v>
      </c>
      <c r="D2753" s="223">
        <v>1</v>
      </c>
      <c r="E2753" s="224" t="s">
        <v>46</v>
      </c>
      <c r="F2753" s="36">
        <v>11520</v>
      </c>
      <c r="G2753" s="132">
        <f t="shared" si="194"/>
        <v>8064</v>
      </c>
      <c r="H2753" s="147"/>
      <c r="I2753" s="133"/>
      <c r="J2753" s="122">
        <f t="shared" si="195"/>
        <v>0</v>
      </c>
      <c r="K2753" s="147"/>
      <c r="L2753" s="223" t="s">
        <v>1725</v>
      </c>
      <c r="M2753" s="223" t="s">
        <v>2798</v>
      </c>
      <c r="N2753" s="223" t="s">
        <v>2095</v>
      </c>
      <c r="O2753" s="223"/>
      <c r="P2753" s="223" t="s">
        <v>2536</v>
      </c>
      <c r="Q2753" s="223"/>
      <c r="R2753" s="223"/>
      <c r="S2753" s="223">
        <v>475</v>
      </c>
      <c r="T2753" s="225">
        <v>5.48</v>
      </c>
      <c r="U2753" s="223">
        <v>20</v>
      </c>
    </row>
    <row r="2754" spans="1:21" s="286" customFormat="1" ht="25.5">
      <c r="A2754" s="434"/>
      <c r="B2754" s="226" t="s">
        <v>1820</v>
      </c>
      <c r="C2754" s="339" t="s">
        <v>1821</v>
      </c>
      <c r="D2754" s="228">
        <v>1</v>
      </c>
      <c r="E2754" s="229" t="s">
        <v>46</v>
      </c>
      <c r="F2754" s="36">
        <v>3120</v>
      </c>
      <c r="G2754" s="134">
        <f t="shared" si="194"/>
        <v>2184</v>
      </c>
      <c r="H2754" s="147"/>
      <c r="I2754" s="135"/>
      <c r="J2754" s="124">
        <f t="shared" si="195"/>
        <v>0</v>
      </c>
      <c r="K2754" s="147"/>
      <c r="L2754" s="223" t="s">
        <v>1725</v>
      </c>
      <c r="M2754" s="223" t="s">
        <v>2798</v>
      </c>
      <c r="N2754" s="223" t="s">
        <v>2095</v>
      </c>
      <c r="O2754" s="223"/>
      <c r="P2754" s="223" t="s">
        <v>2536</v>
      </c>
      <c r="Q2754" s="228"/>
      <c r="R2754" s="223"/>
      <c r="S2754" s="223">
        <v>475</v>
      </c>
      <c r="T2754" s="225">
        <v>5.48</v>
      </c>
      <c r="U2754" s="223">
        <v>20</v>
      </c>
    </row>
    <row r="2755" spans="1:21" s="286" customFormat="1" ht="26.25" thickBot="1">
      <c r="A2755" s="435"/>
      <c r="B2755" s="372" t="s">
        <v>1934</v>
      </c>
      <c r="C2755" s="373" t="s">
        <v>1935</v>
      </c>
      <c r="D2755" s="374">
        <v>1</v>
      </c>
      <c r="E2755" s="375" t="s">
        <v>46</v>
      </c>
      <c r="F2755" s="37">
        <v>5280</v>
      </c>
      <c r="G2755" s="136">
        <f t="shared" si="194"/>
        <v>3696</v>
      </c>
      <c r="H2755" s="147"/>
      <c r="I2755" s="137"/>
      <c r="J2755" s="138">
        <f t="shared" si="195"/>
        <v>0</v>
      </c>
      <c r="K2755" s="147"/>
      <c r="L2755" s="376" t="s">
        <v>1725</v>
      </c>
      <c r="M2755" s="376" t="s">
        <v>2798</v>
      </c>
      <c r="N2755" s="376" t="s">
        <v>2095</v>
      </c>
      <c r="O2755" s="376"/>
      <c r="P2755" s="376" t="s">
        <v>2536</v>
      </c>
      <c r="Q2755" s="374"/>
      <c r="R2755" s="376"/>
      <c r="S2755" s="376">
        <v>475</v>
      </c>
      <c r="T2755" s="377">
        <v>5.48</v>
      </c>
      <c r="U2755" s="376">
        <v>20</v>
      </c>
    </row>
    <row r="2756" spans="1:21" s="286" customFormat="1" ht="33" thickTop="1" thickBot="1">
      <c r="A2756" s="433"/>
      <c r="B2756" s="215" t="s">
        <v>2595</v>
      </c>
      <c r="C2756" s="337" t="s">
        <v>2711</v>
      </c>
      <c r="D2756" s="217"/>
      <c r="E2756" s="218" t="s">
        <v>39</v>
      </c>
      <c r="F2756" s="76">
        <v>20160</v>
      </c>
      <c r="G2756" s="114">
        <f t="shared" si="194"/>
        <v>14112</v>
      </c>
      <c r="H2756" s="147"/>
      <c r="I2756" s="115"/>
      <c r="J2756" s="83">
        <f t="shared" si="195"/>
        <v>0</v>
      </c>
      <c r="K2756" s="147"/>
      <c r="L2756" s="217" t="s">
        <v>1725</v>
      </c>
      <c r="M2756" s="217" t="s">
        <v>2798</v>
      </c>
      <c r="N2756" s="217" t="s">
        <v>2096</v>
      </c>
      <c r="O2756" s="217"/>
      <c r="P2756" s="217" t="s">
        <v>2536</v>
      </c>
      <c r="Q2756" s="217"/>
      <c r="R2756" s="217"/>
      <c r="S2756" s="217">
        <v>475</v>
      </c>
      <c r="T2756" s="236">
        <v>6.1000000000000005</v>
      </c>
      <c r="U2756" s="217">
        <v>20</v>
      </c>
    </row>
    <row r="2757" spans="1:21" s="286" customFormat="1" ht="26.25" thickTop="1">
      <c r="A2757" s="434"/>
      <c r="B2757" s="221" t="s">
        <v>1950</v>
      </c>
      <c r="C2757" s="338" t="s">
        <v>1951</v>
      </c>
      <c r="D2757" s="223">
        <v>1</v>
      </c>
      <c r="E2757" s="224" t="s">
        <v>46</v>
      </c>
      <c r="F2757" s="36">
        <v>11640</v>
      </c>
      <c r="G2757" s="132">
        <f t="shared" si="194"/>
        <v>8148</v>
      </c>
      <c r="H2757" s="147"/>
      <c r="I2757" s="133"/>
      <c r="J2757" s="122">
        <f t="shared" si="195"/>
        <v>0</v>
      </c>
      <c r="K2757" s="147"/>
      <c r="L2757" s="223" t="s">
        <v>1725</v>
      </c>
      <c r="M2757" s="223" t="s">
        <v>2798</v>
      </c>
      <c r="N2757" s="223" t="s">
        <v>2096</v>
      </c>
      <c r="O2757" s="223"/>
      <c r="P2757" s="223" t="s">
        <v>2536</v>
      </c>
      <c r="Q2757" s="223"/>
      <c r="R2757" s="223"/>
      <c r="S2757" s="223">
        <v>475</v>
      </c>
      <c r="T2757" s="225">
        <v>6.1000000000000005</v>
      </c>
      <c r="U2757" s="223">
        <v>20</v>
      </c>
    </row>
    <row r="2758" spans="1:21" s="286" customFormat="1" ht="25.5">
      <c r="A2758" s="434"/>
      <c r="B2758" s="226" t="s">
        <v>1820</v>
      </c>
      <c r="C2758" s="339" t="s">
        <v>1821</v>
      </c>
      <c r="D2758" s="228">
        <v>1</v>
      </c>
      <c r="E2758" s="229" t="s">
        <v>46</v>
      </c>
      <c r="F2758" s="36">
        <v>3120</v>
      </c>
      <c r="G2758" s="134">
        <f t="shared" si="194"/>
        <v>2184</v>
      </c>
      <c r="H2758" s="147"/>
      <c r="I2758" s="135"/>
      <c r="J2758" s="124">
        <f t="shared" si="195"/>
        <v>0</v>
      </c>
      <c r="K2758" s="147"/>
      <c r="L2758" s="223" t="s">
        <v>1725</v>
      </c>
      <c r="M2758" s="223" t="s">
        <v>2798</v>
      </c>
      <c r="N2758" s="223" t="s">
        <v>2096</v>
      </c>
      <c r="O2758" s="223"/>
      <c r="P2758" s="223" t="s">
        <v>2536</v>
      </c>
      <c r="Q2758" s="228"/>
      <c r="R2758" s="223"/>
      <c r="S2758" s="223">
        <v>475</v>
      </c>
      <c r="T2758" s="225">
        <v>6.1000000000000005</v>
      </c>
      <c r="U2758" s="223">
        <v>20</v>
      </c>
    </row>
    <row r="2759" spans="1:21" s="286" customFormat="1" ht="26.25" thickBot="1">
      <c r="A2759" s="435"/>
      <c r="B2759" s="372" t="s">
        <v>1936</v>
      </c>
      <c r="C2759" s="373" t="s">
        <v>1937</v>
      </c>
      <c r="D2759" s="374">
        <v>1</v>
      </c>
      <c r="E2759" s="375" t="s">
        <v>46</v>
      </c>
      <c r="F2759" s="37">
        <v>5400</v>
      </c>
      <c r="G2759" s="136">
        <f t="shared" si="194"/>
        <v>3780</v>
      </c>
      <c r="H2759" s="147"/>
      <c r="I2759" s="137"/>
      <c r="J2759" s="138">
        <f t="shared" si="195"/>
        <v>0</v>
      </c>
      <c r="K2759" s="147"/>
      <c r="L2759" s="376" t="s">
        <v>1725</v>
      </c>
      <c r="M2759" s="376" t="s">
        <v>2798</v>
      </c>
      <c r="N2759" s="376" t="s">
        <v>2096</v>
      </c>
      <c r="O2759" s="376"/>
      <c r="P2759" s="376" t="s">
        <v>2536</v>
      </c>
      <c r="Q2759" s="374"/>
      <c r="R2759" s="376"/>
      <c r="S2759" s="376">
        <v>475</v>
      </c>
      <c r="T2759" s="377">
        <v>6.1000000000000005</v>
      </c>
      <c r="U2759" s="376">
        <v>20</v>
      </c>
    </row>
    <row r="2760" spans="1:21" s="286" customFormat="1" ht="33" thickTop="1" thickBot="1">
      <c r="A2760" s="433"/>
      <c r="B2760" s="215" t="s">
        <v>2596</v>
      </c>
      <c r="C2760" s="337" t="s">
        <v>2712</v>
      </c>
      <c r="D2760" s="217"/>
      <c r="E2760" s="218" t="s">
        <v>39</v>
      </c>
      <c r="F2760" s="76">
        <v>25320</v>
      </c>
      <c r="G2760" s="114">
        <f t="shared" si="194"/>
        <v>17724</v>
      </c>
      <c r="H2760" s="147"/>
      <c r="I2760" s="115"/>
      <c r="J2760" s="83">
        <f t="shared" si="195"/>
        <v>0</v>
      </c>
      <c r="K2760" s="147"/>
      <c r="L2760" s="217" t="s">
        <v>1725</v>
      </c>
      <c r="M2760" s="217" t="s">
        <v>2798</v>
      </c>
      <c r="N2760" s="217" t="s">
        <v>2097</v>
      </c>
      <c r="O2760" s="217"/>
      <c r="P2760" s="217" t="s">
        <v>2536</v>
      </c>
      <c r="Q2760" s="217"/>
      <c r="R2760" s="217"/>
      <c r="S2760" s="217">
        <v>475</v>
      </c>
      <c r="T2760" s="236">
        <v>7.0600000000000005</v>
      </c>
      <c r="U2760" s="217">
        <v>20</v>
      </c>
    </row>
    <row r="2761" spans="1:21" s="286" customFormat="1" ht="26.25" thickTop="1">
      <c r="A2761" s="434"/>
      <c r="B2761" s="221" t="s">
        <v>1954</v>
      </c>
      <c r="C2761" s="338" t="s">
        <v>1955</v>
      </c>
      <c r="D2761" s="223">
        <v>1</v>
      </c>
      <c r="E2761" s="224" t="s">
        <v>46</v>
      </c>
      <c r="F2761" s="36">
        <v>11640</v>
      </c>
      <c r="G2761" s="132">
        <f t="shared" si="194"/>
        <v>8148</v>
      </c>
      <c r="H2761" s="147"/>
      <c r="I2761" s="133"/>
      <c r="J2761" s="122">
        <f t="shared" si="195"/>
        <v>0</v>
      </c>
      <c r="K2761" s="147"/>
      <c r="L2761" s="223" t="s">
        <v>1725</v>
      </c>
      <c r="M2761" s="223" t="s">
        <v>2798</v>
      </c>
      <c r="N2761" s="223" t="s">
        <v>2097</v>
      </c>
      <c r="O2761" s="223"/>
      <c r="P2761" s="223" t="s">
        <v>2536</v>
      </c>
      <c r="Q2761" s="223"/>
      <c r="R2761" s="223"/>
      <c r="S2761" s="223">
        <v>475</v>
      </c>
      <c r="T2761" s="225">
        <v>7.0600000000000005</v>
      </c>
      <c r="U2761" s="223">
        <v>20</v>
      </c>
    </row>
    <row r="2762" spans="1:21" s="286" customFormat="1" ht="25.5">
      <c r="A2762" s="434"/>
      <c r="B2762" s="226" t="s">
        <v>1820</v>
      </c>
      <c r="C2762" s="339" t="s">
        <v>1821</v>
      </c>
      <c r="D2762" s="228">
        <v>1</v>
      </c>
      <c r="E2762" s="229" t="s">
        <v>46</v>
      </c>
      <c r="F2762" s="36">
        <v>3120</v>
      </c>
      <c r="G2762" s="134">
        <f t="shared" ref="G2762:G2825" si="196">F2762-F2762*$G$4</f>
        <v>2184</v>
      </c>
      <c r="H2762" s="147"/>
      <c r="I2762" s="135"/>
      <c r="J2762" s="124">
        <f t="shared" ref="J2762:J2825" si="197">IF(I2762*G2762&gt;0,I2762*G2762,0)</f>
        <v>0</v>
      </c>
      <c r="K2762" s="147"/>
      <c r="L2762" s="223" t="s">
        <v>1725</v>
      </c>
      <c r="M2762" s="223" t="s">
        <v>2798</v>
      </c>
      <c r="N2762" s="223" t="s">
        <v>2097</v>
      </c>
      <c r="O2762" s="223"/>
      <c r="P2762" s="223" t="s">
        <v>2536</v>
      </c>
      <c r="Q2762" s="228"/>
      <c r="R2762" s="223"/>
      <c r="S2762" s="223">
        <v>475</v>
      </c>
      <c r="T2762" s="225">
        <v>7.0600000000000005</v>
      </c>
      <c r="U2762" s="223">
        <v>20</v>
      </c>
    </row>
    <row r="2763" spans="1:21" s="286" customFormat="1" ht="26.25" thickBot="1">
      <c r="A2763" s="434"/>
      <c r="B2763" s="372" t="s">
        <v>1934</v>
      </c>
      <c r="C2763" s="373" t="s">
        <v>1935</v>
      </c>
      <c r="D2763" s="374">
        <v>2</v>
      </c>
      <c r="E2763" s="375" t="s">
        <v>46</v>
      </c>
      <c r="F2763" s="37">
        <v>5280</v>
      </c>
      <c r="G2763" s="136">
        <f t="shared" si="196"/>
        <v>3696</v>
      </c>
      <c r="H2763" s="147"/>
      <c r="I2763" s="137"/>
      <c r="J2763" s="138">
        <f t="shared" si="197"/>
        <v>0</v>
      </c>
      <c r="K2763" s="147"/>
      <c r="L2763" s="376" t="s">
        <v>1725</v>
      </c>
      <c r="M2763" s="376" t="s">
        <v>2798</v>
      </c>
      <c r="N2763" s="376" t="s">
        <v>2097</v>
      </c>
      <c r="O2763" s="376"/>
      <c r="P2763" s="376" t="s">
        <v>2536</v>
      </c>
      <c r="Q2763" s="374"/>
      <c r="R2763" s="376"/>
      <c r="S2763" s="376">
        <v>475</v>
      </c>
      <c r="T2763" s="377">
        <v>7.0600000000000005</v>
      </c>
      <c r="U2763" s="376">
        <v>20</v>
      </c>
    </row>
    <row r="2764" spans="1:21" s="286" customFormat="1" ht="33" thickTop="1" thickBot="1">
      <c r="A2764" s="434"/>
      <c r="B2764" s="215" t="s">
        <v>2597</v>
      </c>
      <c r="C2764" s="337" t="s">
        <v>2713</v>
      </c>
      <c r="D2764" s="217"/>
      <c r="E2764" s="218" t="s">
        <v>39</v>
      </c>
      <c r="F2764" s="76">
        <v>25440</v>
      </c>
      <c r="G2764" s="114">
        <f t="shared" si="196"/>
        <v>17808</v>
      </c>
      <c r="H2764" s="147"/>
      <c r="I2764" s="115"/>
      <c r="J2764" s="83">
        <f t="shared" si="197"/>
        <v>0</v>
      </c>
      <c r="K2764" s="147"/>
      <c r="L2764" s="217" t="s">
        <v>1725</v>
      </c>
      <c r="M2764" s="217" t="s">
        <v>2798</v>
      </c>
      <c r="N2764" s="217" t="s">
        <v>2098</v>
      </c>
      <c r="O2764" s="217"/>
      <c r="P2764" s="217" t="s">
        <v>2536</v>
      </c>
      <c r="Q2764" s="217"/>
      <c r="R2764" s="217"/>
      <c r="S2764" s="217">
        <v>475</v>
      </c>
      <c r="T2764" s="236">
        <v>7.5600000000000005</v>
      </c>
      <c r="U2764" s="217">
        <v>20</v>
      </c>
    </row>
    <row r="2765" spans="1:21" s="286" customFormat="1" ht="26.25" thickTop="1">
      <c r="A2765" s="434"/>
      <c r="B2765" s="221" t="s">
        <v>1958</v>
      </c>
      <c r="C2765" s="338" t="s">
        <v>1959</v>
      </c>
      <c r="D2765" s="223">
        <v>1</v>
      </c>
      <c r="E2765" s="224" t="s">
        <v>46</v>
      </c>
      <c r="F2765" s="36">
        <v>11760</v>
      </c>
      <c r="G2765" s="132">
        <f t="shared" si="196"/>
        <v>8232</v>
      </c>
      <c r="H2765" s="147"/>
      <c r="I2765" s="133"/>
      <c r="J2765" s="122">
        <f t="shared" si="197"/>
        <v>0</v>
      </c>
      <c r="K2765" s="147"/>
      <c r="L2765" s="223" t="s">
        <v>1725</v>
      </c>
      <c r="M2765" s="223" t="s">
        <v>2798</v>
      </c>
      <c r="N2765" s="223" t="s">
        <v>2098</v>
      </c>
      <c r="O2765" s="223"/>
      <c r="P2765" s="223" t="s">
        <v>2536</v>
      </c>
      <c r="Q2765" s="223"/>
      <c r="R2765" s="223"/>
      <c r="S2765" s="223">
        <v>475</v>
      </c>
      <c r="T2765" s="225">
        <v>7.5600000000000005</v>
      </c>
      <c r="U2765" s="223">
        <v>20</v>
      </c>
    </row>
    <row r="2766" spans="1:21" s="286" customFormat="1" ht="25.5">
      <c r="A2766" s="434"/>
      <c r="B2766" s="226" t="s">
        <v>1820</v>
      </c>
      <c r="C2766" s="339" t="s">
        <v>1821</v>
      </c>
      <c r="D2766" s="228">
        <v>1</v>
      </c>
      <c r="E2766" s="229" t="s">
        <v>46</v>
      </c>
      <c r="F2766" s="36">
        <v>3120</v>
      </c>
      <c r="G2766" s="134">
        <f t="shared" si="196"/>
        <v>2184</v>
      </c>
      <c r="H2766" s="147"/>
      <c r="I2766" s="135"/>
      <c r="J2766" s="124">
        <f t="shared" si="197"/>
        <v>0</v>
      </c>
      <c r="K2766" s="147"/>
      <c r="L2766" s="223" t="s">
        <v>1725</v>
      </c>
      <c r="M2766" s="223" t="s">
        <v>2798</v>
      </c>
      <c r="N2766" s="223" t="s">
        <v>2098</v>
      </c>
      <c r="O2766" s="223"/>
      <c r="P2766" s="223" t="s">
        <v>2536</v>
      </c>
      <c r="Q2766" s="228"/>
      <c r="R2766" s="223"/>
      <c r="S2766" s="223">
        <v>475</v>
      </c>
      <c r="T2766" s="225">
        <v>7.5600000000000005</v>
      </c>
      <c r="U2766" s="223">
        <v>20</v>
      </c>
    </row>
    <row r="2767" spans="1:21" s="286" customFormat="1" ht="26.25" thickBot="1">
      <c r="A2767" s="435"/>
      <c r="B2767" s="372" t="s">
        <v>1934</v>
      </c>
      <c r="C2767" s="373" t="s">
        <v>1935</v>
      </c>
      <c r="D2767" s="374">
        <v>2</v>
      </c>
      <c r="E2767" s="375" t="s">
        <v>46</v>
      </c>
      <c r="F2767" s="37">
        <v>5280</v>
      </c>
      <c r="G2767" s="136">
        <f t="shared" si="196"/>
        <v>3696</v>
      </c>
      <c r="H2767" s="147"/>
      <c r="I2767" s="137"/>
      <c r="J2767" s="138">
        <f t="shared" si="197"/>
        <v>0</v>
      </c>
      <c r="K2767" s="147"/>
      <c r="L2767" s="376" t="s">
        <v>1725</v>
      </c>
      <c r="M2767" s="376" t="s">
        <v>2798</v>
      </c>
      <c r="N2767" s="376" t="s">
        <v>2098</v>
      </c>
      <c r="O2767" s="376"/>
      <c r="P2767" s="376" t="s">
        <v>2536</v>
      </c>
      <c r="Q2767" s="374"/>
      <c r="R2767" s="376"/>
      <c r="S2767" s="376">
        <v>475</v>
      </c>
      <c r="T2767" s="377">
        <v>7.5600000000000005</v>
      </c>
      <c r="U2767" s="376">
        <v>20</v>
      </c>
    </row>
    <row r="2768" spans="1:21" s="286" customFormat="1" ht="33" thickTop="1" thickBot="1">
      <c r="A2768" s="433"/>
      <c r="B2768" s="215" t="s">
        <v>2598</v>
      </c>
      <c r="C2768" s="337" t="s">
        <v>2714</v>
      </c>
      <c r="D2768" s="217"/>
      <c r="E2768" s="218" t="s">
        <v>39</v>
      </c>
      <c r="F2768" s="76">
        <v>23040</v>
      </c>
      <c r="G2768" s="114">
        <f t="shared" si="196"/>
        <v>16128</v>
      </c>
      <c r="H2768" s="147"/>
      <c r="I2768" s="115"/>
      <c r="J2768" s="83">
        <f t="shared" si="197"/>
        <v>0</v>
      </c>
      <c r="K2768" s="147"/>
      <c r="L2768" s="217" t="s">
        <v>1725</v>
      </c>
      <c r="M2768" s="217" t="s">
        <v>2798</v>
      </c>
      <c r="N2768" s="217" t="s">
        <v>2098</v>
      </c>
      <c r="O2768" s="217"/>
      <c r="P2768" s="217" t="s">
        <v>2536</v>
      </c>
      <c r="Q2768" s="217"/>
      <c r="R2768" s="217"/>
      <c r="S2768" s="217">
        <v>475</v>
      </c>
      <c r="T2768" s="236">
        <v>7.4600000000000009</v>
      </c>
      <c r="U2768" s="217">
        <v>20</v>
      </c>
    </row>
    <row r="2769" spans="1:21" s="286" customFormat="1" ht="26.25" thickTop="1">
      <c r="A2769" s="434"/>
      <c r="B2769" s="221" t="s">
        <v>1958</v>
      </c>
      <c r="C2769" s="338" t="s">
        <v>1959</v>
      </c>
      <c r="D2769" s="223">
        <v>1</v>
      </c>
      <c r="E2769" s="224" t="s">
        <v>46</v>
      </c>
      <c r="F2769" s="36">
        <v>11760</v>
      </c>
      <c r="G2769" s="132">
        <f t="shared" si="196"/>
        <v>8232</v>
      </c>
      <c r="H2769" s="147"/>
      <c r="I2769" s="133"/>
      <c r="J2769" s="122">
        <f t="shared" si="197"/>
        <v>0</v>
      </c>
      <c r="K2769" s="147"/>
      <c r="L2769" s="223" t="s">
        <v>1725</v>
      </c>
      <c r="M2769" s="223" t="s">
        <v>2798</v>
      </c>
      <c r="N2769" s="223" t="s">
        <v>2098</v>
      </c>
      <c r="O2769" s="223"/>
      <c r="P2769" s="223" t="s">
        <v>2536</v>
      </c>
      <c r="Q2769" s="223"/>
      <c r="R2769" s="223"/>
      <c r="S2769" s="223">
        <v>475</v>
      </c>
      <c r="T2769" s="225">
        <v>7.4600000000000009</v>
      </c>
      <c r="U2769" s="223">
        <v>20</v>
      </c>
    </row>
    <row r="2770" spans="1:21" s="286" customFormat="1" ht="25.5">
      <c r="A2770" s="434"/>
      <c r="B2770" s="226" t="s">
        <v>1820</v>
      </c>
      <c r="C2770" s="339" t="s">
        <v>1821</v>
      </c>
      <c r="D2770" s="228">
        <v>1</v>
      </c>
      <c r="E2770" s="229" t="s">
        <v>46</v>
      </c>
      <c r="F2770" s="36">
        <v>3120</v>
      </c>
      <c r="G2770" s="134">
        <f t="shared" si="196"/>
        <v>2184</v>
      </c>
      <c r="H2770" s="147"/>
      <c r="I2770" s="135"/>
      <c r="J2770" s="124">
        <f t="shared" si="197"/>
        <v>0</v>
      </c>
      <c r="K2770" s="147"/>
      <c r="L2770" s="223" t="s">
        <v>1725</v>
      </c>
      <c r="M2770" s="223" t="s">
        <v>2798</v>
      </c>
      <c r="N2770" s="223" t="s">
        <v>2098</v>
      </c>
      <c r="O2770" s="223"/>
      <c r="P2770" s="223" t="s">
        <v>2536</v>
      </c>
      <c r="Q2770" s="228"/>
      <c r="R2770" s="223"/>
      <c r="S2770" s="223">
        <v>475</v>
      </c>
      <c r="T2770" s="225">
        <v>7.4600000000000009</v>
      </c>
      <c r="U2770" s="223">
        <v>20</v>
      </c>
    </row>
    <row r="2771" spans="1:21" s="286" customFormat="1" ht="25.5">
      <c r="A2771" s="434"/>
      <c r="B2771" s="226" t="s">
        <v>1934</v>
      </c>
      <c r="C2771" s="339" t="s">
        <v>1935</v>
      </c>
      <c r="D2771" s="228">
        <v>1</v>
      </c>
      <c r="E2771" s="229" t="s">
        <v>46</v>
      </c>
      <c r="F2771" s="36">
        <v>5280</v>
      </c>
      <c r="G2771" s="134">
        <f t="shared" si="196"/>
        <v>3696</v>
      </c>
      <c r="H2771" s="147"/>
      <c r="I2771" s="135"/>
      <c r="J2771" s="124">
        <f t="shared" si="197"/>
        <v>0</v>
      </c>
      <c r="K2771" s="147"/>
      <c r="L2771" s="223" t="s">
        <v>1725</v>
      </c>
      <c r="M2771" s="223" t="s">
        <v>2798</v>
      </c>
      <c r="N2771" s="223" t="s">
        <v>2098</v>
      </c>
      <c r="O2771" s="223"/>
      <c r="P2771" s="223" t="s">
        <v>2536</v>
      </c>
      <c r="Q2771" s="228"/>
      <c r="R2771" s="223"/>
      <c r="S2771" s="223">
        <v>475</v>
      </c>
      <c r="T2771" s="225">
        <v>7.4600000000000009</v>
      </c>
      <c r="U2771" s="223">
        <v>20</v>
      </c>
    </row>
    <row r="2772" spans="1:21" s="286" customFormat="1" ht="26.25" thickBot="1">
      <c r="A2772" s="435"/>
      <c r="B2772" s="372" t="s">
        <v>1990</v>
      </c>
      <c r="C2772" s="373" t="s">
        <v>1991</v>
      </c>
      <c r="D2772" s="374">
        <v>4</v>
      </c>
      <c r="E2772" s="375" t="s">
        <v>46</v>
      </c>
      <c r="F2772" s="37">
        <v>720</v>
      </c>
      <c r="G2772" s="136">
        <f t="shared" si="196"/>
        <v>504</v>
      </c>
      <c r="H2772" s="147"/>
      <c r="I2772" s="137"/>
      <c r="J2772" s="138">
        <f t="shared" si="197"/>
        <v>0</v>
      </c>
      <c r="K2772" s="147"/>
      <c r="L2772" s="376" t="s">
        <v>1725</v>
      </c>
      <c r="M2772" s="376" t="s">
        <v>2798</v>
      </c>
      <c r="N2772" s="376" t="s">
        <v>2098</v>
      </c>
      <c r="O2772" s="376"/>
      <c r="P2772" s="376" t="s">
        <v>2536</v>
      </c>
      <c r="Q2772" s="374"/>
      <c r="R2772" s="376"/>
      <c r="S2772" s="376">
        <v>475</v>
      </c>
      <c r="T2772" s="377">
        <v>7.4600000000000009</v>
      </c>
      <c r="U2772" s="376">
        <v>20</v>
      </c>
    </row>
    <row r="2773" spans="1:21" s="286" customFormat="1" ht="33" thickTop="1" thickBot="1">
      <c r="A2773" s="433"/>
      <c r="B2773" s="215" t="s">
        <v>2599</v>
      </c>
      <c r="C2773" s="337" t="s">
        <v>2715</v>
      </c>
      <c r="D2773" s="217"/>
      <c r="E2773" s="218" t="s">
        <v>39</v>
      </c>
      <c r="F2773" s="76">
        <v>25560</v>
      </c>
      <c r="G2773" s="114">
        <f t="shared" si="196"/>
        <v>17892</v>
      </c>
      <c r="H2773" s="147"/>
      <c r="I2773" s="115"/>
      <c r="J2773" s="83">
        <f t="shared" si="197"/>
        <v>0</v>
      </c>
      <c r="K2773" s="147"/>
      <c r="L2773" s="217" t="s">
        <v>1725</v>
      </c>
      <c r="M2773" s="217" t="s">
        <v>2798</v>
      </c>
      <c r="N2773" s="217" t="s">
        <v>2099</v>
      </c>
      <c r="O2773" s="217"/>
      <c r="P2773" s="217" t="s">
        <v>2536</v>
      </c>
      <c r="Q2773" s="217"/>
      <c r="R2773" s="217"/>
      <c r="S2773" s="217">
        <v>475</v>
      </c>
      <c r="T2773" s="236">
        <v>8.06</v>
      </c>
      <c r="U2773" s="217">
        <v>20</v>
      </c>
    </row>
    <row r="2774" spans="1:21" s="286" customFormat="1" ht="26.25" thickTop="1">
      <c r="A2774" s="434"/>
      <c r="B2774" s="221" t="s">
        <v>1962</v>
      </c>
      <c r="C2774" s="338" t="s">
        <v>1963</v>
      </c>
      <c r="D2774" s="223">
        <v>1</v>
      </c>
      <c r="E2774" s="224" t="s">
        <v>46</v>
      </c>
      <c r="F2774" s="36">
        <v>11880</v>
      </c>
      <c r="G2774" s="132">
        <f t="shared" si="196"/>
        <v>8316</v>
      </c>
      <c r="H2774" s="147"/>
      <c r="I2774" s="133"/>
      <c r="J2774" s="122">
        <f t="shared" si="197"/>
        <v>0</v>
      </c>
      <c r="K2774" s="147"/>
      <c r="L2774" s="223" t="s">
        <v>1725</v>
      </c>
      <c r="M2774" s="223" t="s">
        <v>2798</v>
      </c>
      <c r="N2774" s="223" t="s">
        <v>2099</v>
      </c>
      <c r="O2774" s="223"/>
      <c r="P2774" s="223" t="s">
        <v>2536</v>
      </c>
      <c r="Q2774" s="223"/>
      <c r="R2774" s="223"/>
      <c r="S2774" s="223">
        <v>475</v>
      </c>
      <c r="T2774" s="225">
        <v>8.06</v>
      </c>
      <c r="U2774" s="223">
        <v>20</v>
      </c>
    </row>
    <row r="2775" spans="1:21" s="286" customFormat="1" ht="25.5">
      <c r="A2775" s="434"/>
      <c r="B2775" s="226" t="s">
        <v>1820</v>
      </c>
      <c r="C2775" s="339" t="s">
        <v>1821</v>
      </c>
      <c r="D2775" s="228">
        <v>1</v>
      </c>
      <c r="E2775" s="229" t="s">
        <v>46</v>
      </c>
      <c r="F2775" s="36">
        <v>3120</v>
      </c>
      <c r="G2775" s="134">
        <f t="shared" si="196"/>
        <v>2184</v>
      </c>
      <c r="H2775" s="147"/>
      <c r="I2775" s="135"/>
      <c r="J2775" s="124">
        <f t="shared" si="197"/>
        <v>0</v>
      </c>
      <c r="K2775" s="147"/>
      <c r="L2775" s="223" t="s">
        <v>1725</v>
      </c>
      <c r="M2775" s="223" t="s">
        <v>2798</v>
      </c>
      <c r="N2775" s="223" t="s">
        <v>2099</v>
      </c>
      <c r="O2775" s="223"/>
      <c r="P2775" s="223" t="s">
        <v>2536</v>
      </c>
      <c r="Q2775" s="228"/>
      <c r="R2775" s="223"/>
      <c r="S2775" s="223">
        <v>475</v>
      </c>
      <c r="T2775" s="225">
        <v>8.06</v>
      </c>
      <c r="U2775" s="223">
        <v>20</v>
      </c>
    </row>
    <row r="2776" spans="1:21" s="286" customFormat="1" ht="26.25" thickBot="1">
      <c r="A2776" s="435"/>
      <c r="B2776" s="372" t="s">
        <v>1934</v>
      </c>
      <c r="C2776" s="373" t="s">
        <v>1935</v>
      </c>
      <c r="D2776" s="374">
        <v>2</v>
      </c>
      <c r="E2776" s="375" t="s">
        <v>46</v>
      </c>
      <c r="F2776" s="37">
        <v>5280</v>
      </c>
      <c r="G2776" s="136">
        <f t="shared" si="196"/>
        <v>3696</v>
      </c>
      <c r="H2776" s="147"/>
      <c r="I2776" s="137"/>
      <c r="J2776" s="138">
        <f t="shared" si="197"/>
        <v>0</v>
      </c>
      <c r="K2776" s="147"/>
      <c r="L2776" s="376" t="s">
        <v>1725</v>
      </c>
      <c r="M2776" s="376" t="s">
        <v>2798</v>
      </c>
      <c r="N2776" s="376" t="s">
        <v>2099</v>
      </c>
      <c r="O2776" s="376"/>
      <c r="P2776" s="376" t="s">
        <v>2536</v>
      </c>
      <c r="Q2776" s="374"/>
      <c r="R2776" s="376"/>
      <c r="S2776" s="376">
        <v>475</v>
      </c>
      <c r="T2776" s="377">
        <v>8.06</v>
      </c>
      <c r="U2776" s="376">
        <v>20</v>
      </c>
    </row>
    <row r="2777" spans="1:21" s="286" customFormat="1" ht="33" thickTop="1" thickBot="1">
      <c r="A2777" s="433"/>
      <c r="B2777" s="215" t="s">
        <v>2600</v>
      </c>
      <c r="C2777" s="337" t="s">
        <v>2716</v>
      </c>
      <c r="D2777" s="217"/>
      <c r="E2777" s="218" t="s">
        <v>39</v>
      </c>
      <c r="F2777" s="76">
        <v>23880</v>
      </c>
      <c r="G2777" s="114">
        <f t="shared" si="196"/>
        <v>16716</v>
      </c>
      <c r="H2777" s="147"/>
      <c r="I2777" s="115"/>
      <c r="J2777" s="83">
        <f t="shared" si="197"/>
        <v>0</v>
      </c>
      <c r="K2777" s="147"/>
      <c r="L2777" s="217" t="s">
        <v>1725</v>
      </c>
      <c r="M2777" s="217" t="s">
        <v>2798</v>
      </c>
      <c r="N2777" s="217" t="s">
        <v>2099</v>
      </c>
      <c r="O2777" s="217"/>
      <c r="P2777" s="217" t="s">
        <v>2536</v>
      </c>
      <c r="Q2777" s="217"/>
      <c r="R2777" s="217"/>
      <c r="S2777" s="217">
        <v>475</v>
      </c>
      <c r="T2777" s="236">
        <v>8.08</v>
      </c>
      <c r="U2777" s="217">
        <v>20</v>
      </c>
    </row>
    <row r="2778" spans="1:21" s="286" customFormat="1" ht="26.25" thickTop="1">
      <c r="A2778" s="434"/>
      <c r="B2778" s="221" t="s">
        <v>1962</v>
      </c>
      <c r="C2778" s="338" t="s">
        <v>1963</v>
      </c>
      <c r="D2778" s="223">
        <v>1</v>
      </c>
      <c r="E2778" s="224" t="s">
        <v>46</v>
      </c>
      <c r="F2778" s="36">
        <v>11880</v>
      </c>
      <c r="G2778" s="132">
        <f t="shared" si="196"/>
        <v>8316</v>
      </c>
      <c r="H2778" s="147"/>
      <c r="I2778" s="133"/>
      <c r="J2778" s="122">
        <f t="shared" si="197"/>
        <v>0</v>
      </c>
      <c r="K2778" s="147"/>
      <c r="L2778" s="223" t="s">
        <v>1725</v>
      </c>
      <c r="M2778" s="223" t="s">
        <v>2798</v>
      </c>
      <c r="N2778" s="223" t="s">
        <v>2099</v>
      </c>
      <c r="O2778" s="223"/>
      <c r="P2778" s="223" t="s">
        <v>2536</v>
      </c>
      <c r="Q2778" s="223"/>
      <c r="R2778" s="223"/>
      <c r="S2778" s="223">
        <v>475</v>
      </c>
      <c r="T2778" s="225">
        <v>8.08</v>
      </c>
      <c r="U2778" s="223">
        <v>20</v>
      </c>
    </row>
    <row r="2779" spans="1:21" s="286" customFormat="1" ht="25.5">
      <c r="A2779" s="434"/>
      <c r="B2779" s="226" t="s">
        <v>1820</v>
      </c>
      <c r="C2779" s="339" t="s">
        <v>1821</v>
      </c>
      <c r="D2779" s="228">
        <v>1</v>
      </c>
      <c r="E2779" s="229" t="s">
        <v>46</v>
      </c>
      <c r="F2779" s="36">
        <v>3120</v>
      </c>
      <c r="G2779" s="134">
        <f t="shared" si="196"/>
        <v>2184</v>
      </c>
      <c r="H2779" s="147"/>
      <c r="I2779" s="135"/>
      <c r="J2779" s="124">
        <f t="shared" si="197"/>
        <v>0</v>
      </c>
      <c r="K2779" s="147"/>
      <c r="L2779" s="223" t="s">
        <v>1725</v>
      </c>
      <c r="M2779" s="223" t="s">
        <v>2798</v>
      </c>
      <c r="N2779" s="223" t="s">
        <v>2099</v>
      </c>
      <c r="O2779" s="223"/>
      <c r="P2779" s="223" t="s">
        <v>2536</v>
      </c>
      <c r="Q2779" s="228"/>
      <c r="R2779" s="223"/>
      <c r="S2779" s="223">
        <v>475</v>
      </c>
      <c r="T2779" s="225">
        <v>8.08</v>
      </c>
      <c r="U2779" s="223">
        <v>20</v>
      </c>
    </row>
    <row r="2780" spans="1:21" s="286" customFormat="1" ht="25.5">
      <c r="A2780" s="434"/>
      <c r="B2780" s="226" t="s">
        <v>1934</v>
      </c>
      <c r="C2780" s="339" t="s">
        <v>1935</v>
      </c>
      <c r="D2780" s="228">
        <v>1</v>
      </c>
      <c r="E2780" s="229" t="s">
        <v>46</v>
      </c>
      <c r="F2780" s="36">
        <v>5280</v>
      </c>
      <c r="G2780" s="134">
        <f t="shared" si="196"/>
        <v>3696</v>
      </c>
      <c r="H2780" s="147"/>
      <c r="I2780" s="135"/>
      <c r="J2780" s="124">
        <f t="shared" si="197"/>
        <v>0</v>
      </c>
      <c r="K2780" s="147"/>
      <c r="L2780" s="223" t="s">
        <v>1725</v>
      </c>
      <c r="M2780" s="223" t="s">
        <v>2798</v>
      </c>
      <c r="N2780" s="223" t="s">
        <v>2099</v>
      </c>
      <c r="O2780" s="223"/>
      <c r="P2780" s="223" t="s">
        <v>2536</v>
      </c>
      <c r="Q2780" s="228"/>
      <c r="R2780" s="223"/>
      <c r="S2780" s="223">
        <v>475</v>
      </c>
      <c r="T2780" s="225">
        <v>8.08</v>
      </c>
      <c r="U2780" s="223">
        <v>20</v>
      </c>
    </row>
    <row r="2781" spans="1:21" s="286" customFormat="1" ht="26.25" thickBot="1">
      <c r="A2781" s="435"/>
      <c r="B2781" s="372" t="s">
        <v>1990</v>
      </c>
      <c r="C2781" s="373" t="s">
        <v>1991</v>
      </c>
      <c r="D2781" s="374">
        <v>5</v>
      </c>
      <c r="E2781" s="375" t="s">
        <v>46</v>
      </c>
      <c r="F2781" s="37">
        <v>720</v>
      </c>
      <c r="G2781" s="136">
        <f t="shared" si="196"/>
        <v>504</v>
      </c>
      <c r="H2781" s="147"/>
      <c r="I2781" s="137"/>
      <c r="J2781" s="138">
        <f t="shared" si="197"/>
        <v>0</v>
      </c>
      <c r="K2781" s="147"/>
      <c r="L2781" s="376" t="s">
        <v>1725</v>
      </c>
      <c r="M2781" s="376" t="s">
        <v>2798</v>
      </c>
      <c r="N2781" s="376" t="s">
        <v>2099</v>
      </c>
      <c r="O2781" s="376"/>
      <c r="P2781" s="376" t="s">
        <v>2536</v>
      </c>
      <c r="Q2781" s="374"/>
      <c r="R2781" s="376"/>
      <c r="S2781" s="376">
        <v>475</v>
      </c>
      <c r="T2781" s="377">
        <v>8.08</v>
      </c>
      <c r="U2781" s="376">
        <v>20</v>
      </c>
    </row>
    <row r="2782" spans="1:21" s="286" customFormat="1" ht="33" thickTop="1" thickBot="1">
      <c r="A2782" s="433"/>
      <c r="B2782" s="215" t="s">
        <v>2601</v>
      </c>
      <c r="C2782" s="337" t="s">
        <v>2717</v>
      </c>
      <c r="D2782" s="217"/>
      <c r="E2782" s="218" t="s">
        <v>39</v>
      </c>
      <c r="F2782" s="76">
        <v>26040</v>
      </c>
      <c r="G2782" s="114">
        <f t="shared" si="196"/>
        <v>18228</v>
      </c>
      <c r="H2782" s="147"/>
      <c r="I2782" s="115"/>
      <c r="J2782" s="83">
        <f t="shared" si="197"/>
        <v>0</v>
      </c>
      <c r="K2782" s="147"/>
      <c r="L2782" s="217" t="s">
        <v>1725</v>
      </c>
      <c r="M2782" s="217" t="s">
        <v>2798</v>
      </c>
      <c r="N2782" s="217" t="s">
        <v>2100</v>
      </c>
      <c r="O2782" s="217"/>
      <c r="P2782" s="217" t="s">
        <v>2536</v>
      </c>
      <c r="Q2782" s="217"/>
      <c r="R2782" s="217"/>
      <c r="S2782" s="217">
        <v>475</v>
      </c>
      <c r="T2782" s="236">
        <v>8.84</v>
      </c>
      <c r="U2782" s="217">
        <v>20</v>
      </c>
    </row>
    <row r="2783" spans="1:21" s="286" customFormat="1" ht="26.25" thickTop="1">
      <c r="A2783" s="434"/>
      <c r="B2783" s="221" t="s">
        <v>1966</v>
      </c>
      <c r="C2783" s="338" t="s">
        <v>1967</v>
      </c>
      <c r="D2783" s="223">
        <v>1</v>
      </c>
      <c r="E2783" s="224" t="s">
        <v>46</v>
      </c>
      <c r="F2783" s="36">
        <v>12240</v>
      </c>
      <c r="G2783" s="132">
        <f t="shared" si="196"/>
        <v>8568</v>
      </c>
      <c r="H2783" s="147"/>
      <c r="I2783" s="133"/>
      <c r="J2783" s="122">
        <f t="shared" si="197"/>
        <v>0</v>
      </c>
      <c r="K2783" s="147"/>
      <c r="L2783" s="223" t="s">
        <v>1725</v>
      </c>
      <c r="M2783" s="223" t="s">
        <v>2798</v>
      </c>
      <c r="N2783" s="223" t="s">
        <v>2100</v>
      </c>
      <c r="O2783" s="223"/>
      <c r="P2783" s="223" t="s">
        <v>2536</v>
      </c>
      <c r="Q2783" s="223"/>
      <c r="R2783" s="223"/>
      <c r="S2783" s="223">
        <v>475</v>
      </c>
      <c r="T2783" s="225">
        <v>8.84</v>
      </c>
      <c r="U2783" s="223">
        <v>20</v>
      </c>
    </row>
    <row r="2784" spans="1:21" s="286" customFormat="1" ht="25.5">
      <c r="A2784" s="434"/>
      <c r="B2784" s="226" t="s">
        <v>1820</v>
      </c>
      <c r="C2784" s="339" t="s">
        <v>1821</v>
      </c>
      <c r="D2784" s="228">
        <v>1</v>
      </c>
      <c r="E2784" s="229" t="s">
        <v>46</v>
      </c>
      <c r="F2784" s="36">
        <v>3120</v>
      </c>
      <c r="G2784" s="134">
        <f t="shared" si="196"/>
        <v>2184</v>
      </c>
      <c r="H2784" s="147"/>
      <c r="I2784" s="135"/>
      <c r="J2784" s="124">
        <f t="shared" si="197"/>
        <v>0</v>
      </c>
      <c r="K2784" s="147"/>
      <c r="L2784" s="223" t="s">
        <v>1725</v>
      </c>
      <c r="M2784" s="223" t="s">
        <v>2798</v>
      </c>
      <c r="N2784" s="223" t="s">
        <v>2100</v>
      </c>
      <c r="O2784" s="223"/>
      <c r="P2784" s="223" t="s">
        <v>2536</v>
      </c>
      <c r="Q2784" s="228"/>
      <c r="R2784" s="223"/>
      <c r="S2784" s="223">
        <v>475</v>
      </c>
      <c r="T2784" s="225">
        <v>8.84</v>
      </c>
      <c r="U2784" s="223">
        <v>20</v>
      </c>
    </row>
    <row r="2785" spans="1:21" s="286" customFormat="1" ht="25.5">
      <c r="A2785" s="434"/>
      <c r="B2785" s="226" t="s">
        <v>1934</v>
      </c>
      <c r="C2785" s="339" t="s">
        <v>1935</v>
      </c>
      <c r="D2785" s="228">
        <v>1</v>
      </c>
      <c r="E2785" s="229" t="s">
        <v>46</v>
      </c>
      <c r="F2785" s="36">
        <v>5280</v>
      </c>
      <c r="G2785" s="134">
        <f t="shared" si="196"/>
        <v>3696</v>
      </c>
      <c r="H2785" s="147"/>
      <c r="I2785" s="135"/>
      <c r="J2785" s="124">
        <f t="shared" si="197"/>
        <v>0</v>
      </c>
      <c r="K2785" s="147"/>
      <c r="L2785" s="223" t="s">
        <v>1725</v>
      </c>
      <c r="M2785" s="223" t="s">
        <v>2798</v>
      </c>
      <c r="N2785" s="223" t="s">
        <v>2100</v>
      </c>
      <c r="O2785" s="223"/>
      <c r="P2785" s="223" t="s">
        <v>2536</v>
      </c>
      <c r="Q2785" s="228"/>
      <c r="R2785" s="223"/>
      <c r="S2785" s="223">
        <v>475</v>
      </c>
      <c r="T2785" s="225">
        <v>8.84</v>
      </c>
      <c r="U2785" s="223">
        <v>20</v>
      </c>
    </row>
    <row r="2786" spans="1:21" s="286" customFormat="1" ht="26.25" thickBot="1">
      <c r="A2786" s="435"/>
      <c r="B2786" s="372" t="s">
        <v>1936</v>
      </c>
      <c r="C2786" s="373" t="s">
        <v>1937</v>
      </c>
      <c r="D2786" s="374">
        <v>1</v>
      </c>
      <c r="E2786" s="375" t="s">
        <v>46</v>
      </c>
      <c r="F2786" s="37">
        <v>5400</v>
      </c>
      <c r="G2786" s="136">
        <f t="shared" si="196"/>
        <v>3780</v>
      </c>
      <c r="H2786" s="147"/>
      <c r="I2786" s="137"/>
      <c r="J2786" s="138">
        <f t="shared" si="197"/>
        <v>0</v>
      </c>
      <c r="K2786" s="147"/>
      <c r="L2786" s="376" t="s">
        <v>1725</v>
      </c>
      <c r="M2786" s="376" t="s">
        <v>2798</v>
      </c>
      <c r="N2786" s="376" t="s">
        <v>2100</v>
      </c>
      <c r="O2786" s="376"/>
      <c r="P2786" s="376" t="s">
        <v>2536</v>
      </c>
      <c r="Q2786" s="374"/>
      <c r="R2786" s="376"/>
      <c r="S2786" s="376">
        <v>475</v>
      </c>
      <c r="T2786" s="377">
        <v>8.84</v>
      </c>
      <c r="U2786" s="376">
        <v>20</v>
      </c>
    </row>
    <row r="2787" spans="1:21" s="286" customFormat="1" ht="33" thickTop="1" thickBot="1">
      <c r="A2787" s="433"/>
      <c r="B2787" s="215" t="s">
        <v>2602</v>
      </c>
      <c r="C2787" s="337" t="s">
        <v>2718</v>
      </c>
      <c r="D2787" s="217"/>
      <c r="E2787" s="218" t="s">
        <v>39</v>
      </c>
      <c r="F2787" s="76">
        <v>22920</v>
      </c>
      <c r="G2787" s="114">
        <f t="shared" si="196"/>
        <v>16044</v>
      </c>
      <c r="H2787" s="147"/>
      <c r="I2787" s="115"/>
      <c r="J2787" s="83">
        <f t="shared" si="197"/>
        <v>0</v>
      </c>
      <c r="K2787" s="147"/>
      <c r="L2787" s="217" t="s">
        <v>1725</v>
      </c>
      <c r="M2787" s="217" t="s">
        <v>2798</v>
      </c>
      <c r="N2787" s="217" t="s">
        <v>2100</v>
      </c>
      <c r="O2787" s="217"/>
      <c r="P2787" s="217" t="s">
        <v>2536</v>
      </c>
      <c r="Q2787" s="217"/>
      <c r="R2787" s="217"/>
      <c r="S2787" s="217">
        <v>475</v>
      </c>
      <c r="T2787" s="236">
        <v>8.6199999999999992</v>
      </c>
      <c r="U2787" s="217">
        <v>20</v>
      </c>
    </row>
    <row r="2788" spans="1:21" s="286" customFormat="1" ht="26.25" thickTop="1">
      <c r="A2788" s="434"/>
      <c r="B2788" s="221" t="s">
        <v>1966</v>
      </c>
      <c r="C2788" s="338" t="s">
        <v>1967</v>
      </c>
      <c r="D2788" s="223">
        <v>1</v>
      </c>
      <c r="E2788" s="224" t="s">
        <v>46</v>
      </c>
      <c r="F2788" s="36">
        <v>12240</v>
      </c>
      <c r="G2788" s="132">
        <f t="shared" si="196"/>
        <v>8568</v>
      </c>
      <c r="H2788" s="147"/>
      <c r="I2788" s="133"/>
      <c r="J2788" s="122">
        <f t="shared" si="197"/>
        <v>0</v>
      </c>
      <c r="K2788" s="147"/>
      <c r="L2788" s="223" t="s">
        <v>1725</v>
      </c>
      <c r="M2788" s="223" t="s">
        <v>2798</v>
      </c>
      <c r="N2788" s="223" t="s">
        <v>2100</v>
      </c>
      <c r="O2788" s="223"/>
      <c r="P2788" s="223" t="s">
        <v>2536</v>
      </c>
      <c r="Q2788" s="223"/>
      <c r="R2788" s="223"/>
      <c r="S2788" s="223">
        <v>475</v>
      </c>
      <c r="T2788" s="225">
        <v>8.6199999999999992</v>
      </c>
      <c r="U2788" s="223">
        <v>20</v>
      </c>
    </row>
    <row r="2789" spans="1:21" s="286" customFormat="1" ht="25.5">
      <c r="A2789" s="434"/>
      <c r="B2789" s="226" t="s">
        <v>1820</v>
      </c>
      <c r="C2789" s="339" t="s">
        <v>1821</v>
      </c>
      <c r="D2789" s="228">
        <v>1</v>
      </c>
      <c r="E2789" s="229" t="s">
        <v>46</v>
      </c>
      <c r="F2789" s="36">
        <v>3120</v>
      </c>
      <c r="G2789" s="134">
        <f t="shared" si="196"/>
        <v>2184</v>
      </c>
      <c r="H2789" s="147"/>
      <c r="I2789" s="135"/>
      <c r="J2789" s="124">
        <f t="shared" si="197"/>
        <v>0</v>
      </c>
      <c r="K2789" s="147"/>
      <c r="L2789" s="223" t="s">
        <v>1725</v>
      </c>
      <c r="M2789" s="223" t="s">
        <v>2798</v>
      </c>
      <c r="N2789" s="223" t="s">
        <v>2100</v>
      </c>
      <c r="O2789" s="223"/>
      <c r="P2789" s="223" t="s">
        <v>2536</v>
      </c>
      <c r="Q2789" s="228"/>
      <c r="R2789" s="223"/>
      <c r="S2789" s="223">
        <v>475</v>
      </c>
      <c r="T2789" s="225">
        <v>8.6199999999999992</v>
      </c>
      <c r="U2789" s="223">
        <v>20</v>
      </c>
    </row>
    <row r="2790" spans="1:21" s="286" customFormat="1" ht="25.5">
      <c r="A2790" s="434"/>
      <c r="B2790" s="226" t="s">
        <v>1936</v>
      </c>
      <c r="C2790" s="339" t="s">
        <v>1937</v>
      </c>
      <c r="D2790" s="228">
        <v>1</v>
      </c>
      <c r="E2790" s="229" t="s">
        <v>46</v>
      </c>
      <c r="F2790" s="36">
        <v>5400</v>
      </c>
      <c r="G2790" s="134">
        <f t="shared" si="196"/>
        <v>3780</v>
      </c>
      <c r="H2790" s="147"/>
      <c r="I2790" s="135"/>
      <c r="J2790" s="124">
        <f t="shared" si="197"/>
        <v>0</v>
      </c>
      <c r="K2790" s="147"/>
      <c r="L2790" s="223" t="s">
        <v>1725</v>
      </c>
      <c r="M2790" s="223" t="s">
        <v>2798</v>
      </c>
      <c r="N2790" s="223" t="s">
        <v>2100</v>
      </c>
      <c r="O2790" s="223"/>
      <c r="P2790" s="223" t="s">
        <v>2536</v>
      </c>
      <c r="Q2790" s="228"/>
      <c r="R2790" s="223"/>
      <c r="S2790" s="223">
        <v>475</v>
      </c>
      <c r="T2790" s="225">
        <v>8.6199999999999992</v>
      </c>
      <c r="U2790" s="223">
        <v>20</v>
      </c>
    </row>
    <row r="2791" spans="1:21" s="286" customFormat="1" ht="26.25" thickBot="1">
      <c r="A2791" s="435"/>
      <c r="B2791" s="372" t="s">
        <v>1990</v>
      </c>
      <c r="C2791" s="373" t="s">
        <v>1991</v>
      </c>
      <c r="D2791" s="374">
        <v>3</v>
      </c>
      <c r="E2791" s="375" t="s">
        <v>46</v>
      </c>
      <c r="F2791" s="37">
        <v>720</v>
      </c>
      <c r="G2791" s="136">
        <f t="shared" si="196"/>
        <v>504</v>
      </c>
      <c r="H2791" s="147"/>
      <c r="I2791" s="137"/>
      <c r="J2791" s="138">
        <f t="shared" si="197"/>
        <v>0</v>
      </c>
      <c r="K2791" s="147"/>
      <c r="L2791" s="376" t="s">
        <v>1725</v>
      </c>
      <c r="M2791" s="376" t="s">
        <v>2798</v>
      </c>
      <c r="N2791" s="376" t="s">
        <v>2100</v>
      </c>
      <c r="O2791" s="376"/>
      <c r="P2791" s="376" t="s">
        <v>2536</v>
      </c>
      <c r="Q2791" s="374"/>
      <c r="R2791" s="376"/>
      <c r="S2791" s="376">
        <v>475</v>
      </c>
      <c r="T2791" s="377">
        <v>8.6199999999999992</v>
      </c>
      <c r="U2791" s="376">
        <v>20</v>
      </c>
    </row>
    <row r="2792" spans="1:21" s="286" customFormat="1" ht="33" thickTop="1" thickBot="1">
      <c r="A2792" s="433"/>
      <c r="B2792" s="215" t="s">
        <v>2603</v>
      </c>
      <c r="C2792" s="337" t="s">
        <v>2719</v>
      </c>
      <c r="D2792" s="217"/>
      <c r="E2792" s="218" t="s">
        <v>39</v>
      </c>
      <c r="F2792" s="76">
        <v>26040</v>
      </c>
      <c r="G2792" s="114">
        <f t="shared" si="196"/>
        <v>18228</v>
      </c>
      <c r="H2792" s="147"/>
      <c r="I2792" s="115"/>
      <c r="J2792" s="83">
        <f t="shared" si="197"/>
        <v>0</v>
      </c>
      <c r="K2792" s="147"/>
      <c r="L2792" s="217" t="s">
        <v>1725</v>
      </c>
      <c r="M2792" s="217" t="s">
        <v>2798</v>
      </c>
      <c r="N2792" s="217" t="s">
        <v>2101</v>
      </c>
      <c r="O2792" s="217"/>
      <c r="P2792" s="217" t="s">
        <v>2536</v>
      </c>
      <c r="Q2792" s="217"/>
      <c r="R2792" s="217"/>
      <c r="S2792" s="217">
        <v>475</v>
      </c>
      <c r="T2792" s="236">
        <v>9.18</v>
      </c>
      <c r="U2792" s="217">
        <v>20</v>
      </c>
    </row>
    <row r="2793" spans="1:21" s="286" customFormat="1" ht="26.25" thickTop="1">
      <c r="A2793" s="434"/>
      <c r="B2793" s="221" t="s">
        <v>1970</v>
      </c>
      <c r="C2793" s="338" t="s">
        <v>1971</v>
      </c>
      <c r="D2793" s="223">
        <v>1</v>
      </c>
      <c r="E2793" s="224" t="s">
        <v>46</v>
      </c>
      <c r="F2793" s="36">
        <v>12240</v>
      </c>
      <c r="G2793" s="132">
        <f t="shared" si="196"/>
        <v>8568</v>
      </c>
      <c r="H2793" s="147"/>
      <c r="I2793" s="133"/>
      <c r="J2793" s="122">
        <f t="shared" si="197"/>
        <v>0</v>
      </c>
      <c r="K2793" s="147"/>
      <c r="L2793" s="223" t="s">
        <v>1725</v>
      </c>
      <c r="M2793" s="223" t="s">
        <v>2798</v>
      </c>
      <c r="N2793" s="223" t="s">
        <v>2101</v>
      </c>
      <c r="O2793" s="223"/>
      <c r="P2793" s="223" t="s">
        <v>2536</v>
      </c>
      <c r="Q2793" s="223"/>
      <c r="R2793" s="223"/>
      <c r="S2793" s="223">
        <v>475</v>
      </c>
      <c r="T2793" s="225">
        <v>9.18</v>
      </c>
      <c r="U2793" s="223">
        <v>20</v>
      </c>
    </row>
    <row r="2794" spans="1:21" s="286" customFormat="1" ht="25.5">
      <c r="A2794" s="434"/>
      <c r="B2794" s="226" t="s">
        <v>1820</v>
      </c>
      <c r="C2794" s="339" t="s">
        <v>1821</v>
      </c>
      <c r="D2794" s="228">
        <v>1</v>
      </c>
      <c r="E2794" s="229" t="s">
        <v>46</v>
      </c>
      <c r="F2794" s="36">
        <v>3120</v>
      </c>
      <c r="G2794" s="134">
        <f t="shared" si="196"/>
        <v>2184</v>
      </c>
      <c r="H2794" s="147"/>
      <c r="I2794" s="135"/>
      <c r="J2794" s="124">
        <f t="shared" si="197"/>
        <v>0</v>
      </c>
      <c r="K2794" s="147"/>
      <c r="L2794" s="223" t="s">
        <v>1725</v>
      </c>
      <c r="M2794" s="223" t="s">
        <v>2798</v>
      </c>
      <c r="N2794" s="223" t="s">
        <v>2101</v>
      </c>
      <c r="O2794" s="223"/>
      <c r="P2794" s="223" t="s">
        <v>2536</v>
      </c>
      <c r="Q2794" s="228"/>
      <c r="R2794" s="223"/>
      <c r="S2794" s="223">
        <v>475</v>
      </c>
      <c r="T2794" s="225">
        <v>9.18</v>
      </c>
      <c r="U2794" s="223">
        <v>20</v>
      </c>
    </row>
    <row r="2795" spans="1:21" s="286" customFormat="1" ht="25.5">
      <c r="A2795" s="434"/>
      <c r="B2795" s="226" t="s">
        <v>1934</v>
      </c>
      <c r="C2795" s="339" t="s">
        <v>1935</v>
      </c>
      <c r="D2795" s="228">
        <v>1</v>
      </c>
      <c r="E2795" s="229" t="s">
        <v>46</v>
      </c>
      <c r="F2795" s="36">
        <v>5280</v>
      </c>
      <c r="G2795" s="134">
        <f t="shared" si="196"/>
        <v>3696</v>
      </c>
      <c r="H2795" s="147"/>
      <c r="I2795" s="135"/>
      <c r="J2795" s="124">
        <f t="shared" si="197"/>
        <v>0</v>
      </c>
      <c r="K2795" s="147"/>
      <c r="L2795" s="223" t="s">
        <v>1725</v>
      </c>
      <c r="M2795" s="223" t="s">
        <v>2798</v>
      </c>
      <c r="N2795" s="223" t="s">
        <v>2101</v>
      </c>
      <c r="O2795" s="223"/>
      <c r="P2795" s="223" t="s">
        <v>2536</v>
      </c>
      <c r="Q2795" s="228"/>
      <c r="R2795" s="223"/>
      <c r="S2795" s="223">
        <v>475</v>
      </c>
      <c r="T2795" s="225">
        <v>9.18</v>
      </c>
      <c r="U2795" s="223">
        <v>20</v>
      </c>
    </row>
    <row r="2796" spans="1:21" s="286" customFormat="1" ht="26.25" thickBot="1">
      <c r="A2796" s="435"/>
      <c r="B2796" s="372" t="s">
        <v>1936</v>
      </c>
      <c r="C2796" s="373" t="s">
        <v>1937</v>
      </c>
      <c r="D2796" s="374">
        <v>1</v>
      </c>
      <c r="E2796" s="375" t="s">
        <v>46</v>
      </c>
      <c r="F2796" s="37">
        <v>5400</v>
      </c>
      <c r="G2796" s="136">
        <f t="shared" si="196"/>
        <v>3780</v>
      </c>
      <c r="H2796" s="147"/>
      <c r="I2796" s="137"/>
      <c r="J2796" s="138">
        <f t="shared" si="197"/>
        <v>0</v>
      </c>
      <c r="K2796" s="147"/>
      <c r="L2796" s="376" t="s">
        <v>1725</v>
      </c>
      <c r="M2796" s="376" t="s">
        <v>2798</v>
      </c>
      <c r="N2796" s="376" t="s">
        <v>2101</v>
      </c>
      <c r="O2796" s="376"/>
      <c r="P2796" s="376" t="s">
        <v>2536</v>
      </c>
      <c r="Q2796" s="374"/>
      <c r="R2796" s="376"/>
      <c r="S2796" s="376">
        <v>475</v>
      </c>
      <c r="T2796" s="377">
        <v>9.18</v>
      </c>
      <c r="U2796" s="376">
        <v>20</v>
      </c>
    </row>
    <row r="2797" spans="1:21" s="286" customFormat="1" ht="33" thickTop="1" thickBot="1">
      <c r="A2797" s="433"/>
      <c r="B2797" s="215" t="s">
        <v>2604</v>
      </c>
      <c r="C2797" s="337" t="s">
        <v>2720</v>
      </c>
      <c r="D2797" s="217"/>
      <c r="E2797" s="218" t="s">
        <v>39</v>
      </c>
      <c r="F2797" s="76">
        <v>23640</v>
      </c>
      <c r="G2797" s="114">
        <f t="shared" si="196"/>
        <v>16548</v>
      </c>
      <c r="H2797" s="147"/>
      <c r="I2797" s="115"/>
      <c r="J2797" s="83">
        <f t="shared" si="197"/>
        <v>0</v>
      </c>
      <c r="K2797" s="147"/>
      <c r="L2797" s="217" t="s">
        <v>1725</v>
      </c>
      <c r="M2797" s="217" t="s">
        <v>2798</v>
      </c>
      <c r="N2797" s="217" t="s">
        <v>2101</v>
      </c>
      <c r="O2797" s="217"/>
      <c r="P2797" s="217" t="s">
        <v>2536</v>
      </c>
      <c r="Q2797" s="217"/>
      <c r="R2797" s="217"/>
      <c r="S2797" s="217">
        <v>475</v>
      </c>
      <c r="T2797" s="236">
        <v>9.08</v>
      </c>
      <c r="U2797" s="217">
        <v>20</v>
      </c>
    </row>
    <row r="2798" spans="1:21" s="286" customFormat="1" ht="26.25" thickTop="1">
      <c r="A2798" s="434"/>
      <c r="B2798" s="221" t="s">
        <v>1970</v>
      </c>
      <c r="C2798" s="338" t="s">
        <v>1971</v>
      </c>
      <c r="D2798" s="223">
        <v>1</v>
      </c>
      <c r="E2798" s="224" t="s">
        <v>46</v>
      </c>
      <c r="F2798" s="36">
        <v>12240</v>
      </c>
      <c r="G2798" s="132">
        <f t="shared" si="196"/>
        <v>8568</v>
      </c>
      <c r="H2798" s="147"/>
      <c r="I2798" s="133"/>
      <c r="J2798" s="122">
        <f t="shared" si="197"/>
        <v>0</v>
      </c>
      <c r="K2798" s="147"/>
      <c r="L2798" s="223" t="s">
        <v>1725</v>
      </c>
      <c r="M2798" s="223" t="s">
        <v>2798</v>
      </c>
      <c r="N2798" s="223" t="s">
        <v>2101</v>
      </c>
      <c r="O2798" s="223"/>
      <c r="P2798" s="223" t="s">
        <v>2536</v>
      </c>
      <c r="Q2798" s="223"/>
      <c r="R2798" s="223"/>
      <c r="S2798" s="223">
        <v>475</v>
      </c>
      <c r="T2798" s="225">
        <v>9.08</v>
      </c>
      <c r="U2798" s="223">
        <v>20</v>
      </c>
    </row>
    <row r="2799" spans="1:21" s="286" customFormat="1" ht="25.5">
      <c r="A2799" s="434"/>
      <c r="B2799" s="226" t="s">
        <v>1820</v>
      </c>
      <c r="C2799" s="339" t="s">
        <v>1821</v>
      </c>
      <c r="D2799" s="228">
        <v>1</v>
      </c>
      <c r="E2799" s="229" t="s">
        <v>46</v>
      </c>
      <c r="F2799" s="36">
        <v>3120</v>
      </c>
      <c r="G2799" s="134">
        <f t="shared" si="196"/>
        <v>2184</v>
      </c>
      <c r="H2799" s="147"/>
      <c r="I2799" s="135"/>
      <c r="J2799" s="124">
        <f t="shared" si="197"/>
        <v>0</v>
      </c>
      <c r="K2799" s="147"/>
      <c r="L2799" s="223" t="s">
        <v>1725</v>
      </c>
      <c r="M2799" s="223" t="s">
        <v>2798</v>
      </c>
      <c r="N2799" s="223" t="s">
        <v>2101</v>
      </c>
      <c r="O2799" s="223"/>
      <c r="P2799" s="223" t="s">
        <v>2536</v>
      </c>
      <c r="Q2799" s="228"/>
      <c r="R2799" s="223"/>
      <c r="S2799" s="223">
        <v>475</v>
      </c>
      <c r="T2799" s="225">
        <v>9.08</v>
      </c>
      <c r="U2799" s="223">
        <v>20</v>
      </c>
    </row>
    <row r="2800" spans="1:21" s="286" customFormat="1" ht="25.5">
      <c r="A2800" s="434"/>
      <c r="B2800" s="226" t="s">
        <v>1936</v>
      </c>
      <c r="C2800" s="339" t="s">
        <v>1937</v>
      </c>
      <c r="D2800" s="228">
        <v>1</v>
      </c>
      <c r="E2800" s="229" t="s">
        <v>46</v>
      </c>
      <c r="F2800" s="36">
        <v>5400</v>
      </c>
      <c r="G2800" s="134">
        <f t="shared" si="196"/>
        <v>3780</v>
      </c>
      <c r="H2800" s="147"/>
      <c r="I2800" s="135"/>
      <c r="J2800" s="124">
        <f t="shared" si="197"/>
        <v>0</v>
      </c>
      <c r="K2800" s="147"/>
      <c r="L2800" s="223" t="s">
        <v>1725</v>
      </c>
      <c r="M2800" s="223" t="s">
        <v>2798</v>
      </c>
      <c r="N2800" s="223" t="s">
        <v>2101</v>
      </c>
      <c r="O2800" s="223"/>
      <c r="P2800" s="223" t="s">
        <v>2536</v>
      </c>
      <c r="Q2800" s="228"/>
      <c r="R2800" s="223"/>
      <c r="S2800" s="223">
        <v>475</v>
      </c>
      <c r="T2800" s="225">
        <v>9.08</v>
      </c>
      <c r="U2800" s="223">
        <v>20</v>
      </c>
    </row>
    <row r="2801" spans="1:21" s="286" customFormat="1" ht="26.25" thickBot="1">
      <c r="A2801" s="435"/>
      <c r="B2801" s="372" t="s">
        <v>1990</v>
      </c>
      <c r="C2801" s="373" t="s">
        <v>1991</v>
      </c>
      <c r="D2801" s="374">
        <v>4</v>
      </c>
      <c r="E2801" s="375" t="s">
        <v>46</v>
      </c>
      <c r="F2801" s="37">
        <v>720</v>
      </c>
      <c r="G2801" s="136">
        <f t="shared" si="196"/>
        <v>504</v>
      </c>
      <c r="H2801" s="147"/>
      <c r="I2801" s="137"/>
      <c r="J2801" s="138">
        <f t="shared" si="197"/>
        <v>0</v>
      </c>
      <c r="K2801" s="147"/>
      <c r="L2801" s="376" t="s">
        <v>1725</v>
      </c>
      <c r="M2801" s="376" t="s">
        <v>2798</v>
      </c>
      <c r="N2801" s="376" t="s">
        <v>2101</v>
      </c>
      <c r="O2801" s="376"/>
      <c r="P2801" s="376" t="s">
        <v>2536</v>
      </c>
      <c r="Q2801" s="374"/>
      <c r="R2801" s="376"/>
      <c r="S2801" s="376">
        <v>475</v>
      </c>
      <c r="T2801" s="377">
        <v>9.08</v>
      </c>
      <c r="U2801" s="376">
        <v>20</v>
      </c>
    </row>
    <row r="2802" spans="1:21" s="286" customFormat="1" ht="33" thickTop="1" thickBot="1">
      <c r="A2802" s="433"/>
      <c r="B2802" s="215" t="s">
        <v>2605</v>
      </c>
      <c r="C2802" s="337" t="s">
        <v>2721</v>
      </c>
      <c r="D2802" s="217"/>
      <c r="E2802" s="218" t="s">
        <v>39</v>
      </c>
      <c r="F2802" s="76">
        <v>31320</v>
      </c>
      <c r="G2802" s="114">
        <f t="shared" si="196"/>
        <v>21924</v>
      </c>
      <c r="H2802" s="147"/>
      <c r="I2802" s="115"/>
      <c r="J2802" s="83">
        <f t="shared" si="197"/>
        <v>0</v>
      </c>
      <c r="K2802" s="147"/>
      <c r="L2802" s="217" t="s">
        <v>1725</v>
      </c>
      <c r="M2802" s="217" t="s">
        <v>2798</v>
      </c>
      <c r="N2802" s="217" t="s">
        <v>2102</v>
      </c>
      <c r="O2802" s="217"/>
      <c r="P2802" s="217" t="s">
        <v>2536</v>
      </c>
      <c r="Q2802" s="217"/>
      <c r="R2802" s="217"/>
      <c r="S2802" s="217">
        <v>475</v>
      </c>
      <c r="T2802" s="236">
        <v>10.14</v>
      </c>
      <c r="U2802" s="217">
        <v>20</v>
      </c>
    </row>
    <row r="2803" spans="1:21" s="286" customFormat="1" ht="26.25" thickTop="1">
      <c r="A2803" s="434"/>
      <c r="B2803" s="221" t="s">
        <v>1974</v>
      </c>
      <c r="C2803" s="338" t="s">
        <v>1975</v>
      </c>
      <c r="D2803" s="223">
        <v>1</v>
      </c>
      <c r="E2803" s="224" t="s">
        <v>46</v>
      </c>
      <c r="F2803" s="36">
        <v>12360</v>
      </c>
      <c r="G2803" s="132">
        <f t="shared" si="196"/>
        <v>8652</v>
      </c>
      <c r="H2803" s="147"/>
      <c r="I2803" s="133"/>
      <c r="J2803" s="122">
        <f t="shared" si="197"/>
        <v>0</v>
      </c>
      <c r="K2803" s="147"/>
      <c r="L2803" s="223" t="s">
        <v>1725</v>
      </c>
      <c r="M2803" s="223" t="s">
        <v>2798</v>
      </c>
      <c r="N2803" s="223" t="s">
        <v>2102</v>
      </c>
      <c r="O2803" s="223"/>
      <c r="P2803" s="223" t="s">
        <v>2536</v>
      </c>
      <c r="Q2803" s="223"/>
      <c r="R2803" s="223"/>
      <c r="S2803" s="223">
        <v>475</v>
      </c>
      <c r="T2803" s="225">
        <v>10.14</v>
      </c>
      <c r="U2803" s="223">
        <v>20</v>
      </c>
    </row>
    <row r="2804" spans="1:21" s="286" customFormat="1" ht="25.5">
      <c r="A2804" s="434"/>
      <c r="B2804" s="226" t="s">
        <v>1820</v>
      </c>
      <c r="C2804" s="339" t="s">
        <v>1821</v>
      </c>
      <c r="D2804" s="228">
        <v>1</v>
      </c>
      <c r="E2804" s="229" t="s">
        <v>46</v>
      </c>
      <c r="F2804" s="36">
        <v>3120</v>
      </c>
      <c r="G2804" s="134">
        <f t="shared" si="196"/>
        <v>2184</v>
      </c>
      <c r="H2804" s="147"/>
      <c r="I2804" s="135"/>
      <c r="J2804" s="124">
        <f t="shared" si="197"/>
        <v>0</v>
      </c>
      <c r="K2804" s="147"/>
      <c r="L2804" s="223" t="s">
        <v>1725</v>
      </c>
      <c r="M2804" s="223" t="s">
        <v>2798</v>
      </c>
      <c r="N2804" s="223" t="s">
        <v>2102</v>
      </c>
      <c r="O2804" s="223"/>
      <c r="P2804" s="223" t="s">
        <v>2536</v>
      </c>
      <c r="Q2804" s="228"/>
      <c r="R2804" s="223"/>
      <c r="S2804" s="223">
        <v>475</v>
      </c>
      <c r="T2804" s="225">
        <v>10.14</v>
      </c>
      <c r="U2804" s="223">
        <v>20</v>
      </c>
    </row>
    <row r="2805" spans="1:21" s="286" customFormat="1" ht="26.25" thickBot="1">
      <c r="A2805" s="435"/>
      <c r="B2805" s="372" t="s">
        <v>1934</v>
      </c>
      <c r="C2805" s="373" t="s">
        <v>1935</v>
      </c>
      <c r="D2805" s="374">
        <v>3</v>
      </c>
      <c r="E2805" s="375" t="s">
        <v>46</v>
      </c>
      <c r="F2805" s="37">
        <v>5280</v>
      </c>
      <c r="G2805" s="136">
        <f t="shared" si="196"/>
        <v>3696</v>
      </c>
      <c r="H2805" s="147"/>
      <c r="I2805" s="137"/>
      <c r="J2805" s="138">
        <f t="shared" si="197"/>
        <v>0</v>
      </c>
      <c r="K2805" s="147"/>
      <c r="L2805" s="376" t="s">
        <v>1725</v>
      </c>
      <c r="M2805" s="376" t="s">
        <v>2798</v>
      </c>
      <c r="N2805" s="376" t="s">
        <v>2102</v>
      </c>
      <c r="O2805" s="376"/>
      <c r="P2805" s="376" t="s">
        <v>2536</v>
      </c>
      <c r="Q2805" s="374"/>
      <c r="R2805" s="376"/>
      <c r="S2805" s="376">
        <v>475</v>
      </c>
      <c r="T2805" s="377">
        <v>10.14</v>
      </c>
      <c r="U2805" s="376">
        <v>20</v>
      </c>
    </row>
    <row r="2806" spans="1:21" s="286" customFormat="1" ht="33" thickTop="1" thickBot="1">
      <c r="A2806" s="433"/>
      <c r="B2806" s="215" t="s">
        <v>2606</v>
      </c>
      <c r="C2806" s="337" t="s">
        <v>2722</v>
      </c>
      <c r="D2806" s="217"/>
      <c r="E2806" s="218" t="s">
        <v>39</v>
      </c>
      <c r="F2806" s="76">
        <v>24480</v>
      </c>
      <c r="G2806" s="114">
        <f t="shared" si="196"/>
        <v>17136</v>
      </c>
      <c r="H2806" s="147"/>
      <c r="I2806" s="115"/>
      <c r="J2806" s="83">
        <f t="shared" si="197"/>
        <v>0</v>
      </c>
      <c r="K2806" s="147"/>
      <c r="L2806" s="217" t="s">
        <v>1725</v>
      </c>
      <c r="M2806" s="217" t="s">
        <v>2798</v>
      </c>
      <c r="N2806" s="217" t="s">
        <v>2102</v>
      </c>
      <c r="O2806" s="217"/>
      <c r="P2806" s="217" t="s">
        <v>2536</v>
      </c>
      <c r="Q2806" s="217"/>
      <c r="R2806" s="217"/>
      <c r="S2806" s="217">
        <v>475</v>
      </c>
      <c r="T2806" s="236">
        <v>9.6999999999999993</v>
      </c>
      <c r="U2806" s="217">
        <v>20</v>
      </c>
    </row>
    <row r="2807" spans="1:21" s="286" customFormat="1" ht="26.25" thickTop="1">
      <c r="A2807" s="434"/>
      <c r="B2807" s="221" t="s">
        <v>1974</v>
      </c>
      <c r="C2807" s="338" t="s">
        <v>1975</v>
      </c>
      <c r="D2807" s="223">
        <v>1</v>
      </c>
      <c r="E2807" s="224" t="s">
        <v>46</v>
      </c>
      <c r="F2807" s="36">
        <v>12360</v>
      </c>
      <c r="G2807" s="132">
        <f t="shared" si="196"/>
        <v>8652</v>
      </c>
      <c r="H2807" s="147"/>
      <c r="I2807" s="133"/>
      <c r="J2807" s="122">
        <f t="shared" si="197"/>
        <v>0</v>
      </c>
      <c r="K2807" s="147"/>
      <c r="L2807" s="223" t="s">
        <v>1725</v>
      </c>
      <c r="M2807" s="223" t="s">
        <v>2798</v>
      </c>
      <c r="N2807" s="223" t="s">
        <v>2102</v>
      </c>
      <c r="O2807" s="223"/>
      <c r="P2807" s="223" t="s">
        <v>2536</v>
      </c>
      <c r="Q2807" s="223"/>
      <c r="R2807" s="223"/>
      <c r="S2807" s="223">
        <v>475</v>
      </c>
      <c r="T2807" s="225">
        <v>9.6999999999999993</v>
      </c>
      <c r="U2807" s="223">
        <v>20</v>
      </c>
    </row>
    <row r="2808" spans="1:21" s="286" customFormat="1" ht="25.5">
      <c r="A2808" s="434"/>
      <c r="B2808" s="226" t="s">
        <v>1820</v>
      </c>
      <c r="C2808" s="339" t="s">
        <v>1821</v>
      </c>
      <c r="D2808" s="228">
        <v>1</v>
      </c>
      <c r="E2808" s="229" t="s">
        <v>46</v>
      </c>
      <c r="F2808" s="36">
        <v>3120</v>
      </c>
      <c r="G2808" s="134">
        <f t="shared" si="196"/>
        <v>2184</v>
      </c>
      <c r="H2808" s="147"/>
      <c r="I2808" s="135"/>
      <c r="J2808" s="124">
        <f t="shared" si="197"/>
        <v>0</v>
      </c>
      <c r="K2808" s="147"/>
      <c r="L2808" s="223" t="s">
        <v>1725</v>
      </c>
      <c r="M2808" s="223" t="s">
        <v>2798</v>
      </c>
      <c r="N2808" s="223" t="s">
        <v>2102</v>
      </c>
      <c r="O2808" s="223"/>
      <c r="P2808" s="223" t="s">
        <v>2536</v>
      </c>
      <c r="Q2808" s="228"/>
      <c r="R2808" s="223"/>
      <c r="S2808" s="223">
        <v>475</v>
      </c>
      <c r="T2808" s="225">
        <v>9.6999999999999993</v>
      </c>
      <c r="U2808" s="223">
        <v>20</v>
      </c>
    </row>
    <row r="2809" spans="1:21" s="286" customFormat="1" ht="25.5">
      <c r="A2809" s="434"/>
      <c r="B2809" s="226" t="s">
        <v>1936</v>
      </c>
      <c r="C2809" s="339" t="s">
        <v>1937</v>
      </c>
      <c r="D2809" s="228">
        <v>1</v>
      </c>
      <c r="E2809" s="229" t="s">
        <v>46</v>
      </c>
      <c r="F2809" s="36">
        <v>5400</v>
      </c>
      <c r="G2809" s="134">
        <f t="shared" si="196"/>
        <v>3780</v>
      </c>
      <c r="H2809" s="147"/>
      <c r="I2809" s="135"/>
      <c r="J2809" s="124">
        <f t="shared" si="197"/>
        <v>0</v>
      </c>
      <c r="K2809" s="147"/>
      <c r="L2809" s="223" t="s">
        <v>1725</v>
      </c>
      <c r="M2809" s="223" t="s">
        <v>2798</v>
      </c>
      <c r="N2809" s="223" t="s">
        <v>2102</v>
      </c>
      <c r="O2809" s="223"/>
      <c r="P2809" s="223" t="s">
        <v>2536</v>
      </c>
      <c r="Q2809" s="228"/>
      <c r="R2809" s="223"/>
      <c r="S2809" s="223">
        <v>475</v>
      </c>
      <c r="T2809" s="225">
        <v>9.6999999999999993</v>
      </c>
      <c r="U2809" s="223">
        <v>20</v>
      </c>
    </row>
    <row r="2810" spans="1:21" s="286" customFormat="1" ht="26.25" thickBot="1">
      <c r="A2810" s="435"/>
      <c r="B2810" s="372" t="s">
        <v>1990</v>
      </c>
      <c r="C2810" s="373" t="s">
        <v>1991</v>
      </c>
      <c r="D2810" s="374">
        <v>5</v>
      </c>
      <c r="E2810" s="375" t="s">
        <v>46</v>
      </c>
      <c r="F2810" s="37">
        <v>720</v>
      </c>
      <c r="G2810" s="136">
        <f t="shared" si="196"/>
        <v>504</v>
      </c>
      <c r="H2810" s="147"/>
      <c r="I2810" s="137"/>
      <c r="J2810" s="138">
        <f t="shared" si="197"/>
        <v>0</v>
      </c>
      <c r="K2810" s="147"/>
      <c r="L2810" s="376" t="s">
        <v>1725</v>
      </c>
      <c r="M2810" s="376" t="s">
        <v>2798</v>
      </c>
      <c r="N2810" s="376" t="s">
        <v>2102</v>
      </c>
      <c r="O2810" s="376"/>
      <c r="P2810" s="376" t="s">
        <v>2536</v>
      </c>
      <c r="Q2810" s="374"/>
      <c r="R2810" s="376"/>
      <c r="S2810" s="376">
        <v>475</v>
      </c>
      <c r="T2810" s="377">
        <v>9.6999999999999993</v>
      </c>
      <c r="U2810" s="376">
        <v>20</v>
      </c>
    </row>
    <row r="2811" spans="1:21" s="286" customFormat="1" ht="33" thickTop="1" thickBot="1">
      <c r="A2811" s="433"/>
      <c r="B2811" s="215" t="s">
        <v>2607</v>
      </c>
      <c r="C2811" s="337" t="s">
        <v>2723</v>
      </c>
      <c r="D2811" s="217"/>
      <c r="E2811" s="218" t="s">
        <v>39</v>
      </c>
      <c r="F2811" s="76">
        <v>31440</v>
      </c>
      <c r="G2811" s="114">
        <f t="shared" si="196"/>
        <v>22008</v>
      </c>
      <c r="H2811" s="147"/>
      <c r="I2811" s="115"/>
      <c r="J2811" s="83">
        <f t="shared" si="197"/>
        <v>0</v>
      </c>
      <c r="K2811" s="147"/>
      <c r="L2811" s="217" t="s">
        <v>1725</v>
      </c>
      <c r="M2811" s="217" t="s">
        <v>2798</v>
      </c>
      <c r="N2811" s="217" t="s">
        <v>2103</v>
      </c>
      <c r="O2811" s="217"/>
      <c r="P2811" s="217" t="s">
        <v>2536</v>
      </c>
      <c r="Q2811" s="217"/>
      <c r="R2811" s="217"/>
      <c r="S2811" s="217">
        <v>475</v>
      </c>
      <c r="T2811" s="236">
        <v>10.64</v>
      </c>
      <c r="U2811" s="217">
        <v>20</v>
      </c>
    </row>
    <row r="2812" spans="1:21" s="286" customFormat="1" ht="26.25" thickTop="1">
      <c r="A2812" s="434"/>
      <c r="B2812" s="221" t="s">
        <v>1978</v>
      </c>
      <c r="C2812" s="338" t="s">
        <v>1979</v>
      </c>
      <c r="D2812" s="223">
        <v>1</v>
      </c>
      <c r="E2812" s="224" t="s">
        <v>46</v>
      </c>
      <c r="F2812" s="36">
        <v>12480</v>
      </c>
      <c r="G2812" s="132">
        <f t="shared" si="196"/>
        <v>8736</v>
      </c>
      <c r="H2812" s="147"/>
      <c r="I2812" s="133"/>
      <c r="J2812" s="122">
        <f t="shared" si="197"/>
        <v>0</v>
      </c>
      <c r="K2812" s="147"/>
      <c r="L2812" s="223" t="s">
        <v>1725</v>
      </c>
      <c r="M2812" s="223" t="s">
        <v>2798</v>
      </c>
      <c r="N2812" s="223" t="s">
        <v>2103</v>
      </c>
      <c r="O2812" s="223"/>
      <c r="P2812" s="223" t="s">
        <v>2536</v>
      </c>
      <c r="Q2812" s="223"/>
      <c r="R2812" s="223"/>
      <c r="S2812" s="223">
        <v>475</v>
      </c>
      <c r="T2812" s="225">
        <v>10.64</v>
      </c>
      <c r="U2812" s="223">
        <v>20</v>
      </c>
    </row>
    <row r="2813" spans="1:21" s="286" customFormat="1" ht="25.5">
      <c r="A2813" s="434"/>
      <c r="B2813" s="226" t="s">
        <v>1820</v>
      </c>
      <c r="C2813" s="339" t="s">
        <v>1821</v>
      </c>
      <c r="D2813" s="228">
        <v>1</v>
      </c>
      <c r="E2813" s="229" t="s">
        <v>46</v>
      </c>
      <c r="F2813" s="36">
        <v>3120</v>
      </c>
      <c r="G2813" s="134">
        <f t="shared" si="196"/>
        <v>2184</v>
      </c>
      <c r="H2813" s="147"/>
      <c r="I2813" s="135"/>
      <c r="J2813" s="124">
        <f t="shared" si="197"/>
        <v>0</v>
      </c>
      <c r="K2813" s="147"/>
      <c r="L2813" s="223" t="s">
        <v>1725</v>
      </c>
      <c r="M2813" s="223" t="s">
        <v>2798</v>
      </c>
      <c r="N2813" s="223" t="s">
        <v>2103</v>
      </c>
      <c r="O2813" s="223"/>
      <c r="P2813" s="223" t="s">
        <v>2536</v>
      </c>
      <c r="Q2813" s="228"/>
      <c r="R2813" s="223"/>
      <c r="S2813" s="223">
        <v>475</v>
      </c>
      <c r="T2813" s="225">
        <v>10.64</v>
      </c>
      <c r="U2813" s="223">
        <v>20</v>
      </c>
    </row>
    <row r="2814" spans="1:21" s="286" customFormat="1" ht="26.25" thickBot="1">
      <c r="A2814" s="435"/>
      <c r="B2814" s="372" t="s">
        <v>1934</v>
      </c>
      <c r="C2814" s="373" t="s">
        <v>1935</v>
      </c>
      <c r="D2814" s="374">
        <v>3</v>
      </c>
      <c r="E2814" s="375" t="s">
        <v>46</v>
      </c>
      <c r="F2814" s="37">
        <v>5280</v>
      </c>
      <c r="G2814" s="136">
        <f t="shared" si="196"/>
        <v>3696</v>
      </c>
      <c r="H2814" s="147"/>
      <c r="I2814" s="137"/>
      <c r="J2814" s="138">
        <f t="shared" si="197"/>
        <v>0</v>
      </c>
      <c r="K2814" s="147"/>
      <c r="L2814" s="376" t="s">
        <v>1725</v>
      </c>
      <c r="M2814" s="376" t="s">
        <v>2798</v>
      </c>
      <c r="N2814" s="376" t="s">
        <v>2103</v>
      </c>
      <c r="O2814" s="376"/>
      <c r="P2814" s="376" t="s">
        <v>2536</v>
      </c>
      <c r="Q2814" s="374"/>
      <c r="R2814" s="376"/>
      <c r="S2814" s="376">
        <v>475</v>
      </c>
      <c r="T2814" s="377">
        <v>10.64</v>
      </c>
      <c r="U2814" s="376">
        <v>20</v>
      </c>
    </row>
    <row r="2815" spans="1:21" s="286" customFormat="1" ht="33" thickTop="1" thickBot="1">
      <c r="A2815" s="433"/>
      <c r="B2815" s="215" t="s">
        <v>2608</v>
      </c>
      <c r="C2815" s="337" t="s">
        <v>2724</v>
      </c>
      <c r="D2815" s="217"/>
      <c r="E2815" s="218" t="s">
        <v>39</v>
      </c>
      <c r="F2815" s="76">
        <v>25320</v>
      </c>
      <c r="G2815" s="114">
        <f t="shared" si="196"/>
        <v>17724</v>
      </c>
      <c r="H2815" s="147"/>
      <c r="I2815" s="115"/>
      <c r="J2815" s="83">
        <f t="shared" si="197"/>
        <v>0</v>
      </c>
      <c r="K2815" s="147"/>
      <c r="L2815" s="217" t="s">
        <v>1725</v>
      </c>
      <c r="M2815" s="217" t="s">
        <v>2798</v>
      </c>
      <c r="N2815" s="217" t="s">
        <v>2103</v>
      </c>
      <c r="O2815" s="217"/>
      <c r="P2815" s="217" t="s">
        <v>2536</v>
      </c>
      <c r="Q2815" s="217"/>
      <c r="R2815" s="217"/>
      <c r="S2815" s="217">
        <v>475</v>
      </c>
      <c r="T2815" s="236">
        <v>10.32</v>
      </c>
      <c r="U2815" s="217">
        <v>20</v>
      </c>
    </row>
    <row r="2816" spans="1:21" s="286" customFormat="1" ht="26.25" thickTop="1">
      <c r="A2816" s="434"/>
      <c r="B2816" s="221" t="s">
        <v>1978</v>
      </c>
      <c r="C2816" s="338" t="s">
        <v>1979</v>
      </c>
      <c r="D2816" s="223">
        <v>1</v>
      </c>
      <c r="E2816" s="224" t="s">
        <v>46</v>
      </c>
      <c r="F2816" s="36">
        <v>12480</v>
      </c>
      <c r="G2816" s="132">
        <f t="shared" si="196"/>
        <v>8736</v>
      </c>
      <c r="H2816" s="147"/>
      <c r="I2816" s="133"/>
      <c r="J2816" s="122">
        <f t="shared" si="197"/>
        <v>0</v>
      </c>
      <c r="K2816" s="147"/>
      <c r="L2816" s="223" t="s">
        <v>1725</v>
      </c>
      <c r="M2816" s="223" t="s">
        <v>2798</v>
      </c>
      <c r="N2816" s="223" t="s">
        <v>2103</v>
      </c>
      <c r="O2816" s="223"/>
      <c r="P2816" s="223" t="s">
        <v>2536</v>
      </c>
      <c r="Q2816" s="223"/>
      <c r="R2816" s="223"/>
      <c r="S2816" s="223">
        <v>475</v>
      </c>
      <c r="T2816" s="225">
        <v>10.32</v>
      </c>
      <c r="U2816" s="223">
        <v>20</v>
      </c>
    </row>
    <row r="2817" spans="1:21" s="286" customFormat="1" ht="25.5">
      <c r="A2817" s="434"/>
      <c r="B2817" s="226" t="s">
        <v>1820</v>
      </c>
      <c r="C2817" s="339" t="s">
        <v>1821</v>
      </c>
      <c r="D2817" s="228">
        <v>1</v>
      </c>
      <c r="E2817" s="229" t="s">
        <v>46</v>
      </c>
      <c r="F2817" s="36">
        <v>3120</v>
      </c>
      <c r="G2817" s="134">
        <f t="shared" si="196"/>
        <v>2184</v>
      </c>
      <c r="H2817" s="147"/>
      <c r="I2817" s="135"/>
      <c r="J2817" s="124">
        <f t="shared" si="197"/>
        <v>0</v>
      </c>
      <c r="K2817" s="147"/>
      <c r="L2817" s="223" t="s">
        <v>1725</v>
      </c>
      <c r="M2817" s="223" t="s">
        <v>2798</v>
      </c>
      <c r="N2817" s="223" t="s">
        <v>2103</v>
      </c>
      <c r="O2817" s="223"/>
      <c r="P2817" s="223" t="s">
        <v>2536</v>
      </c>
      <c r="Q2817" s="228"/>
      <c r="R2817" s="223"/>
      <c r="S2817" s="223">
        <v>475</v>
      </c>
      <c r="T2817" s="225">
        <v>10.32</v>
      </c>
      <c r="U2817" s="223">
        <v>20</v>
      </c>
    </row>
    <row r="2818" spans="1:21" s="286" customFormat="1" ht="25.5">
      <c r="A2818" s="434"/>
      <c r="B2818" s="226" t="s">
        <v>1936</v>
      </c>
      <c r="C2818" s="339" t="s">
        <v>1937</v>
      </c>
      <c r="D2818" s="228">
        <v>1</v>
      </c>
      <c r="E2818" s="229" t="s">
        <v>46</v>
      </c>
      <c r="F2818" s="36">
        <v>5400</v>
      </c>
      <c r="G2818" s="134">
        <f t="shared" si="196"/>
        <v>3780</v>
      </c>
      <c r="H2818" s="147"/>
      <c r="I2818" s="135"/>
      <c r="J2818" s="124">
        <f t="shared" si="197"/>
        <v>0</v>
      </c>
      <c r="K2818" s="147"/>
      <c r="L2818" s="223" t="s">
        <v>1725</v>
      </c>
      <c r="M2818" s="223" t="s">
        <v>2798</v>
      </c>
      <c r="N2818" s="223" t="s">
        <v>2103</v>
      </c>
      <c r="O2818" s="223"/>
      <c r="P2818" s="223" t="s">
        <v>2536</v>
      </c>
      <c r="Q2818" s="228"/>
      <c r="R2818" s="223"/>
      <c r="S2818" s="223">
        <v>475</v>
      </c>
      <c r="T2818" s="225">
        <v>10.32</v>
      </c>
      <c r="U2818" s="223">
        <v>20</v>
      </c>
    </row>
    <row r="2819" spans="1:21" s="286" customFormat="1" ht="26.25" thickBot="1">
      <c r="A2819" s="435"/>
      <c r="B2819" s="372" t="s">
        <v>1990</v>
      </c>
      <c r="C2819" s="373" t="s">
        <v>1991</v>
      </c>
      <c r="D2819" s="374">
        <v>6</v>
      </c>
      <c r="E2819" s="375" t="s">
        <v>46</v>
      </c>
      <c r="F2819" s="37">
        <v>720</v>
      </c>
      <c r="G2819" s="136">
        <f t="shared" si="196"/>
        <v>504</v>
      </c>
      <c r="H2819" s="147"/>
      <c r="I2819" s="137"/>
      <c r="J2819" s="138">
        <f t="shared" si="197"/>
        <v>0</v>
      </c>
      <c r="K2819" s="147"/>
      <c r="L2819" s="376" t="s">
        <v>1725</v>
      </c>
      <c r="M2819" s="376" t="s">
        <v>2798</v>
      </c>
      <c r="N2819" s="376" t="s">
        <v>2103</v>
      </c>
      <c r="O2819" s="376"/>
      <c r="P2819" s="376" t="s">
        <v>2536</v>
      </c>
      <c r="Q2819" s="374"/>
      <c r="R2819" s="376"/>
      <c r="S2819" s="376">
        <v>475</v>
      </c>
      <c r="T2819" s="377">
        <v>10.32</v>
      </c>
      <c r="U2819" s="376">
        <v>20</v>
      </c>
    </row>
    <row r="2820" spans="1:21" s="286" customFormat="1" ht="33" thickTop="1" thickBot="1">
      <c r="A2820" s="433"/>
      <c r="B2820" s="215" t="s">
        <v>2609</v>
      </c>
      <c r="C2820" s="337" t="s">
        <v>2725</v>
      </c>
      <c r="D2820" s="217"/>
      <c r="E2820" s="218" t="s">
        <v>39</v>
      </c>
      <c r="F2820" s="76">
        <v>26640</v>
      </c>
      <c r="G2820" s="114">
        <f t="shared" si="196"/>
        <v>18648</v>
      </c>
      <c r="H2820" s="147"/>
      <c r="I2820" s="115"/>
      <c r="J2820" s="83">
        <f t="shared" si="197"/>
        <v>0</v>
      </c>
      <c r="K2820" s="147"/>
      <c r="L2820" s="217" t="s">
        <v>1725</v>
      </c>
      <c r="M2820" s="217" t="s">
        <v>2798</v>
      </c>
      <c r="N2820" s="217" t="s">
        <v>1122</v>
      </c>
      <c r="O2820" s="217"/>
      <c r="P2820" s="217" t="s">
        <v>2536</v>
      </c>
      <c r="Q2820" s="217"/>
      <c r="R2820" s="217"/>
      <c r="S2820" s="217">
        <v>475</v>
      </c>
      <c r="T2820" s="236">
        <v>10.8</v>
      </c>
      <c r="U2820" s="217">
        <v>20</v>
      </c>
    </row>
    <row r="2821" spans="1:21" s="286" customFormat="1" ht="26.25" thickTop="1">
      <c r="A2821" s="434"/>
      <c r="B2821" s="221" t="s">
        <v>1982</v>
      </c>
      <c r="C2821" s="338" t="s">
        <v>1983</v>
      </c>
      <c r="D2821" s="223">
        <v>1</v>
      </c>
      <c r="E2821" s="224" t="s">
        <v>46</v>
      </c>
      <c r="F2821" s="36">
        <v>12720</v>
      </c>
      <c r="G2821" s="132">
        <f t="shared" si="196"/>
        <v>8904</v>
      </c>
      <c r="H2821" s="147"/>
      <c r="I2821" s="133"/>
      <c r="J2821" s="122">
        <f t="shared" si="197"/>
        <v>0</v>
      </c>
      <c r="K2821" s="147"/>
      <c r="L2821" s="223" t="s">
        <v>1725</v>
      </c>
      <c r="M2821" s="223" t="s">
        <v>2798</v>
      </c>
      <c r="N2821" s="223" t="s">
        <v>1122</v>
      </c>
      <c r="O2821" s="223"/>
      <c r="P2821" s="223" t="s">
        <v>2536</v>
      </c>
      <c r="Q2821" s="223"/>
      <c r="R2821" s="223"/>
      <c r="S2821" s="223">
        <v>475</v>
      </c>
      <c r="T2821" s="225">
        <v>10.8</v>
      </c>
      <c r="U2821" s="223">
        <v>20</v>
      </c>
    </row>
    <row r="2822" spans="1:21" s="286" customFormat="1" ht="25.5">
      <c r="A2822" s="434"/>
      <c r="B2822" s="226" t="s">
        <v>1820</v>
      </c>
      <c r="C2822" s="339" t="s">
        <v>1821</v>
      </c>
      <c r="D2822" s="228">
        <v>1</v>
      </c>
      <c r="E2822" s="229" t="s">
        <v>46</v>
      </c>
      <c r="F2822" s="36">
        <v>3120</v>
      </c>
      <c r="G2822" s="134">
        <f t="shared" si="196"/>
        <v>2184</v>
      </c>
      <c r="H2822" s="147"/>
      <c r="I2822" s="135"/>
      <c r="J2822" s="124">
        <f t="shared" si="197"/>
        <v>0</v>
      </c>
      <c r="K2822" s="147"/>
      <c r="L2822" s="223" t="s">
        <v>1725</v>
      </c>
      <c r="M2822" s="223" t="s">
        <v>2798</v>
      </c>
      <c r="N2822" s="223" t="s">
        <v>1122</v>
      </c>
      <c r="O2822" s="223"/>
      <c r="P2822" s="223" t="s">
        <v>2536</v>
      </c>
      <c r="Q2822" s="228"/>
      <c r="R2822" s="223"/>
      <c r="S2822" s="223">
        <v>475</v>
      </c>
      <c r="T2822" s="225">
        <v>10.8</v>
      </c>
      <c r="U2822" s="223">
        <v>20</v>
      </c>
    </row>
    <row r="2823" spans="1:21" s="286" customFormat="1" ht="26.25" thickBot="1">
      <c r="A2823" s="435"/>
      <c r="B2823" s="372" t="s">
        <v>1936</v>
      </c>
      <c r="C2823" s="373" t="s">
        <v>1937</v>
      </c>
      <c r="D2823" s="374">
        <v>2</v>
      </c>
      <c r="E2823" s="375" t="s">
        <v>46</v>
      </c>
      <c r="F2823" s="37">
        <v>5400</v>
      </c>
      <c r="G2823" s="136">
        <f t="shared" si="196"/>
        <v>3780</v>
      </c>
      <c r="H2823" s="147"/>
      <c r="I2823" s="137"/>
      <c r="J2823" s="138">
        <f t="shared" si="197"/>
        <v>0</v>
      </c>
      <c r="K2823" s="147"/>
      <c r="L2823" s="376" t="s">
        <v>1725</v>
      </c>
      <c r="M2823" s="376" t="s">
        <v>2798</v>
      </c>
      <c r="N2823" s="376" t="s">
        <v>1122</v>
      </c>
      <c r="O2823" s="376"/>
      <c r="P2823" s="376" t="s">
        <v>2536</v>
      </c>
      <c r="Q2823" s="374"/>
      <c r="R2823" s="376"/>
      <c r="S2823" s="376">
        <v>475</v>
      </c>
      <c r="T2823" s="377">
        <v>10.8</v>
      </c>
      <c r="U2823" s="376">
        <v>20</v>
      </c>
    </row>
    <row r="2824" spans="1:21" s="286" customFormat="1" ht="33" thickTop="1" thickBot="1">
      <c r="A2824" s="433"/>
      <c r="B2824" s="215" t="s">
        <v>2610</v>
      </c>
      <c r="C2824" s="337" t="s">
        <v>2726</v>
      </c>
      <c r="D2824" s="217"/>
      <c r="E2824" s="218" t="s">
        <v>39</v>
      </c>
      <c r="F2824" s="76">
        <v>30000</v>
      </c>
      <c r="G2824" s="114">
        <f t="shared" si="196"/>
        <v>21000</v>
      </c>
      <c r="H2824" s="147"/>
      <c r="I2824" s="115"/>
      <c r="J2824" s="83">
        <f t="shared" si="197"/>
        <v>0</v>
      </c>
      <c r="K2824" s="147"/>
      <c r="L2824" s="217" t="s">
        <v>1725</v>
      </c>
      <c r="M2824" s="217" t="s">
        <v>2798</v>
      </c>
      <c r="N2824" s="217" t="s">
        <v>1122</v>
      </c>
      <c r="O2824" s="217"/>
      <c r="P2824" s="217" t="s">
        <v>2536</v>
      </c>
      <c r="Q2824" s="217"/>
      <c r="R2824" s="217"/>
      <c r="S2824" s="217">
        <v>475</v>
      </c>
      <c r="T2824" s="236">
        <v>11.16</v>
      </c>
      <c r="U2824" s="217">
        <v>20</v>
      </c>
    </row>
    <row r="2825" spans="1:21" s="286" customFormat="1" ht="26.25" thickTop="1">
      <c r="A2825" s="434"/>
      <c r="B2825" s="221" t="s">
        <v>1982</v>
      </c>
      <c r="C2825" s="338" t="s">
        <v>1983</v>
      </c>
      <c r="D2825" s="223">
        <v>1</v>
      </c>
      <c r="E2825" s="224" t="s">
        <v>46</v>
      </c>
      <c r="F2825" s="36">
        <v>12720</v>
      </c>
      <c r="G2825" s="132">
        <f t="shared" si="196"/>
        <v>8904</v>
      </c>
      <c r="H2825" s="147"/>
      <c r="I2825" s="133"/>
      <c r="J2825" s="122">
        <f t="shared" si="197"/>
        <v>0</v>
      </c>
      <c r="K2825" s="147"/>
      <c r="L2825" s="223" t="s">
        <v>1725</v>
      </c>
      <c r="M2825" s="223" t="s">
        <v>2798</v>
      </c>
      <c r="N2825" s="223" t="s">
        <v>1122</v>
      </c>
      <c r="O2825" s="223"/>
      <c r="P2825" s="223" t="s">
        <v>2536</v>
      </c>
      <c r="Q2825" s="223"/>
      <c r="R2825" s="223"/>
      <c r="S2825" s="223">
        <v>475</v>
      </c>
      <c r="T2825" s="225">
        <v>11.16</v>
      </c>
      <c r="U2825" s="223">
        <v>20</v>
      </c>
    </row>
    <row r="2826" spans="1:21" s="286" customFormat="1" ht="25.5">
      <c r="A2826" s="434"/>
      <c r="B2826" s="226" t="s">
        <v>1820</v>
      </c>
      <c r="C2826" s="339" t="s">
        <v>1821</v>
      </c>
      <c r="D2826" s="228">
        <v>1</v>
      </c>
      <c r="E2826" s="229" t="s">
        <v>46</v>
      </c>
      <c r="F2826" s="36">
        <v>3120</v>
      </c>
      <c r="G2826" s="134">
        <f t="shared" ref="G2826:G2889" si="198">F2826-F2826*$G$4</f>
        <v>2184</v>
      </c>
      <c r="H2826" s="147"/>
      <c r="I2826" s="135"/>
      <c r="J2826" s="124">
        <f t="shared" ref="J2826:J2889" si="199">IF(I2826*G2826&gt;0,I2826*G2826,0)</f>
        <v>0</v>
      </c>
      <c r="K2826" s="147"/>
      <c r="L2826" s="223" t="s">
        <v>1725</v>
      </c>
      <c r="M2826" s="223" t="s">
        <v>2798</v>
      </c>
      <c r="N2826" s="223" t="s">
        <v>1122</v>
      </c>
      <c r="O2826" s="223"/>
      <c r="P2826" s="223" t="s">
        <v>2536</v>
      </c>
      <c r="Q2826" s="228"/>
      <c r="R2826" s="223"/>
      <c r="S2826" s="223">
        <v>475</v>
      </c>
      <c r="T2826" s="225">
        <v>11.16</v>
      </c>
      <c r="U2826" s="223">
        <v>20</v>
      </c>
    </row>
    <row r="2827" spans="1:21" s="286" customFormat="1" ht="25.5">
      <c r="A2827" s="434"/>
      <c r="B2827" s="226" t="s">
        <v>1934</v>
      </c>
      <c r="C2827" s="339" t="s">
        <v>1935</v>
      </c>
      <c r="D2827" s="228">
        <v>2</v>
      </c>
      <c r="E2827" s="229" t="s">
        <v>46</v>
      </c>
      <c r="F2827" s="36">
        <v>5280</v>
      </c>
      <c r="G2827" s="134">
        <f t="shared" si="198"/>
        <v>3696</v>
      </c>
      <c r="H2827" s="147"/>
      <c r="I2827" s="135"/>
      <c r="J2827" s="124">
        <f t="shared" si="199"/>
        <v>0</v>
      </c>
      <c r="K2827" s="147"/>
      <c r="L2827" s="223" t="s">
        <v>1725</v>
      </c>
      <c r="M2827" s="223" t="s">
        <v>2798</v>
      </c>
      <c r="N2827" s="223" t="s">
        <v>1122</v>
      </c>
      <c r="O2827" s="223"/>
      <c r="P2827" s="223" t="s">
        <v>2536</v>
      </c>
      <c r="Q2827" s="228"/>
      <c r="R2827" s="223"/>
      <c r="S2827" s="223">
        <v>475</v>
      </c>
      <c r="T2827" s="225">
        <v>11.16</v>
      </c>
      <c r="U2827" s="223">
        <v>20</v>
      </c>
    </row>
    <row r="2828" spans="1:21" s="286" customFormat="1" ht="26.25" thickBot="1">
      <c r="A2828" s="435"/>
      <c r="B2828" s="372" t="s">
        <v>1990</v>
      </c>
      <c r="C2828" s="373" t="s">
        <v>1991</v>
      </c>
      <c r="D2828" s="374">
        <v>5</v>
      </c>
      <c r="E2828" s="375" t="s">
        <v>46</v>
      </c>
      <c r="F2828" s="37">
        <v>720</v>
      </c>
      <c r="G2828" s="136">
        <f t="shared" si="198"/>
        <v>504</v>
      </c>
      <c r="H2828" s="147"/>
      <c r="I2828" s="137"/>
      <c r="J2828" s="138">
        <f t="shared" si="199"/>
        <v>0</v>
      </c>
      <c r="K2828" s="147"/>
      <c r="L2828" s="376" t="s">
        <v>1725</v>
      </c>
      <c r="M2828" s="376" t="s">
        <v>2798</v>
      </c>
      <c r="N2828" s="376" t="s">
        <v>1122</v>
      </c>
      <c r="O2828" s="376"/>
      <c r="P2828" s="376" t="s">
        <v>2536</v>
      </c>
      <c r="Q2828" s="374"/>
      <c r="R2828" s="376"/>
      <c r="S2828" s="376">
        <v>475</v>
      </c>
      <c r="T2828" s="377">
        <v>11.16</v>
      </c>
      <c r="U2828" s="376">
        <v>20</v>
      </c>
    </row>
    <row r="2829" spans="1:21" s="286" customFormat="1" ht="33" thickTop="1" thickBot="1">
      <c r="A2829" s="433"/>
      <c r="B2829" s="215" t="s">
        <v>2611</v>
      </c>
      <c r="C2829" s="337" t="s">
        <v>2727</v>
      </c>
      <c r="D2829" s="217"/>
      <c r="E2829" s="218" t="s">
        <v>39</v>
      </c>
      <c r="F2829" s="76">
        <v>31920</v>
      </c>
      <c r="G2829" s="114">
        <f t="shared" si="198"/>
        <v>22344</v>
      </c>
      <c r="H2829" s="147"/>
      <c r="I2829" s="115"/>
      <c r="J2829" s="83">
        <f t="shared" si="199"/>
        <v>0</v>
      </c>
      <c r="K2829" s="147"/>
      <c r="L2829" s="217" t="s">
        <v>1725</v>
      </c>
      <c r="M2829" s="217" t="s">
        <v>2798</v>
      </c>
      <c r="N2829" s="217" t="s">
        <v>2104</v>
      </c>
      <c r="O2829" s="217"/>
      <c r="P2829" s="217" t="s">
        <v>2536</v>
      </c>
      <c r="Q2829" s="217"/>
      <c r="R2829" s="217"/>
      <c r="S2829" s="217">
        <v>475</v>
      </c>
      <c r="T2829" s="236">
        <v>11.76</v>
      </c>
      <c r="U2829" s="217">
        <v>20</v>
      </c>
    </row>
    <row r="2830" spans="1:21" s="286" customFormat="1" ht="26.25" thickTop="1">
      <c r="A2830" s="434"/>
      <c r="B2830" s="221" t="s">
        <v>1986</v>
      </c>
      <c r="C2830" s="338" t="s">
        <v>1987</v>
      </c>
      <c r="D2830" s="223">
        <v>1</v>
      </c>
      <c r="E2830" s="224" t="s">
        <v>46</v>
      </c>
      <c r="F2830" s="36">
        <v>12840</v>
      </c>
      <c r="G2830" s="132">
        <f t="shared" si="198"/>
        <v>8988</v>
      </c>
      <c r="H2830" s="147"/>
      <c r="I2830" s="133"/>
      <c r="J2830" s="122">
        <f t="shared" si="199"/>
        <v>0</v>
      </c>
      <c r="K2830" s="147"/>
      <c r="L2830" s="223" t="s">
        <v>1725</v>
      </c>
      <c r="M2830" s="223" t="s">
        <v>2798</v>
      </c>
      <c r="N2830" s="223" t="s">
        <v>2104</v>
      </c>
      <c r="O2830" s="223"/>
      <c r="P2830" s="223" t="s">
        <v>2536</v>
      </c>
      <c r="Q2830" s="223"/>
      <c r="R2830" s="223"/>
      <c r="S2830" s="223">
        <v>475</v>
      </c>
      <c r="T2830" s="225">
        <v>11.76</v>
      </c>
      <c r="U2830" s="223">
        <v>20</v>
      </c>
    </row>
    <row r="2831" spans="1:21" s="286" customFormat="1" ht="25.5">
      <c r="A2831" s="434"/>
      <c r="B2831" s="226" t="s">
        <v>1820</v>
      </c>
      <c r="C2831" s="339" t="s">
        <v>1821</v>
      </c>
      <c r="D2831" s="228">
        <v>1</v>
      </c>
      <c r="E2831" s="229" t="s">
        <v>46</v>
      </c>
      <c r="F2831" s="36">
        <v>3120</v>
      </c>
      <c r="G2831" s="134">
        <f t="shared" si="198"/>
        <v>2184</v>
      </c>
      <c r="H2831" s="147"/>
      <c r="I2831" s="135"/>
      <c r="J2831" s="124">
        <f t="shared" si="199"/>
        <v>0</v>
      </c>
      <c r="K2831" s="147"/>
      <c r="L2831" s="223" t="s">
        <v>1725</v>
      </c>
      <c r="M2831" s="223" t="s">
        <v>2798</v>
      </c>
      <c r="N2831" s="223" t="s">
        <v>2104</v>
      </c>
      <c r="O2831" s="223"/>
      <c r="P2831" s="223" t="s">
        <v>2536</v>
      </c>
      <c r="Q2831" s="228"/>
      <c r="R2831" s="223"/>
      <c r="S2831" s="223">
        <v>475</v>
      </c>
      <c r="T2831" s="225">
        <v>11.76</v>
      </c>
      <c r="U2831" s="223">
        <v>20</v>
      </c>
    </row>
    <row r="2832" spans="1:21" s="286" customFormat="1" ht="25.5">
      <c r="A2832" s="434"/>
      <c r="B2832" s="226" t="s">
        <v>1934</v>
      </c>
      <c r="C2832" s="339" t="s">
        <v>1935</v>
      </c>
      <c r="D2832" s="228">
        <v>2</v>
      </c>
      <c r="E2832" s="229" t="s">
        <v>46</v>
      </c>
      <c r="F2832" s="36">
        <v>5280</v>
      </c>
      <c r="G2832" s="134">
        <f t="shared" si="198"/>
        <v>3696</v>
      </c>
      <c r="H2832" s="147"/>
      <c r="I2832" s="135"/>
      <c r="J2832" s="124">
        <f t="shared" si="199"/>
        <v>0</v>
      </c>
      <c r="K2832" s="147"/>
      <c r="L2832" s="223" t="s">
        <v>1725</v>
      </c>
      <c r="M2832" s="223" t="s">
        <v>2798</v>
      </c>
      <c r="N2832" s="223" t="s">
        <v>2104</v>
      </c>
      <c r="O2832" s="223"/>
      <c r="P2832" s="223" t="s">
        <v>2536</v>
      </c>
      <c r="Q2832" s="228"/>
      <c r="R2832" s="223"/>
      <c r="S2832" s="223">
        <v>475</v>
      </c>
      <c r="T2832" s="225">
        <v>11.76</v>
      </c>
      <c r="U2832" s="223">
        <v>20</v>
      </c>
    </row>
    <row r="2833" spans="1:21" s="286" customFormat="1" ht="26.25" thickBot="1">
      <c r="A2833" s="435"/>
      <c r="B2833" s="372" t="s">
        <v>1936</v>
      </c>
      <c r="C2833" s="373" t="s">
        <v>1937</v>
      </c>
      <c r="D2833" s="374">
        <v>1</v>
      </c>
      <c r="E2833" s="375" t="s">
        <v>46</v>
      </c>
      <c r="F2833" s="37">
        <v>5400</v>
      </c>
      <c r="G2833" s="136">
        <f t="shared" si="198"/>
        <v>3780</v>
      </c>
      <c r="H2833" s="147"/>
      <c r="I2833" s="137"/>
      <c r="J2833" s="138">
        <f t="shared" si="199"/>
        <v>0</v>
      </c>
      <c r="K2833" s="147"/>
      <c r="L2833" s="376" t="s">
        <v>1725</v>
      </c>
      <c r="M2833" s="376" t="s">
        <v>2798</v>
      </c>
      <c r="N2833" s="376" t="s">
        <v>2104</v>
      </c>
      <c r="O2833" s="376"/>
      <c r="P2833" s="376" t="s">
        <v>2536</v>
      </c>
      <c r="Q2833" s="374"/>
      <c r="R2833" s="376"/>
      <c r="S2833" s="376">
        <v>475</v>
      </c>
      <c r="T2833" s="377">
        <v>11.76</v>
      </c>
      <c r="U2833" s="376">
        <v>20</v>
      </c>
    </row>
    <row r="2834" spans="1:21" s="286" customFormat="1" ht="33" thickTop="1" thickBot="1">
      <c r="A2834" s="433"/>
      <c r="B2834" s="215" t="s">
        <v>2612</v>
      </c>
      <c r="C2834" s="337" t="s">
        <v>2728</v>
      </c>
      <c r="D2834" s="217"/>
      <c r="E2834" s="218" t="s">
        <v>39</v>
      </c>
      <c r="F2834" s="76">
        <v>30840</v>
      </c>
      <c r="G2834" s="114">
        <f t="shared" si="198"/>
        <v>21588</v>
      </c>
      <c r="H2834" s="147"/>
      <c r="I2834" s="115"/>
      <c r="J2834" s="83">
        <f t="shared" si="199"/>
        <v>0</v>
      </c>
      <c r="K2834" s="147"/>
      <c r="L2834" s="217" t="s">
        <v>1725</v>
      </c>
      <c r="M2834" s="217" t="s">
        <v>2798</v>
      </c>
      <c r="N2834" s="217" t="s">
        <v>2104</v>
      </c>
      <c r="O2834" s="217"/>
      <c r="P2834" s="217" t="s">
        <v>2536</v>
      </c>
      <c r="Q2834" s="217"/>
      <c r="R2834" s="217"/>
      <c r="S2834" s="217">
        <v>475</v>
      </c>
      <c r="T2834" s="236">
        <v>11.780000000000001</v>
      </c>
      <c r="U2834" s="217">
        <v>20</v>
      </c>
    </row>
    <row r="2835" spans="1:21" s="286" customFormat="1" ht="26.25" thickTop="1">
      <c r="A2835" s="434"/>
      <c r="B2835" s="221" t="s">
        <v>1986</v>
      </c>
      <c r="C2835" s="338" t="s">
        <v>1987</v>
      </c>
      <c r="D2835" s="223">
        <v>1</v>
      </c>
      <c r="E2835" s="224" t="s">
        <v>46</v>
      </c>
      <c r="F2835" s="36">
        <v>12840</v>
      </c>
      <c r="G2835" s="132">
        <f t="shared" si="198"/>
        <v>8988</v>
      </c>
      <c r="H2835" s="147"/>
      <c r="I2835" s="133"/>
      <c r="J2835" s="122">
        <f t="shared" si="199"/>
        <v>0</v>
      </c>
      <c r="K2835" s="147"/>
      <c r="L2835" s="223" t="s">
        <v>1725</v>
      </c>
      <c r="M2835" s="223" t="s">
        <v>2798</v>
      </c>
      <c r="N2835" s="223" t="s">
        <v>2104</v>
      </c>
      <c r="O2835" s="223"/>
      <c r="P2835" s="223" t="s">
        <v>2536</v>
      </c>
      <c r="Q2835" s="223"/>
      <c r="R2835" s="223"/>
      <c r="S2835" s="223">
        <v>475</v>
      </c>
      <c r="T2835" s="225">
        <v>11.780000000000001</v>
      </c>
      <c r="U2835" s="223">
        <v>20</v>
      </c>
    </row>
    <row r="2836" spans="1:21" s="286" customFormat="1" ht="25.5">
      <c r="A2836" s="434"/>
      <c r="B2836" s="226" t="s">
        <v>1820</v>
      </c>
      <c r="C2836" s="339" t="s">
        <v>1821</v>
      </c>
      <c r="D2836" s="228">
        <v>1</v>
      </c>
      <c r="E2836" s="229" t="s">
        <v>46</v>
      </c>
      <c r="F2836" s="36">
        <v>3120</v>
      </c>
      <c r="G2836" s="134">
        <f t="shared" si="198"/>
        <v>2184</v>
      </c>
      <c r="H2836" s="147"/>
      <c r="I2836" s="135"/>
      <c r="J2836" s="124">
        <f t="shared" si="199"/>
        <v>0</v>
      </c>
      <c r="K2836" s="147"/>
      <c r="L2836" s="223" t="s">
        <v>1725</v>
      </c>
      <c r="M2836" s="223" t="s">
        <v>2798</v>
      </c>
      <c r="N2836" s="223" t="s">
        <v>2104</v>
      </c>
      <c r="O2836" s="223"/>
      <c r="P2836" s="223" t="s">
        <v>2536</v>
      </c>
      <c r="Q2836" s="228"/>
      <c r="R2836" s="223"/>
      <c r="S2836" s="223">
        <v>475</v>
      </c>
      <c r="T2836" s="225">
        <v>11.780000000000001</v>
      </c>
      <c r="U2836" s="223">
        <v>20</v>
      </c>
    </row>
    <row r="2837" spans="1:21" s="286" customFormat="1" ht="25.5">
      <c r="A2837" s="434"/>
      <c r="B2837" s="226" t="s">
        <v>1934</v>
      </c>
      <c r="C2837" s="339" t="s">
        <v>1935</v>
      </c>
      <c r="D2837" s="228">
        <v>2</v>
      </c>
      <c r="E2837" s="229" t="s">
        <v>46</v>
      </c>
      <c r="F2837" s="36">
        <v>5280</v>
      </c>
      <c r="G2837" s="134">
        <f t="shared" si="198"/>
        <v>3696</v>
      </c>
      <c r="H2837" s="147"/>
      <c r="I2837" s="135"/>
      <c r="J2837" s="124">
        <f t="shared" si="199"/>
        <v>0</v>
      </c>
      <c r="K2837" s="147"/>
      <c r="L2837" s="223" t="s">
        <v>1725</v>
      </c>
      <c r="M2837" s="223" t="s">
        <v>2798</v>
      </c>
      <c r="N2837" s="223" t="s">
        <v>2104</v>
      </c>
      <c r="O2837" s="223"/>
      <c r="P2837" s="223" t="s">
        <v>2536</v>
      </c>
      <c r="Q2837" s="228"/>
      <c r="R2837" s="223"/>
      <c r="S2837" s="223">
        <v>475</v>
      </c>
      <c r="T2837" s="225">
        <v>11.780000000000001</v>
      </c>
      <c r="U2837" s="223">
        <v>20</v>
      </c>
    </row>
    <row r="2838" spans="1:21" s="286" customFormat="1" ht="26.25" thickBot="1">
      <c r="A2838" s="435"/>
      <c r="B2838" s="372" t="s">
        <v>1990</v>
      </c>
      <c r="C2838" s="373" t="s">
        <v>1991</v>
      </c>
      <c r="D2838" s="374">
        <v>6</v>
      </c>
      <c r="E2838" s="375" t="s">
        <v>46</v>
      </c>
      <c r="F2838" s="37">
        <v>720</v>
      </c>
      <c r="G2838" s="136">
        <f t="shared" si="198"/>
        <v>504</v>
      </c>
      <c r="H2838" s="147"/>
      <c r="I2838" s="137"/>
      <c r="J2838" s="138">
        <f t="shared" si="199"/>
        <v>0</v>
      </c>
      <c r="K2838" s="147"/>
      <c r="L2838" s="376" t="s">
        <v>1725</v>
      </c>
      <c r="M2838" s="376" t="s">
        <v>2798</v>
      </c>
      <c r="N2838" s="376" t="s">
        <v>2104</v>
      </c>
      <c r="O2838" s="376"/>
      <c r="P2838" s="376" t="s">
        <v>2536</v>
      </c>
      <c r="Q2838" s="374"/>
      <c r="R2838" s="376"/>
      <c r="S2838" s="376">
        <v>475</v>
      </c>
      <c r="T2838" s="377">
        <v>11.780000000000001</v>
      </c>
      <c r="U2838" s="376">
        <v>20</v>
      </c>
    </row>
    <row r="2839" spans="1:21" s="286" customFormat="1" ht="33" thickTop="1" thickBot="1">
      <c r="A2839" s="433"/>
      <c r="B2839" s="215" t="s">
        <v>2613</v>
      </c>
      <c r="C2839" s="337" t="s">
        <v>2729</v>
      </c>
      <c r="D2839" s="217"/>
      <c r="E2839" s="218" t="s">
        <v>39</v>
      </c>
      <c r="F2839" s="76">
        <v>19680</v>
      </c>
      <c r="G2839" s="114">
        <f t="shared" si="198"/>
        <v>13776</v>
      </c>
      <c r="H2839" s="147"/>
      <c r="I2839" s="115"/>
      <c r="J2839" s="83">
        <f t="shared" si="199"/>
        <v>0</v>
      </c>
      <c r="K2839" s="147"/>
      <c r="L2839" s="217" t="s">
        <v>1725</v>
      </c>
      <c r="M2839" s="217" t="s">
        <v>2798</v>
      </c>
      <c r="N2839" s="217" t="s">
        <v>2093</v>
      </c>
      <c r="O2839" s="217"/>
      <c r="P2839" s="217" t="s">
        <v>2537</v>
      </c>
      <c r="Q2839" s="217"/>
      <c r="R2839" s="217"/>
      <c r="S2839" s="217">
        <v>475</v>
      </c>
      <c r="T2839" s="236">
        <v>4.4899999999999993</v>
      </c>
      <c r="U2839" s="217">
        <v>20</v>
      </c>
    </row>
    <row r="2840" spans="1:21" s="286" customFormat="1" ht="26.25" thickTop="1">
      <c r="A2840" s="434"/>
      <c r="B2840" s="221" t="s">
        <v>1940</v>
      </c>
      <c r="C2840" s="338" t="s">
        <v>1941</v>
      </c>
      <c r="D2840" s="223">
        <v>1</v>
      </c>
      <c r="E2840" s="224" t="s">
        <v>46</v>
      </c>
      <c r="F2840" s="36">
        <v>11280</v>
      </c>
      <c r="G2840" s="132">
        <f t="shared" si="198"/>
        <v>7896</v>
      </c>
      <c r="H2840" s="147"/>
      <c r="I2840" s="133"/>
      <c r="J2840" s="122">
        <f t="shared" si="199"/>
        <v>0</v>
      </c>
      <c r="K2840" s="147"/>
      <c r="L2840" s="223" t="s">
        <v>1725</v>
      </c>
      <c r="M2840" s="223" t="s">
        <v>2798</v>
      </c>
      <c r="N2840" s="223" t="s">
        <v>2093</v>
      </c>
      <c r="O2840" s="223"/>
      <c r="P2840" s="223" t="s">
        <v>2537</v>
      </c>
      <c r="Q2840" s="223"/>
      <c r="R2840" s="223"/>
      <c r="S2840" s="223">
        <v>475</v>
      </c>
      <c r="T2840" s="225">
        <v>4.4899999999999993</v>
      </c>
      <c r="U2840" s="223">
        <v>20</v>
      </c>
    </row>
    <row r="2841" spans="1:21" s="286" customFormat="1" ht="25.5">
      <c r="A2841" s="434"/>
      <c r="B2841" s="226" t="s">
        <v>1820</v>
      </c>
      <c r="C2841" s="339" t="s">
        <v>1821</v>
      </c>
      <c r="D2841" s="228">
        <v>1</v>
      </c>
      <c r="E2841" s="229" t="s">
        <v>46</v>
      </c>
      <c r="F2841" s="36">
        <v>3120</v>
      </c>
      <c r="G2841" s="134">
        <f t="shared" si="198"/>
        <v>2184</v>
      </c>
      <c r="H2841" s="147"/>
      <c r="I2841" s="135"/>
      <c r="J2841" s="124">
        <f t="shared" si="199"/>
        <v>0</v>
      </c>
      <c r="K2841" s="147"/>
      <c r="L2841" s="223" t="s">
        <v>1725</v>
      </c>
      <c r="M2841" s="223" t="s">
        <v>2798</v>
      </c>
      <c r="N2841" s="223" t="s">
        <v>2093</v>
      </c>
      <c r="O2841" s="223"/>
      <c r="P2841" s="223" t="s">
        <v>2537</v>
      </c>
      <c r="Q2841" s="228"/>
      <c r="R2841" s="223"/>
      <c r="S2841" s="223">
        <v>475</v>
      </c>
      <c r="T2841" s="225">
        <v>4.4899999999999993</v>
      </c>
      <c r="U2841" s="223">
        <v>20</v>
      </c>
    </row>
    <row r="2842" spans="1:21" s="286" customFormat="1" ht="26.25" thickBot="1">
      <c r="A2842" s="434"/>
      <c r="B2842" s="372" t="s">
        <v>1934</v>
      </c>
      <c r="C2842" s="373" t="s">
        <v>1935</v>
      </c>
      <c r="D2842" s="374">
        <v>1</v>
      </c>
      <c r="E2842" s="375" t="s">
        <v>46</v>
      </c>
      <c r="F2842" s="37">
        <v>5280</v>
      </c>
      <c r="G2842" s="136">
        <f t="shared" si="198"/>
        <v>3696</v>
      </c>
      <c r="H2842" s="147"/>
      <c r="I2842" s="137"/>
      <c r="J2842" s="138">
        <f t="shared" si="199"/>
        <v>0</v>
      </c>
      <c r="K2842" s="147"/>
      <c r="L2842" s="376" t="s">
        <v>1725</v>
      </c>
      <c r="M2842" s="376" t="s">
        <v>2798</v>
      </c>
      <c r="N2842" s="376" t="s">
        <v>2093</v>
      </c>
      <c r="O2842" s="376"/>
      <c r="P2842" s="376" t="s">
        <v>2537</v>
      </c>
      <c r="Q2842" s="374"/>
      <c r="R2842" s="376"/>
      <c r="S2842" s="376">
        <v>475</v>
      </c>
      <c r="T2842" s="377">
        <v>4.4899999999999993</v>
      </c>
      <c r="U2842" s="376">
        <v>20</v>
      </c>
    </row>
    <row r="2843" spans="1:21" s="286" customFormat="1" ht="33" thickTop="1" thickBot="1">
      <c r="A2843" s="434"/>
      <c r="B2843" s="215" t="s">
        <v>2614</v>
      </c>
      <c r="C2843" s="337" t="s">
        <v>2730</v>
      </c>
      <c r="D2843" s="217"/>
      <c r="E2843" s="218" t="s">
        <v>39</v>
      </c>
      <c r="F2843" s="76">
        <v>19800</v>
      </c>
      <c r="G2843" s="114">
        <f t="shared" si="198"/>
        <v>13860</v>
      </c>
      <c r="H2843" s="147"/>
      <c r="I2843" s="115"/>
      <c r="J2843" s="83">
        <f t="shared" si="199"/>
        <v>0</v>
      </c>
      <c r="K2843" s="147"/>
      <c r="L2843" s="217" t="s">
        <v>1725</v>
      </c>
      <c r="M2843" s="217" t="s">
        <v>2798</v>
      </c>
      <c r="N2843" s="217" t="s">
        <v>2094</v>
      </c>
      <c r="O2843" s="217"/>
      <c r="P2843" s="217" t="s">
        <v>2537</v>
      </c>
      <c r="Q2843" s="217"/>
      <c r="R2843" s="217"/>
      <c r="S2843" s="217">
        <v>475</v>
      </c>
      <c r="T2843" s="236">
        <v>4.9800000000000004</v>
      </c>
      <c r="U2843" s="217">
        <v>20</v>
      </c>
    </row>
    <row r="2844" spans="1:21" s="286" customFormat="1" ht="26.25" thickTop="1">
      <c r="A2844" s="434"/>
      <c r="B2844" s="221" t="s">
        <v>1944</v>
      </c>
      <c r="C2844" s="338" t="s">
        <v>1945</v>
      </c>
      <c r="D2844" s="223">
        <v>1</v>
      </c>
      <c r="E2844" s="224" t="s">
        <v>46</v>
      </c>
      <c r="F2844" s="36">
        <v>11400</v>
      </c>
      <c r="G2844" s="132">
        <f t="shared" si="198"/>
        <v>7980</v>
      </c>
      <c r="H2844" s="147"/>
      <c r="I2844" s="133"/>
      <c r="J2844" s="122">
        <f t="shared" si="199"/>
        <v>0</v>
      </c>
      <c r="K2844" s="147"/>
      <c r="L2844" s="223" t="s">
        <v>1725</v>
      </c>
      <c r="M2844" s="223" t="s">
        <v>2798</v>
      </c>
      <c r="N2844" s="223" t="s">
        <v>2094</v>
      </c>
      <c r="O2844" s="223"/>
      <c r="P2844" s="223" t="s">
        <v>2537</v>
      </c>
      <c r="Q2844" s="223"/>
      <c r="R2844" s="223"/>
      <c r="S2844" s="223">
        <v>475</v>
      </c>
      <c r="T2844" s="225">
        <v>4.9800000000000004</v>
      </c>
      <c r="U2844" s="223">
        <v>20</v>
      </c>
    </row>
    <row r="2845" spans="1:21" s="286" customFormat="1" ht="25.5">
      <c r="A2845" s="434"/>
      <c r="B2845" s="226" t="s">
        <v>1820</v>
      </c>
      <c r="C2845" s="339" t="s">
        <v>1821</v>
      </c>
      <c r="D2845" s="228">
        <v>1</v>
      </c>
      <c r="E2845" s="229" t="s">
        <v>46</v>
      </c>
      <c r="F2845" s="36">
        <v>3120</v>
      </c>
      <c r="G2845" s="134">
        <f t="shared" si="198"/>
        <v>2184</v>
      </c>
      <c r="H2845" s="147"/>
      <c r="I2845" s="135"/>
      <c r="J2845" s="124">
        <f t="shared" si="199"/>
        <v>0</v>
      </c>
      <c r="K2845" s="147"/>
      <c r="L2845" s="223" t="s">
        <v>1725</v>
      </c>
      <c r="M2845" s="223" t="s">
        <v>2798</v>
      </c>
      <c r="N2845" s="223" t="s">
        <v>2094</v>
      </c>
      <c r="O2845" s="223"/>
      <c r="P2845" s="223" t="s">
        <v>2537</v>
      </c>
      <c r="Q2845" s="228"/>
      <c r="R2845" s="223"/>
      <c r="S2845" s="223">
        <v>475</v>
      </c>
      <c r="T2845" s="225">
        <v>4.9800000000000004</v>
      </c>
      <c r="U2845" s="223">
        <v>20</v>
      </c>
    </row>
    <row r="2846" spans="1:21" s="286" customFormat="1" ht="26.25" thickBot="1">
      <c r="A2846" s="434"/>
      <c r="B2846" s="372" t="s">
        <v>1934</v>
      </c>
      <c r="C2846" s="373" t="s">
        <v>1935</v>
      </c>
      <c r="D2846" s="374">
        <v>1</v>
      </c>
      <c r="E2846" s="375" t="s">
        <v>46</v>
      </c>
      <c r="F2846" s="37">
        <v>5280</v>
      </c>
      <c r="G2846" s="136">
        <f t="shared" si="198"/>
        <v>3696</v>
      </c>
      <c r="H2846" s="147"/>
      <c r="I2846" s="137"/>
      <c r="J2846" s="138">
        <f t="shared" si="199"/>
        <v>0</v>
      </c>
      <c r="K2846" s="147"/>
      <c r="L2846" s="376" t="s">
        <v>1725</v>
      </c>
      <c r="M2846" s="376" t="s">
        <v>2798</v>
      </c>
      <c r="N2846" s="376" t="s">
        <v>2094</v>
      </c>
      <c r="O2846" s="376"/>
      <c r="P2846" s="376" t="s">
        <v>2537</v>
      </c>
      <c r="Q2846" s="374"/>
      <c r="R2846" s="376"/>
      <c r="S2846" s="376">
        <v>475</v>
      </c>
      <c r="T2846" s="377">
        <v>4.9800000000000004</v>
      </c>
      <c r="U2846" s="376">
        <v>20</v>
      </c>
    </row>
    <row r="2847" spans="1:21" s="286" customFormat="1" ht="33" thickTop="1" thickBot="1">
      <c r="A2847" s="434"/>
      <c r="B2847" s="215" t="s">
        <v>2615</v>
      </c>
      <c r="C2847" s="337" t="s">
        <v>2731</v>
      </c>
      <c r="D2847" s="217"/>
      <c r="E2847" s="218" t="s">
        <v>39</v>
      </c>
      <c r="F2847" s="76">
        <v>19920</v>
      </c>
      <c r="G2847" s="114">
        <f t="shared" si="198"/>
        <v>13944</v>
      </c>
      <c r="H2847" s="147"/>
      <c r="I2847" s="115"/>
      <c r="J2847" s="83">
        <f t="shared" si="199"/>
        <v>0</v>
      </c>
      <c r="K2847" s="147"/>
      <c r="L2847" s="217" t="s">
        <v>1725</v>
      </c>
      <c r="M2847" s="217" t="s">
        <v>2798</v>
      </c>
      <c r="N2847" s="217" t="s">
        <v>2095</v>
      </c>
      <c r="O2847" s="217"/>
      <c r="P2847" s="217" t="s">
        <v>2537</v>
      </c>
      <c r="Q2847" s="217"/>
      <c r="R2847" s="217"/>
      <c r="S2847" s="217">
        <v>475</v>
      </c>
      <c r="T2847" s="236">
        <v>5.48</v>
      </c>
      <c r="U2847" s="217">
        <v>20</v>
      </c>
    </row>
    <row r="2848" spans="1:21" s="286" customFormat="1" ht="26.25" thickTop="1">
      <c r="A2848" s="434"/>
      <c r="B2848" s="221" t="s">
        <v>1948</v>
      </c>
      <c r="C2848" s="338" t="s">
        <v>1949</v>
      </c>
      <c r="D2848" s="223">
        <v>1</v>
      </c>
      <c r="E2848" s="224" t="s">
        <v>46</v>
      </c>
      <c r="F2848" s="36">
        <v>11520</v>
      </c>
      <c r="G2848" s="132">
        <f t="shared" si="198"/>
        <v>8064</v>
      </c>
      <c r="H2848" s="147"/>
      <c r="I2848" s="133"/>
      <c r="J2848" s="122">
        <f t="shared" si="199"/>
        <v>0</v>
      </c>
      <c r="K2848" s="147"/>
      <c r="L2848" s="223" t="s">
        <v>1725</v>
      </c>
      <c r="M2848" s="223" t="s">
        <v>2798</v>
      </c>
      <c r="N2848" s="223" t="s">
        <v>2095</v>
      </c>
      <c r="O2848" s="223"/>
      <c r="P2848" s="223" t="s">
        <v>2537</v>
      </c>
      <c r="Q2848" s="223"/>
      <c r="R2848" s="223"/>
      <c r="S2848" s="223">
        <v>475</v>
      </c>
      <c r="T2848" s="225">
        <v>5.48</v>
      </c>
      <c r="U2848" s="223">
        <v>20</v>
      </c>
    </row>
    <row r="2849" spans="1:21" s="286" customFormat="1" ht="25.5">
      <c r="A2849" s="434"/>
      <c r="B2849" s="226" t="s">
        <v>1820</v>
      </c>
      <c r="C2849" s="339" t="s">
        <v>1821</v>
      </c>
      <c r="D2849" s="228">
        <v>1</v>
      </c>
      <c r="E2849" s="229" t="s">
        <v>46</v>
      </c>
      <c r="F2849" s="36">
        <v>3120</v>
      </c>
      <c r="G2849" s="134">
        <f t="shared" si="198"/>
        <v>2184</v>
      </c>
      <c r="H2849" s="147"/>
      <c r="I2849" s="135"/>
      <c r="J2849" s="124">
        <f t="shared" si="199"/>
        <v>0</v>
      </c>
      <c r="K2849" s="147"/>
      <c r="L2849" s="223" t="s">
        <v>1725</v>
      </c>
      <c r="M2849" s="223" t="s">
        <v>2798</v>
      </c>
      <c r="N2849" s="223" t="s">
        <v>2095</v>
      </c>
      <c r="O2849" s="223"/>
      <c r="P2849" s="223" t="s">
        <v>2537</v>
      </c>
      <c r="Q2849" s="228"/>
      <c r="R2849" s="223"/>
      <c r="S2849" s="223">
        <v>475</v>
      </c>
      <c r="T2849" s="225">
        <v>5.48</v>
      </c>
      <c r="U2849" s="223">
        <v>20</v>
      </c>
    </row>
    <row r="2850" spans="1:21" s="286" customFormat="1" ht="26.25" thickBot="1">
      <c r="A2850" s="435"/>
      <c r="B2850" s="372" t="s">
        <v>1934</v>
      </c>
      <c r="C2850" s="373" t="s">
        <v>1935</v>
      </c>
      <c r="D2850" s="374">
        <v>1</v>
      </c>
      <c r="E2850" s="375" t="s">
        <v>46</v>
      </c>
      <c r="F2850" s="37">
        <v>5280</v>
      </c>
      <c r="G2850" s="136">
        <f t="shared" si="198"/>
        <v>3696</v>
      </c>
      <c r="H2850" s="147"/>
      <c r="I2850" s="137"/>
      <c r="J2850" s="138">
        <f t="shared" si="199"/>
        <v>0</v>
      </c>
      <c r="K2850" s="147"/>
      <c r="L2850" s="376" t="s">
        <v>1725</v>
      </c>
      <c r="M2850" s="376" t="s">
        <v>2798</v>
      </c>
      <c r="N2850" s="376" t="s">
        <v>2095</v>
      </c>
      <c r="O2850" s="376"/>
      <c r="P2850" s="376" t="s">
        <v>2537</v>
      </c>
      <c r="Q2850" s="374"/>
      <c r="R2850" s="376"/>
      <c r="S2850" s="376">
        <v>475</v>
      </c>
      <c r="T2850" s="377">
        <v>5.48</v>
      </c>
      <c r="U2850" s="376">
        <v>20</v>
      </c>
    </row>
    <row r="2851" spans="1:21" s="286" customFormat="1" ht="33" thickTop="1" thickBot="1">
      <c r="A2851" s="433"/>
      <c r="B2851" s="215" t="s">
        <v>2616</v>
      </c>
      <c r="C2851" s="337" t="s">
        <v>2732</v>
      </c>
      <c r="D2851" s="217"/>
      <c r="E2851" s="218" t="s">
        <v>39</v>
      </c>
      <c r="F2851" s="76">
        <v>20160</v>
      </c>
      <c r="G2851" s="114">
        <f t="shared" si="198"/>
        <v>14112</v>
      </c>
      <c r="H2851" s="147"/>
      <c r="I2851" s="115"/>
      <c r="J2851" s="83">
        <f t="shared" si="199"/>
        <v>0</v>
      </c>
      <c r="K2851" s="147"/>
      <c r="L2851" s="217" t="s">
        <v>1725</v>
      </c>
      <c r="M2851" s="217" t="s">
        <v>2798</v>
      </c>
      <c r="N2851" s="217" t="s">
        <v>2096</v>
      </c>
      <c r="O2851" s="217"/>
      <c r="P2851" s="217" t="s">
        <v>2537</v>
      </c>
      <c r="Q2851" s="217"/>
      <c r="R2851" s="217"/>
      <c r="S2851" s="217">
        <v>475</v>
      </c>
      <c r="T2851" s="236">
        <v>6.1000000000000005</v>
      </c>
      <c r="U2851" s="217">
        <v>20</v>
      </c>
    </row>
    <row r="2852" spans="1:21" s="286" customFormat="1" ht="26.25" thickTop="1">
      <c r="A2852" s="434"/>
      <c r="B2852" s="221" t="s">
        <v>1952</v>
      </c>
      <c r="C2852" s="338" t="s">
        <v>1953</v>
      </c>
      <c r="D2852" s="223">
        <v>1</v>
      </c>
      <c r="E2852" s="224" t="s">
        <v>46</v>
      </c>
      <c r="F2852" s="36">
        <v>11640</v>
      </c>
      <c r="G2852" s="132">
        <f t="shared" si="198"/>
        <v>8148</v>
      </c>
      <c r="H2852" s="147"/>
      <c r="I2852" s="133"/>
      <c r="J2852" s="122">
        <f t="shared" si="199"/>
        <v>0</v>
      </c>
      <c r="K2852" s="147"/>
      <c r="L2852" s="223" t="s">
        <v>1725</v>
      </c>
      <c r="M2852" s="223" t="s">
        <v>2798</v>
      </c>
      <c r="N2852" s="223" t="s">
        <v>2096</v>
      </c>
      <c r="O2852" s="223"/>
      <c r="P2852" s="223" t="s">
        <v>2537</v>
      </c>
      <c r="Q2852" s="223"/>
      <c r="R2852" s="223"/>
      <c r="S2852" s="223">
        <v>475</v>
      </c>
      <c r="T2852" s="225">
        <v>6.1000000000000005</v>
      </c>
      <c r="U2852" s="223">
        <v>20</v>
      </c>
    </row>
    <row r="2853" spans="1:21" s="286" customFormat="1" ht="25.5">
      <c r="A2853" s="434"/>
      <c r="B2853" s="226" t="s">
        <v>1820</v>
      </c>
      <c r="C2853" s="339" t="s">
        <v>1821</v>
      </c>
      <c r="D2853" s="228">
        <v>1</v>
      </c>
      <c r="E2853" s="229" t="s">
        <v>46</v>
      </c>
      <c r="F2853" s="36">
        <v>3120</v>
      </c>
      <c r="G2853" s="134">
        <f t="shared" si="198"/>
        <v>2184</v>
      </c>
      <c r="H2853" s="147"/>
      <c r="I2853" s="135"/>
      <c r="J2853" s="124">
        <f t="shared" si="199"/>
        <v>0</v>
      </c>
      <c r="K2853" s="147"/>
      <c r="L2853" s="223" t="s">
        <v>1725</v>
      </c>
      <c r="M2853" s="223" t="s">
        <v>2798</v>
      </c>
      <c r="N2853" s="223" t="s">
        <v>2096</v>
      </c>
      <c r="O2853" s="223"/>
      <c r="P2853" s="223" t="s">
        <v>2537</v>
      </c>
      <c r="Q2853" s="228"/>
      <c r="R2853" s="223"/>
      <c r="S2853" s="223">
        <v>475</v>
      </c>
      <c r="T2853" s="225">
        <v>6.1000000000000005</v>
      </c>
      <c r="U2853" s="223">
        <v>20</v>
      </c>
    </row>
    <row r="2854" spans="1:21" s="286" customFormat="1" ht="26.25" thickBot="1">
      <c r="A2854" s="435"/>
      <c r="B2854" s="372" t="s">
        <v>1936</v>
      </c>
      <c r="C2854" s="373" t="s">
        <v>1937</v>
      </c>
      <c r="D2854" s="374">
        <v>1</v>
      </c>
      <c r="E2854" s="375" t="s">
        <v>46</v>
      </c>
      <c r="F2854" s="37">
        <v>5400</v>
      </c>
      <c r="G2854" s="136">
        <f t="shared" si="198"/>
        <v>3780</v>
      </c>
      <c r="H2854" s="147"/>
      <c r="I2854" s="137"/>
      <c r="J2854" s="138">
        <f t="shared" si="199"/>
        <v>0</v>
      </c>
      <c r="K2854" s="147"/>
      <c r="L2854" s="376" t="s">
        <v>1725</v>
      </c>
      <c r="M2854" s="376" t="s">
        <v>2798</v>
      </c>
      <c r="N2854" s="376" t="s">
        <v>2096</v>
      </c>
      <c r="O2854" s="376"/>
      <c r="P2854" s="376" t="s">
        <v>2537</v>
      </c>
      <c r="Q2854" s="374"/>
      <c r="R2854" s="376"/>
      <c r="S2854" s="376">
        <v>475</v>
      </c>
      <c r="T2854" s="377">
        <v>6.1000000000000005</v>
      </c>
      <c r="U2854" s="376">
        <v>20</v>
      </c>
    </row>
    <row r="2855" spans="1:21" s="286" customFormat="1" ht="33" thickTop="1" thickBot="1">
      <c r="A2855" s="433"/>
      <c r="B2855" s="215" t="s">
        <v>2617</v>
      </c>
      <c r="C2855" s="337" t="s">
        <v>2733</v>
      </c>
      <c r="D2855" s="217"/>
      <c r="E2855" s="218" t="s">
        <v>39</v>
      </c>
      <c r="F2855" s="76">
        <v>25320</v>
      </c>
      <c r="G2855" s="114">
        <f t="shared" si="198"/>
        <v>17724</v>
      </c>
      <c r="H2855" s="147"/>
      <c r="I2855" s="115"/>
      <c r="J2855" s="83">
        <f t="shared" si="199"/>
        <v>0</v>
      </c>
      <c r="K2855" s="147"/>
      <c r="L2855" s="217" t="s">
        <v>1725</v>
      </c>
      <c r="M2855" s="217" t="s">
        <v>2798</v>
      </c>
      <c r="N2855" s="217" t="s">
        <v>2097</v>
      </c>
      <c r="O2855" s="217"/>
      <c r="P2855" s="217" t="s">
        <v>2537</v>
      </c>
      <c r="Q2855" s="217"/>
      <c r="R2855" s="217"/>
      <c r="S2855" s="217">
        <v>475</v>
      </c>
      <c r="T2855" s="236">
        <v>7.0600000000000005</v>
      </c>
      <c r="U2855" s="217">
        <v>20</v>
      </c>
    </row>
    <row r="2856" spans="1:21" s="286" customFormat="1" ht="26.25" thickTop="1">
      <c r="A2856" s="434"/>
      <c r="B2856" s="221" t="s">
        <v>1956</v>
      </c>
      <c r="C2856" s="338" t="s">
        <v>1957</v>
      </c>
      <c r="D2856" s="223">
        <v>1</v>
      </c>
      <c r="E2856" s="224" t="s">
        <v>46</v>
      </c>
      <c r="F2856" s="36">
        <v>11640</v>
      </c>
      <c r="G2856" s="132">
        <f t="shared" si="198"/>
        <v>8148</v>
      </c>
      <c r="H2856" s="147"/>
      <c r="I2856" s="133"/>
      <c r="J2856" s="122">
        <f t="shared" si="199"/>
        <v>0</v>
      </c>
      <c r="K2856" s="147"/>
      <c r="L2856" s="223" t="s">
        <v>1725</v>
      </c>
      <c r="M2856" s="223" t="s">
        <v>2798</v>
      </c>
      <c r="N2856" s="223" t="s">
        <v>2097</v>
      </c>
      <c r="O2856" s="223"/>
      <c r="P2856" s="223" t="s">
        <v>2537</v>
      </c>
      <c r="Q2856" s="223"/>
      <c r="R2856" s="223"/>
      <c r="S2856" s="223">
        <v>475</v>
      </c>
      <c r="T2856" s="225">
        <v>7.0600000000000005</v>
      </c>
      <c r="U2856" s="223">
        <v>20</v>
      </c>
    </row>
    <row r="2857" spans="1:21" s="286" customFormat="1" ht="25.5">
      <c r="A2857" s="434"/>
      <c r="B2857" s="226" t="s">
        <v>1820</v>
      </c>
      <c r="C2857" s="339" t="s">
        <v>1821</v>
      </c>
      <c r="D2857" s="228">
        <v>1</v>
      </c>
      <c r="E2857" s="229" t="s">
        <v>46</v>
      </c>
      <c r="F2857" s="36">
        <v>3120</v>
      </c>
      <c r="G2857" s="134">
        <f t="shared" si="198"/>
        <v>2184</v>
      </c>
      <c r="H2857" s="147"/>
      <c r="I2857" s="135"/>
      <c r="J2857" s="124">
        <f t="shared" si="199"/>
        <v>0</v>
      </c>
      <c r="K2857" s="147"/>
      <c r="L2857" s="223" t="s">
        <v>1725</v>
      </c>
      <c r="M2857" s="223" t="s">
        <v>2798</v>
      </c>
      <c r="N2857" s="223" t="s">
        <v>2097</v>
      </c>
      <c r="O2857" s="223"/>
      <c r="P2857" s="223" t="s">
        <v>2537</v>
      </c>
      <c r="Q2857" s="228"/>
      <c r="R2857" s="223"/>
      <c r="S2857" s="223">
        <v>475</v>
      </c>
      <c r="T2857" s="225">
        <v>7.0600000000000005</v>
      </c>
      <c r="U2857" s="223">
        <v>20</v>
      </c>
    </row>
    <row r="2858" spans="1:21" s="286" customFormat="1" ht="26.25" thickBot="1">
      <c r="A2858" s="434"/>
      <c r="B2858" s="372" t="s">
        <v>1934</v>
      </c>
      <c r="C2858" s="373" t="s">
        <v>1935</v>
      </c>
      <c r="D2858" s="374">
        <v>2</v>
      </c>
      <c r="E2858" s="375" t="s">
        <v>46</v>
      </c>
      <c r="F2858" s="37">
        <v>5280</v>
      </c>
      <c r="G2858" s="136">
        <f t="shared" si="198"/>
        <v>3696</v>
      </c>
      <c r="H2858" s="147"/>
      <c r="I2858" s="137"/>
      <c r="J2858" s="138">
        <f t="shared" si="199"/>
        <v>0</v>
      </c>
      <c r="K2858" s="147"/>
      <c r="L2858" s="376" t="s">
        <v>1725</v>
      </c>
      <c r="M2858" s="376" t="s">
        <v>2798</v>
      </c>
      <c r="N2858" s="376" t="s">
        <v>2097</v>
      </c>
      <c r="O2858" s="376"/>
      <c r="P2858" s="376" t="s">
        <v>2537</v>
      </c>
      <c r="Q2858" s="374"/>
      <c r="R2858" s="376"/>
      <c r="S2858" s="376">
        <v>475</v>
      </c>
      <c r="T2858" s="377">
        <v>7.0600000000000005</v>
      </c>
      <c r="U2858" s="376">
        <v>20</v>
      </c>
    </row>
    <row r="2859" spans="1:21" s="286" customFormat="1" ht="33" thickTop="1" thickBot="1">
      <c r="A2859" s="434"/>
      <c r="B2859" s="215" t="s">
        <v>2618</v>
      </c>
      <c r="C2859" s="337" t="s">
        <v>2734</v>
      </c>
      <c r="D2859" s="217"/>
      <c r="E2859" s="218" t="s">
        <v>39</v>
      </c>
      <c r="F2859" s="76">
        <v>25440</v>
      </c>
      <c r="G2859" s="114">
        <f t="shared" si="198"/>
        <v>17808</v>
      </c>
      <c r="H2859" s="147"/>
      <c r="I2859" s="115"/>
      <c r="J2859" s="83">
        <f t="shared" si="199"/>
        <v>0</v>
      </c>
      <c r="K2859" s="147"/>
      <c r="L2859" s="217" t="s">
        <v>1725</v>
      </c>
      <c r="M2859" s="217" t="s">
        <v>2798</v>
      </c>
      <c r="N2859" s="217" t="s">
        <v>2098</v>
      </c>
      <c r="O2859" s="217"/>
      <c r="P2859" s="217" t="s">
        <v>2537</v>
      </c>
      <c r="Q2859" s="217"/>
      <c r="R2859" s="217"/>
      <c r="S2859" s="217">
        <v>475</v>
      </c>
      <c r="T2859" s="236">
        <v>7.5600000000000005</v>
      </c>
      <c r="U2859" s="217">
        <v>20</v>
      </c>
    </row>
    <row r="2860" spans="1:21" s="286" customFormat="1" ht="26.25" thickTop="1">
      <c r="A2860" s="434"/>
      <c r="B2860" s="221" t="s">
        <v>1960</v>
      </c>
      <c r="C2860" s="338" t="s">
        <v>1961</v>
      </c>
      <c r="D2860" s="223">
        <v>1</v>
      </c>
      <c r="E2860" s="224" t="s">
        <v>46</v>
      </c>
      <c r="F2860" s="36">
        <v>11760</v>
      </c>
      <c r="G2860" s="132">
        <f t="shared" si="198"/>
        <v>8232</v>
      </c>
      <c r="H2860" s="147"/>
      <c r="I2860" s="133"/>
      <c r="J2860" s="122">
        <f t="shared" si="199"/>
        <v>0</v>
      </c>
      <c r="K2860" s="147"/>
      <c r="L2860" s="223" t="s">
        <v>1725</v>
      </c>
      <c r="M2860" s="223" t="s">
        <v>2798</v>
      </c>
      <c r="N2860" s="223" t="s">
        <v>2098</v>
      </c>
      <c r="O2860" s="223"/>
      <c r="P2860" s="223" t="s">
        <v>2537</v>
      </c>
      <c r="Q2860" s="223"/>
      <c r="R2860" s="223"/>
      <c r="S2860" s="223">
        <v>475</v>
      </c>
      <c r="T2860" s="225">
        <v>7.5600000000000005</v>
      </c>
      <c r="U2860" s="223">
        <v>20</v>
      </c>
    </row>
    <row r="2861" spans="1:21" s="286" customFormat="1" ht="25.5">
      <c r="A2861" s="434"/>
      <c r="B2861" s="226" t="s">
        <v>1820</v>
      </c>
      <c r="C2861" s="339" t="s">
        <v>1821</v>
      </c>
      <c r="D2861" s="228">
        <v>1</v>
      </c>
      <c r="E2861" s="229" t="s">
        <v>46</v>
      </c>
      <c r="F2861" s="36">
        <v>3120</v>
      </c>
      <c r="G2861" s="134">
        <f t="shared" si="198"/>
        <v>2184</v>
      </c>
      <c r="H2861" s="147"/>
      <c r="I2861" s="135"/>
      <c r="J2861" s="124">
        <f t="shared" si="199"/>
        <v>0</v>
      </c>
      <c r="K2861" s="147"/>
      <c r="L2861" s="223" t="s">
        <v>1725</v>
      </c>
      <c r="M2861" s="223" t="s">
        <v>2798</v>
      </c>
      <c r="N2861" s="223" t="s">
        <v>2098</v>
      </c>
      <c r="O2861" s="223"/>
      <c r="P2861" s="223" t="s">
        <v>2537</v>
      </c>
      <c r="Q2861" s="228"/>
      <c r="R2861" s="223"/>
      <c r="S2861" s="223">
        <v>475</v>
      </c>
      <c r="T2861" s="225">
        <v>7.5600000000000005</v>
      </c>
      <c r="U2861" s="223">
        <v>20</v>
      </c>
    </row>
    <row r="2862" spans="1:21" s="286" customFormat="1" ht="26.25" thickBot="1">
      <c r="A2862" s="435"/>
      <c r="B2862" s="372" t="s">
        <v>1934</v>
      </c>
      <c r="C2862" s="373" t="s">
        <v>1935</v>
      </c>
      <c r="D2862" s="374">
        <v>2</v>
      </c>
      <c r="E2862" s="375" t="s">
        <v>46</v>
      </c>
      <c r="F2862" s="37">
        <v>5280</v>
      </c>
      <c r="G2862" s="136">
        <f t="shared" si="198"/>
        <v>3696</v>
      </c>
      <c r="H2862" s="147"/>
      <c r="I2862" s="137"/>
      <c r="J2862" s="138">
        <f t="shared" si="199"/>
        <v>0</v>
      </c>
      <c r="K2862" s="147"/>
      <c r="L2862" s="376" t="s">
        <v>1725</v>
      </c>
      <c r="M2862" s="376" t="s">
        <v>2798</v>
      </c>
      <c r="N2862" s="376" t="s">
        <v>2098</v>
      </c>
      <c r="O2862" s="376"/>
      <c r="P2862" s="376" t="s">
        <v>2537</v>
      </c>
      <c r="Q2862" s="374"/>
      <c r="R2862" s="376"/>
      <c r="S2862" s="376">
        <v>475</v>
      </c>
      <c r="T2862" s="377">
        <v>7.5600000000000005</v>
      </c>
      <c r="U2862" s="376">
        <v>20</v>
      </c>
    </row>
    <row r="2863" spans="1:21" s="286" customFormat="1" ht="33" thickTop="1" thickBot="1">
      <c r="A2863" s="433"/>
      <c r="B2863" s="215" t="s">
        <v>2619</v>
      </c>
      <c r="C2863" s="337" t="s">
        <v>2735</v>
      </c>
      <c r="D2863" s="217"/>
      <c r="E2863" s="218" t="s">
        <v>39</v>
      </c>
      <c r="F2863" s="76">
        <v>23040</v>
      </c>
      <c r="G2863" s="114">
        <f t="shared" si="198"/>
        <v>16128</v>
      </c>
      <c r="H2863" s="147"/>
      <c r="I2863" s="115"/>
      <c r="J2863" s="83">
        <f t="shared" si="199"/>
        <v>0</v>
      </c>
      <c r="K2863" s="147"/>
      <c r="L2863" s="217" t="s">
        <v>1725</v>
      </c>
      <c r="M2863" s="217" t="s">
        <v>2798</v>
      </c>
      <c r="N2863" s="217" t="s">
        <v>2098</v>
      </c>
      <c r="O2863" s="217"/>
      <c r="P2863" s="217" t="s">
        <v>2537</v>
      </c>
      <c r="Q2863" s="217"/>
      <c r="R2863" s="217"/>
      <c r="S2863" s="217">
        <v>475</v>
      </c>
      <c r="T2863" s="236">
        <v>7.4600000000000009</v>
      </c>
      <c r="U2863" s="217">
        <v>20</v>
      </c>
    </row>
    <row r="2864" spans="1:21" s="286" customFormat="1" ht="26.25" thickTop="1">
      <c r="A2864" s="434"/>
      <c r="B2864" s="221" t="s">
        <v>1960</v>
      </c>
      <c r="C2864" s="338" t="s">
        <v>1961</v>
      </c>
      <c r="D2864" s="223">
        <v>1</v>
      </c>
      <c r="E2864" s="224" t="s">
        <v>46</v>
      </c>
      <c r="F2864" s="36">
        <v>11760</v>
      </c>
      <c r="G2864" s="132">
        <f t="shared" si="198"/>
        <v>8232</v>
      </c>
      <c r="H2864" s="147"/>
      <c r="I2864" s="133"/>
      <c r="J2864" s="122">
        <f t="shared" si="199"/>
        <v>0</v>
      </c>
      <c r="K2864" s="147"/>
      <c r="L2864" s="223" t="s">
        <v>1725</v>
      </c>
      <c r="M2864" s="223" t="s">
        <v>2798</v>
      </c>
      <c r="N2864" s="223" t="s">
        <v>2098</v>
      </c>
      <c r="O2864" s="223"/>
      <c r="P2864" s="223" t="s">
        <v>2537</v>
      </c>
      <c r="Q2864" s="223"/>
      <c r="R2864" s="223"/>
      <c r="S2864" s="223">
        <v>475</v>
      </c>
      <c r="T2864" s="225">
        <v>7.4600000000000009</v>
      </c>
      <c r="U2864" s="223">
        <v>20</v>
      </c>
    </row>
    <row r="2865" spans="1:21" s="286" customFormat="1" ht="25.5">
      <c r="A2865" s="434"/>
      <c r="B2865" s="226" t="s">
        <v>1820</v>
      </c>
      <c r="C2865" s="339" t="s">
        <v>1821</v>
      </c>
      <c r="D2865" s="228">
        <v>1</v>
      </c>
      <c r="E2865" s="229" t="s">
        <v>46</v>
      </c>
      <c r="F2865" s="36">
        <v>3120</v>
      </c>
      <c r="G2865" s="134">
        <f t="shared" si="198"/>
        <v>2184</v>
      </c>
      <c r="H2865" s="147"/>
      <c r="I2865" s="135"/>
      <c r="J2865" s="124">
        <f t="shared" si="199"/>
        <v>0</v>
      </c>
      <c r="K2865" s="147"/>
      <c r="L2865" s="223" t="s">
        <v>1725</v>
      </c>
      <c r="M2865" s="223" t="s">
        <v>2798</v>
      </c>
      <c r="N2865" s="223" t="s">
        <v>2098</v>
      </c>
      <c r="O2865" s="223"/>
      <c r="P2865" s="223" t="s">
        <v>2537</v>
      </c>
      <c r="Q2865" s="228"/>
      <c r="R2865" s="223"/>
      <c r="S2865" s="223">
        <v>475</v>
      </c>
      <c r="T2865" s="225">
        <v>7.4600000000000009</v>
      </c>
      <c r="U2865" s="223">
        <v>20</v>
      </c>
    </row>
    <row r="2866" spans="1:21" s="286" customFormat="1" ht="25.5">
      <c r="A2866" s="434"/>
      <c r="B2866" s="226" t="s">
        <v>1934</v>
      </c>
      <c r="C2866" s="339" t="s">
        <v>1935</v>
      </c>
      <c r="D2866" s="228">
        <v>1</v>
      </c>
      <c r="E2866" s="229" t="s">
        <v>46</v>
      </c>
      <c r="F2866" s="36">
        <v>5280</v>
      </c>
      <c r="G2866" s="134">
        <f t="shared" si="198"/>
        <v>3696</v>
      </c>
      <c r="H2866" s="147"/>
      <c r="I2866" s="135"/>
      <c r="J2866" s="124">
        <f t="shared" si="199"/>
        <v>0</v>
      </c>
      <c r="K2866" s="147"/>
      <c r="L2866" s="223" t="s">
        <v>1725</v>
      </c>
      <c r="M2866" s="223" t="s">
        <v>2798</v>
      </c>
      <c r="N2866" s="223" t="s">
        <v>2098</v>
      </c>
      <c r="O2866" s="223"/>
      <c r="P2866" s="223" t="s">
        <v>2537</v>
      </c>
      <c r="Q2866" s="228"/>
      <c r="R2866" s="223"/>
      <c r="S2866" s="223">
        <v>475</v>
      </c>
      <c r="T2866" s="225">
        <v>7.4600000000000009</v>
      </c>
      <c r="U2866" s="223">
        <v>20</v>
      </c>
    </row>
    <row r="2867" spans="1:21" s="286" customFormat="1" ht="26.25" thickBot="1">
      <c r="A2867" s="435"/>
      <c r="B2867" s="372" t="s">
        <v>1990</v>
      </c>
      <c r="C2867" s="373" t="s">
        <v>1991</v>
      </c>
      <c r="D2867" s="374">
        <v>4</v>
      </c>
      <c r="E2867" s="375" t="s">
        <v>46</v>
      </c>
      <c r="F2867" s="37">
        <v>720</v>
      </c>
      <c r="G2867" s="136">
        <f t="shared" si="198"/>
        <v>504</v>
      </c>
      <c r="H2867" s="147"/>
      <c r="I2867" s="137"/>
      <c r="J2867" s="138">
        <f t="shared" si="199"/>
        <v>0</v>
      </c>
      <c r="K2867" s="147"/>
      <c r="L2867" s="376" t="s">
        <v>1725</v>
      </c>
      <c r="M2867" s="376" t="s">
        <v>2798</v>
      </c>
      <c r="N2867" s="376" t="s">
        <v>2098</v>
      </c>
      <c r="O2867" s="376"/>
      <c r="P2867" s="376" t="s">
        <v>2537</v>
      </c>
      <c r="Q2867" s="374"/>
      <c r="R2867" s="376"/>
      <c r="S2867" s="376">
        <v>475</v>
      </c>
      <c r="T2867" s="377">
        <v>7.4600000000000009</v>
      </c>
      <c r="U2867" s="376">
        <v>20</v>
      </c>
    </row>
    <row r="2868" spans="1:21" s="286" customFormat="1" ht="33" thickTop="1" thickBot="1">
      <c r="A2868" s="433"/>
      <c r="B2868" s="215" t="s">
        <v>2620</v>
      </c>
      <c r="C2868" s="337" t="s">
        <v>2736</v>
      </c>
      <c r="D2868" s="217"/>
      <c r="E2868" s="218" t="s">
        <v>39</v>
      </c>
      <c r="F2868" s="76">
        <v>25560</v>
      </c>
      <c r="G2868" s="114">
        <f t="shared" si="198"/>
        <v>17892</v>
      </c>
      <c r="H2868" s="147"/>
      <c r="I2868" s="115"/>
      <c r="J2868" s="83">
        <f t="shared" si="199"/>
        <v>0</v>
      </c>
      <c r="K2868" s="147"/>
      <c r="L2868" s="217" t="s">
        <v>1725</v>
      </c>
      <c r="M2868" s="217" t="s">
        <v>2798</v>
      </c>
      <c r="N2868" s="217" t="s">
        <v>2099</v>
      </c>
      <c r="O2868" s="217"/>
      <c r="P2868" s="217" t="s">
        <v>2537</v>
      </c>
      <c r="Q2868" s="217"/>
      <c r="R2868" s="217"/>
      <c r="S2868" s="217">
        <v>475</v>
      </c>
      <c r="T2868" s="236">
        <v>8.06</v>
      </c>
      <c r="U2868" s="217">
        <v>20</v>
      </c>
    </row>
    <row r="2869" spans="1:21" s="286" customFormat="1" ht="26.25" thickTop="1">
      <c r="A2869" s="434"/>
      <c r="B2869" s="221" t="s">
        <v>1964</v>
      </c>
      <c r="C2869" s="338" t="s">
        <v>1965</v>
      </c>
      <c r="D2869" s="223">
        <v>1</v>
      </c>
      <c r="E2869" s="224" t="s">
        <v>46</v>
      </c>
      <c r="F2869" s="36">
        <v>11880</v>
      </c>
      <c r="G2869" s="132">
        <f t="shared" si="198"/>
        <v>8316</v>
      </c>
      <c r="H2869" s="147"/>
      <c r="I2869" s="133"/>
      <c r="J2869" s="122">
        <f t="shared" si="199"/>
        <v>0</v>
      </c>
      <c r="K2869" s="147"/>
      <c r="L2869" s="223" t="s">
        <v>1725</v>
      </c>
      <c r="M2869" s="223" t="s">
        <v>2798</v>
      </c>
      <c r="N2869" s="223" t="s">
        <v>2099</v>
      </c>
      <c r="O2869" s="223"/>
      <c r="P2869" s="223" t="s">
        <v>2537</v>
      </c>
      <c r="Q2869" s="223"/>
      <c r="R2869" s="223"/>
      <c r="S2869" s="223">
        <v>475</v>
      </c>
      <c r="T2869" s="225">
        <v>8.06</v>
      </c>
      <c r="U2869" s="223">
        <v>20</v>
      </c>
    </row>
    <row r="2870" spans="1:21" s="286" customFormat="1" ht="25.5">
      <c r="A2870" s="434"/>
      <c r="B2870" s="226" t="s">
        <v>1820</v>
      </c>
      <c r="C2870" s="339" t="s">
        <v>1821</v>
      </c>
      <c r="D2870" s="228">
        <v>1</v>
      </c>
      <c r="E2870" s="229" t="s">
        <v>46</v>
      </c>
      <c r="F2870" s="36">
        <v>3120</v>
      </c>
      <c r="G2870" s="134">
        <f t="shared" si="198"/>
        <v>2184</v>
      </c>
      <c r="H2870" s="147"/>
      <c r="I2870" s="135"/>
      <c r="J2870" s="124">
        <f t="shared" si="199"/>
        <v>0</v>
      </c>
      <c r="K2870" s="147"/>
      <c r="L2870" s="223" t="s">
        <v>1725</v>
      </c>
      <c r="M2870" s="223" t="s">
        <v>2798</v>
      </c>
      <c r="N2870" s="223" t="s">
        <v>2099</v>
      </c>
      <c r="O2870" s="223"/>
      <c r="P2870" s="223" t="s">
        <v>2537</v>
      </c>
      <c r="Q2870" s="228"/>
      <c r="R2870" s="223"/>
      <c r="S2870" s="223">
        <v>475</v>
      </c>
      <c r="T2870" s="225">
        <v>8.06</v>
      </c>
      <c r="U2870" s="223">
        <v>20</v>
      </c>
    </row>
    <row r="2871" spans="1:21" s="286" customFormat="1" ht="26.25" thickBot="1">
      <c r="A2871" s="435"/>
      <c r="B2871" s="372" t="s">
        <v>1934</v>
      </c>
      <c r="C2871" s="373" t="s">
        <v>1935</v>
      </c>
      <c r="D2871" s="374">
        <v>2</v>
      </c>
      <c r="E2871" s="375" t="s">
        <v>46</v>
      </c>
      <c r="F2871" s="37">
        <v>5280</v>
      </c>
      <c r="G2871" s="136">
        <f t="shared" si="198"/>
        <v>3696</v>
      </c>
      <c r="H2871" s="147"/>
      <c r="I2871" s="137"/>
      <c r="J2871" s="138">
        <f t="shared" si="199"/>
        <v>0</v>
      </c>
      <c r="K2871" s="147"/>
      <c r="L2871" s="376" t="s">
        <v>1725</v>
      </c>
      <c r="M2871" s="376" t="s">
        <v>2798</v>
      </c>
      <c r="N2871" s="376" t="s">
        <v>2099</v>
      </c>
      <c r="O2871" s="376"/>
      <c r="P2871" s="376" t="s">
        <v>2537</v>
      </c>
      <c r="Q2871" s="374"/>
      <c r="R2871" s="376"/>
      <c r="S2871" s="376">
        <v>475</v>
      </c>
      <c r="T2871" s="377">
        <v>8.06</v>
      </c>
      <c r="U2871" s="376">
        <v>20</v>
      </c>
    </row>
    <row r="2872" spans="1:21" s="286" customFormat="1" ht="33" thickTop="1" thickBot="1">
      <c r="A2872" s="433"/>
      <c r="B2872" s="215" t="s">
        <v>2621</v>
      </c>
      <c r="C2872" s="337" t="s">
        <v>2737</v>
      </c>
      <c r="D2872" s="217"/>
      <c r="E2872" s="218" t="s">
        <v>39</v>
      </c>
      <c r="F2872" s="76">
        <v>23880</v>
      </c>
      <c r="G2872" s="114">
        <f t="shared" si="198"/>
        <v>16716</v>
      </c>
      <c r="H2872" s="147"/>
      <c r="I2872" s="115"/>
      <c r="J2872" s="83">
        <f t="shared" si="199"/>
        <v>0</v>
      </c>
      <c r="K2872" s="147"/>
      <c r="L2872" s="217" t="s">
        <v>1725</v>
      </c>
      <c r="M2872" s="217" t="s">
        <v>2798</v>
      </c>
      <c r="N2872" s="217" t="s">
        <v>2099</v>
      </c>
      <c r="O2872" s="217"/>
      <c r="P2872" s="217" t="s">
        <v>2537</v>
      </c>
      <c r="Q2872" s="217"/>
      <c r="R2872" s="217"/>
      <c r="S2872" s="217">
        <v>475</v>
      </c>
      <c r="T2872" s="236">
        <v>8.08</v>
      </c>
      <c r="U2872" s="217">
        <v>20</v>
      </c>
    </row>
    <row r="2873" spans="1:21" s="286" customFormat="1" ht="26.25" thickTop="1">
      <c r="A2873" s="434"/>
      <c r="B2873" s="221" t="s">
        <v>1964</v>
      </c>
      <c r="C2873" s="338" t="s">
        <v>1965</v>
      </c>
      <c r="D2873" s="223">
        <v>1</v>
      </c>
      <c r="E2873" s="224" t="s">
        <v>46</v>
      </c>
      <c r="F2873" s="36">
        <v>11880</v>
      </c>
      <c r="G2873" s="132">
        <f t="shared" si="198"/>
        <v>8316</v>
      </c>
      <c r="H2873" s="147"/>
      <c r="I2873" s="133"/>
      <c r="J2873" s="122">
        <f t="shared" si="199"/>
        <v>0</v>
      </c>
      <c r="K2873" s="147"/>
      <c r="L2873" s="223" t="s">
        <v>1725</v>
      </c>
      <c r="M2873" s="223" t="s">
        <v>2798</v>
      </c>
      <c r="N2873" s="223" t="s">
        <v>2099</v>
      </c>
      <c r="O2873" s="223"/>
      <c r="P2873" s="223" t="s">
        <v>2537</v>
      </c>
      <c r="Q2873" s="223"/>
      <c r="R2873" s="223"/>
      <c r="S2873" s="223">
        <v>475</v>
      </c>
      <c r="T2873" s="225">
        <v>8.08</v>
      </c>
      <c r="U2873" s="223">
        <v>20</v>
      </c>
    </row>
    <row r="2874" spans="1:21" s="286" customFormat="1" ht="25.5">
      <c r="A2874" s="434"/>
      <c r="B2874" s="226" t="s">
        <v>1820</v>
      </c>
      <c r="C2874" s="339" t="s">
        <v>1821</v>
      </c>
      <c r="D2874" s="228">
        <v>1</v>
      </c>
      <c r="E2874" s="229" t="s">
        <v>46</v>
      </c>
      <c r="F2874" s="36">
        <v>3120</v>
      </c>
      <c r="G2874" s="134">
        <f t="shared" si="198"/>
        <v>2184</v>
      </c>
      <c r="H2874" s="147"/>
      <c r="I2874" s="135"/>
      <c r="J2874" s="124">
        <f t="shared" si="199"/>
        <v>0</v>
      </c>
      <c r="K2874" s="147"/>
      <c r="L2874" s="223" t="s">
        <v>1725</v>
      </c>
      <c r="M2874" s="223" t="s">
        <v>2798</v>
      </c>
      <c r="N2874" s="223" t="s">
        <v>2099</v>
      </c>
      <c r="O2874" s="223"/>
      <c r="P2874" s="223" t="s">
        <v>2537</v>
      </c>
      <c r="Q2874" s="228"/>
      <c r="R2874" s="223"/>
      <c r="S2874" s="223">
        <v>475</v>
      </c>
      <c r="T2874" s="225">
        <v>8.08</v>
      </c>
      <c r="U2874" s="223">
        <v>20</v>
      </c>
    </row>
    <row r="2875" spans="1:21" s="286" customFormat="1" ht="25.5">
      <c r="A2875" s="434"/>
      <c r="B2875" s="226" t="s">
        <v>1934</v>
      </c>
      <c r="C2875" s="339" t="s">
        <v>1935</v>
      </c>
      <c r="D2875" s="228">
        <v>1</v>
      </c>
      <c r="E2875" s="229" t="s">
        <v>46</v>
      </c>
      <c r="F2875" s="36">
        <v>5280</v>
      </c>
      <c r="G2875" s="134">
        <f t="shared" si="198"/>
        <v>3696</v>
      </c>
      <c r="H2875" s="147"/>
      <c r="I2875" s="135"/>
      <c r="J2875" s="124">
        <f t="shared" si="199"/>
        <v>0</v>
      </c>
      <c r="K2875" s="147"/>
      <c r="L2875" s="223" t="s">
        <v>1725</v>
      </c>
      <c r="M2875" s="223" t="s">
        <v>2798</v>
      </c>
      <c r="N2875" s="223" t="s">
        <v>2099</v>
      </c>
      <c r="O2875" s="223"/>
      <c r="P2875" s="223" t="s">
        <v>2537</v>
      </c>
      <c r="Q2875" s="228"/>
      <c r="R2875" s="223"/>
      <c r="S2875" s="223">
        <v>475</v>
      </c>
      <c r="T2875" s="225">
        <v>8.08</v>
      </c>
      <c r="U2875" s="223">
        <v>20</v>
      </c>
    </row>
    <row r="2876" spans="1:21" s="286" customFormat="1" ht="26.25" thickBot="1">
      <c r="A2876" s="435"/>
      <c r="B2876" s="372" t="s">
        <v>1990</v>
      </c>
      <c r="C2876" s="373" t="s">
        <v>1991</v>
      </c>
      <c r="D2876" s="374">
        <v>5</v>
      </c>
      <c r="E2876" s="375" t="s">
        <v>46</v>
      </c>
      <c r="F2876" s="37">
        <v>720</v>
      </c>
      <c r="G2876" s="136">
        <f t="shared" si="198"/>
        <v>504</v>
      </c>
      <c r="H2876" s="147"/>
      <c r="I2876" s="137"/>
      <c r="J2876" s="138">
        <f t="shared" si="199"/>
        <v>0</v>
      </c>
      <c r="K2876" s="147"/>
      <c r="L2876" s="376" t="s">
        <v>1725</v>
      </c>
      <c r="M2876" s="376" t="s">
        <v>2798</v>
      </c>
      <c r="N2876" s="376" t="s">
        <v>2099</v>
      </c>
      <c r="O2876" s="376"/>
      <c r="P2876" s="376" t="s">
        <v>2537</v>
      </c>
      <c r="Q2876" s="374"/>
      <c r="R2876" s="376"/>
      <c r="S2876" s="376">
        <v>475</v>
      </c>
      <c r="T2876" s="377">
        <v>8.08</v>
      </c>
      <c r="U2876" s="376">
        <v>20</v>
      </c>
    </row>
    <row r="2877" spans="1:21" s="286" customFormat="1" ht="33" thickTop="1" thickBot="1">
      <c r="A2877" s="433"/>
      <c r="B2877" s="215" t="s">
        <v>2622</v>
      </c>
      <c r="C2877" s="337" t="s">
        <v>2738</v>
      </c>
      <c r="D2877" s="217"/>
      <c r="E2877" s="218" t="s">
        <v>39</v>
      </c>
      <c r="F2877" s="76">
        <v>26040</v>
      </c>
      <c r="G2877" s="114">
        <f t="shared" si="198"/>
        <v>18228</v>
      </c>
      <c r="H2877" s="147"/>
      <c r="I2877" s="115"/>
      <c r="J2877" s="83">
        <f t="shared" si="199"/>
        <v>0</v>
      </c>
      <c r="K2877" s="147"/>
      <c r="L2877" s="217" t="s">
        <v>1725</v>
      </c>
      <c r="M2877" s="217" t="s">
        <v>2798</v>
      </c>
      <c r="N2877" s="217" t="s">
        <v>2100</v>
      </c>
      <c r="O2877" s="217"/>
      <c r="P2877" s="217" t="s">
        <v>2537</v>
      </c>
      <c r="Q2877" s="217"/>
      <c r="R2877" s="217"/>
      <c r="S2877" s="217">
        <v>475</v>
      </c>
      <c r="T2877" s="236">
        <v>8.84</v>
      </c>
      <c r="U2877" s="217">
        <v>20</v>
      </c>
    </row>
    <row r="2878" spans="1:21" s="286" customFormat="1" ht="26.25" thickTop="1">
      <c r="A2878" s="434"/>
      <c r="B2878" s="221" t="s">
        <v>1968</v>
      </c>
      <c r="C2878" s="338" t="s">
        <v>1969</v>
      </c>
      <c r="D2878" s="223">
        <v>1</v>
      </c>
      <c r="E2878" s="224" t="s">
        <v>46</v>
      </c>
      <c r="F2878" s="36">
        <v>12240</v>
      </c>
      <c r="G2878" s="132">
        <f t="shared" si="198"/>
        <v>8568</v>
      </c>
      <c r="H2878" s="147"/>
      <c r="I2878" s="133"/>
      <c r="J2878" s="122">
        <f t="shared" si="199"/>
        <v>0</v>
      </c>
      <c r="K2878" s="147"/>
      <c r="L2878" s="223" t="s">
        <v>1725</v>
      </c>
      <c r="M2878" s="223" t="s">
        <v>2798</v>
      </c>
      <c r="N2878" s="223" t="s">
        <v>2100</v>
      </c>
      <c r="O2878" s="223"/>
      <c r="P2878" s="223" t="s">
        <v>2537</v>
      </c>
      <c r="Q2878" s="223"/>
      <c r="R2878" s="223"/>
      <c r="S2878" s="223">
        <v>475</v>
      </c>
      <c r="T2878" s="225">
        <v>8.84</v>
      </c>
      <c r="U2878" s="223">
        <v>20</v>
      </c>
    </row>
    <row r="2879" spans="1:21" s="286" customFormat="1" ht="25.5">
      <c r="A2879" s="434"/>
      <c r="B2879" s="226" t="s">
        <v>1820</v>
      </c>
      <c r="C2879" s="339" t="s">
        <v>1821</v>
      </c>
      <c r="D2879" s="228">
        <v>1</v>
      </c>
      <c r="E2879" s="229" t="s">
        <v>46</v>
      </c>
      <c r="F2879" s="36">
        <v>3120</v>
      </c>
      <c r="G2879" s="134">
        <f t="shared" si="198"/>
        <v>2184</v>
      </c>
      <c r="H2879" s="147"/>
      <c r="I2879" s="135"/>
      <c r="J2879" s="124">
        <f t="shared" si="199"/>
        <v>0</v>
      </c>
      <c r="K2879" s="147"/>
      <c r="L2879" s="223" t="s">
        <v>1725</v>
      </c>
      <c r="M2879" s="223" t="s">
        <v>2798</v>
      </c>
      <c r="N2879" s="223" t="s">
        <v>2100</v>
      </c>
      <c r="O2879" s="223"/>
      <c r="P2879" s="223" t="s">
        <v>2537</v>
      </c>
      <c r="Q2879" s="228"/>
      <c r="R2879" s="223"/>
      <c r="S2879" s="223">
        <v>475</v>
      </c>
      <c r="T2879" s="225">
        <v>8.84</v>
      </c>
      <c r="U2879" s="223">
        <v>20</v>
      </c>
    </row>
    <row r="2880" spans="1:21" s="286" customFormat="1" ht="25.5">
      <c r="A2880" s="434"/>
      <c r="B2880" s="226" t="s">
        <v>1934</v>
      </c>
      <c r="C2880" s="339" t="s">
        <v>1935</v>
      </c>
      <c r="D2880" s="228">
        <v>1</v>
      </c>
      <c r="E2880" s="229" t="s">
        <v>46</v>
      </c>
      <c r="F2880" s="36">
        <v>5280</v>
      </c>
      <c r="G2880" s="134">
        <f t="shared" si="198"/>
        <v>3696</v>
      </c>
      <c r="H2880" s="147"/>
      <c r="I2880" s="135"/>
      <c r="J2880" s="124">
        <f t="shared" si="199"/>
        <v>0</v>
      </c>
      <c r="K2880" s="147"/>
      <c r="L2880" s="223" t="s">
        <v>1725</v>
      </c>
      <c r="M2880" s="223" t="s">
        <v>2798</v>
      </c>
      <c r="N2880" s="223" t="s">
        <v>2100</v>
      </c>
      <c r="O2880" s="223"/>
      <c r="P2880" s="223" t="s">
        <v>2537</v>
      </c>
      <c r="Q2880" s="228"/>
      <c r="R2880" s="223"/>
      <c r="S2880" s="223">
        <v>475</v>
      </c>
      <c r="T2880" s="225">
        <v>8.84</v>
      </c>
      <c r="U2880" s="223">
        <v>20</v>
      </c>
    </row>
    <row r="2881" spans="1:21" s="286" customFormat="1" ht="26.25" thickBot="1">
      <c r="A2881" s="435"/>
      <c r="B2881" s="372" t="s">
        <v>1936</v>
      </c>
      <c r="C2881" s="373" t="s">
        <v>1937</v>
      </c>
      <c r="D2881" s="374">
        <v>1</v>
      </c>
      <c r="E2881" s="375" t="s">
        <v>46</v>
      </c>
      <c r="F2881" s="37">
        <v>5400</v>
      </c>
      <c r="G2881" s="136">
        <f t="shared" si="198"/>
        <v>3780</v>
      </c>
      <c r="H2881" s="147"/>
      <c r="I2881" s="137"/>
      <c r="J2881" s="138">
        <f t="shared" si="199"/>
        <v>0</v>
      </c>
      <c r="K2881" s="147"/>
      <c r="L2881" s="376" t="s">
        <v>1725</v>
      </c>
      <c r="M2881" s="376" t="s">
        <v>2798</v>
      </c>
      <c r="N2881" s="376" t="s">
        <v>2100</v>
      </c>
      <c r="O2881" s="376"/>
      <c r="P2881" s="376" t="s">
        <v>2537</v>
      </c>
      <c r="Q2881" s="374"/>
      <c r="R2881" s="376"/>
      <c r="S2881" s="376">
        <v>475</v>
      </c>
      <c r="T2881" s="377">
        <v>8.84</v>
      </c>
      <c r="U2881" s="376">
        <v>20</v>
      </c>
    </row>
    <row r="2882" spans="1:21" s="286" customFormat="1" ht="33" thickTop="1" thickBot="1">
      <c r="A2882" s="433"/>
      <c r="B2882" s="215" t="s">
        <v>2623</v>
      </c>
      <c r="C2882" s="337" t="s">
        <v>2739</v>
      </c>
      <c r="D2882" s="217"/>
      <c r="E2882" s="218" t="s">
        <v>39</v>
      </c>
      <c r="F2882" s="76">
        <v>22920</v>
      </c>
      <c r="G2882" s="114">
        <f t="shared" si="198"/>
        <v>16044</v>
      </c>
      <c r="H2882" s="147"/>
      <c r="I2882" s="115"/>
      <c r="J2882" s="83">
        <f t="shared" si="199"/>
        <v>0</v>
      </c>
      <c r="K2882" s="147"/>
      <c r="L2882" s="217" t="s">
        <v>1725</v>
      </c>
      <c r="M2882" s="217" t="s">
        <v>2798</v>
      </c>
      <c r="N2882" s="217" t="s">
        <v>2100</v>
      </c>
      <c r="O2882" s="217"/>
      <c r="P2882" s="217" t="s">
        <v>2537</v>
      </c>
      <c r="Q2882" s="217"/>
      <c r="R2882" s="217"/>
      <c r="S2882" s="217">
        <v>475</v>
      </c>
      <c r="T2882" s="236">
        <v>8.6199999999999992</v>
      </c>
      <c r="U2882" s="217">
        <v>20</v>
      </c>
    </row>
    <row r="2883" spans="1:21" s="286" customFormat="1" ht="26.25" thickTop="1">
      <c r="A2883" s="434"/>
      <c r="B2883" s="221" t="s">
        <v>1968</v>
      </c>
      <c r="C2883" s="338" t="s">
        <v>1969</v>
      </c>
      <c r="D2883" s="223">
        <v>1</v>
      </c>
      <c r="E2883" s="224" t="s">
        <v>46</v>
      </c>
      <c r="F2883" s="36">
        <v>12240</v>
      </c>
      <c r="G2883" s="132">
        <f t="shared" si="198"/>
        <v>8568</v>
      </c>
      <c r="H2883" s="147"/>
      <c r="I2883" s="133"/>
      <c r="J2883" s="122">
        <f t="shared" si="199"/>
        <v>0</v>
      </c>
      <c r="K2883" s="147"/>
      <c r="L2883" s="223" t="s">
        <v>1725</v>
      </c>
      <c r="M2883" s="223" t="s">
        <v>2798</v>
      </c>
      <c r="N2883" s="223" t="s">
        <v>2100</v>
      </c>
      <c r="O2883" s="223"/>
      <c r="P2883" s="223" t="s">
        <v>2537</v>
      </c>
      <c r="Q2883" s="223"/>
      <c r="R2883" s="223"/>
      <c r="S2883" s="223">
        <v>475</v>
      </c>
      <c r="T2883" s="225">
        <v>8.6199999999999992</v>
      </c>
      <c r="U2883" s="223">
        <v>20</v>
      </c>
    </row>
    <row r="2884" spans="1:21" s="286" customFormat="1" ht="25.5">
      <c r="A2884" s="434"/>
      <c r="B2884" s="226" t="s">
        <v>1820</v>
      </c>
      <c r="C2884" s="339" t="s">
        <v>1821</v>
      </c>
      <c r="D2884" s="228">
        <v>1</v>
      </c>
      <c r="E2884" s="229" t="s">
        <v>46</v>
      </c>
      <c r="F2884" s="36">
        <v>3120</v>
      </c>
      <c r="G2884" s="134">
        <f t="shared" si="198"/>
        <v>2184</v>
      </c>
      <c r="H2884" s="147"/>
      <c r="I2884" s="135"/>
      <c r="J2884" s="124">
        <f t="shared" si="199"/>
        <v>0</v>
      </c>
      <c r="K2884" s="147"/>
      <c r="L2884" s="223" t="s">
        <v>1725</v>
      </c>
      <c r="M2884" s="223" t="s">
        <v>2798</v>
      </c>
      <c r="N2884" s="223" t="s">
        <v>2100</v>
      </c>
      <c r="O2884" s="223"/>
      <c r="P2884" s="223" t="s">
        <v>2537</v>
      </c>
      <c r="Q2884" s="228"/>
      <c r="R2884" s="223"/>
      <c r="S2884" s="223">
        <v>475</v>
      </c>
      <c r="T2884" s="225">
        <v>8.6199999999999992</v>
      </c>
      <c r="U2884" s="223">
        <v>20</v>
      </c>
    </row>
    <row r="2885" spans="1:21" s="286" customFormat="1" ht="25.5">
      <c r="A2885" s="434"/>
      <c r="B2885" s="226" t="s">
        <v>1936</v>
      </c>
      <c r="C2885" s="339" t="s">
        <v>1937</v>
      </c>
      <c r="D2885" s="228">
        <v>1</v>
      </c>
      <c r="E2885" s="229" t="s">
        <v>46</v>
      </c>
      <c r="F2885" s="36">
        <v>5400</v>
      </c>
      <c r="G2885" s="134">
        <f t="shared" si="198"/>
        <v>3780</v>
      </c>
      <c r="H2885" s="147"/>
      <c r="I2885" s="135"/>
      <c r="J2885" s="124">
        <f t="shared" si="199"/>
        <v>0</v>
      </c>
      <c r="K2885" s="147"/>
      <c r="L2885" s="223" t="s">
        <v>1725</v>
      </c>
      <c r="M2885" s="223" t="s">
        <v>2798</v>
      </c>
      <c r="N2885" s="223" t="s">
        <v>2100</v>
      </c>
      <c r="O2885" s="223"/>
      <c r="P2885" s="223" t="s">
        <v>2537</v>
      </c>
      <c r="Q2885" s="228"/>
      <c r="R2885" s="223"/>
      <c r="S2885" s="223">
        <v>475</v>
      </c>
      <c r="T2885" s="225">
        <v>8.6199999999999992</v>
      </c>
      <c r="U2885" s="223">
        <v>20</v>
      </c>
    </row>
    <row r="2886" spans="1:21" s="286" customFormat="1" ht="26.25" thickBot="1">
      <c r="A2886" s="435"/>
      <c r="B2886" s="372" t="s">
        <v>1990</v>
      </c>
      <c r="C2886" s="373" t="s">
        <v>1991</v>
      </c>
      <c r="D2886" s="374">
        <v>3</v>
      </c>
      <c r="E2886" s="375" t="s">
        <v>46</v>
      </c>
      <c r="F2886" s="37">
        <v>720</v>
      </c>
      <c r="G2886" s="136">
        <f t="shared" si="198"/>
        <v>504</v>
      </c>
      <c r="H2886" s="147"/>
      <c r="I2886" s="137"/>
      <c r="J2886" s="138">
        <f t="shared" si="199"/>
        <v>0</v>
      </c>
      <c r="K2886" s="147"/>
      <c r="L2886" s="376" t="s">
        <v>1725</v>
      </c>
      <c r="M2886" s="376" t="s">
        <v>2798</v>
      </c>
      <c r="N2886" s="376" t="s">
        <v>2100</v>
      </c>
      <c r="O2886" s="376"/>
      <c r="P2886" s="376" t="s">
        <v>2537</v>
      </c>
      <c r="Q2886" s="374"/>
      <c r="R2886" s="376"/>
      <c r="S2886" s="376">
        <v>475</v>
      </c>
      <c r="T2886" s="377">
        <v>8.6199999999999992</v>
      </c>
      <c r="U2886" s="376">
        <v>20</v>
      </c>
    </row>
    <row r="2887" spans="1:21" s="286" customFormat="1" ht="33" thickTop="1" thickBot="1">
      <c r="A2887" s="433"/>
      <c r="B2887" s="215" t="s">
        <v>2624</v>
      </c>
      <c r="C2887" s="337" t="s">
        <v>2740</v>
      </c>
      <c r="D2887" s="217"/>
      <c r="E2887" s="218" t="s">
        <v>39</v>
      </c>
      <c r="F2887" s="76">
        <v>26040</v>
      </c>
      <c r="G2887" s="114">
        <f t="shared" si="198"/>
        <v>18228</v>
      </c>
      <c r="H2887" s="147"/>
      <c r="I2887" s="115"/>
      <c r="J2887" s="83">
        <f t="shared" si="199"/>
        <v>0</v>
      </c>
      <c r="K2887" s="147"/>
      <c r="L2887" s="217" t="s">
        <v>1725</v>
      </c>
      <c r="M2887" s="217" t="s">
        <v>2798</v>
      </c>
      <c r="N2887" s="217" t="s">
        <v>2101</v>
      </c>
      <c r="O2887" s="217"/>
      <c r="P2887" s="217" t="s">
        <v>2537</v>
      </c>
      <c r="Q2887" s="217"/>
      <c r="R2887" s="217"/>
      <c r="S2887" s="217">
        <v>475</v>
      </c>
      <c r="T2887" s="236">
        <v>9.18</v>
      </c>
      <c r="U2887" s="217">
        <v>20</v>
      </c>
    </row>
    <row r="2888" spans="1:21" s="286" customFormat="1" ht="26.25" thickTop="1">
      <c r="A2888" s="434"/>
      <c r="B2888" s="221" t="s">
        <v>1972</v>
      </c>
      <c r="C2888" s="338" t="s">
        <v>1973</v>
      </c>
      <c r="D2888" s="223">
        <v>1</v>
      </c>
      <c r="E2888" s="224" t="s">
        <v>46</v>
      </c>
      <c r="F2888" s="36">
        <v>12240</v>
      </c>
      <c r="G2888" s="132">
        <f t="shared" si="198"/>
        <v>8568</v>
      </c>
      <c r="H2888" s="147"/>
      <c r="I2888" s="133"/>
      <c r="J2888" s="122">
        <f t="shared" si="199"/>
        <v>0</v>
      </c>
      <c r="K2888" s="147"/>
      <c r="L2888" s="223" t="s">
        <v>1725</v>
      </c>
      <c r="M2888" s="223" t="s">
        <v>2798</v>
      </c>
      <c r="N2888" s="223" t="s">
        <v>2101</v>
      </c>
      <c r="O2888" s="223"/>
      <c r="P2888" s="223" t="s">
        <v>2537</v>
      </c>
      <c r="Q2888" s="223"/>
      <c r="R2888" s="223"/>
      <c r="S2888" s="223">
        <v>475</v>
      </c>
      <c r="T2888" s="225">
        <v>9.18</v>
      </c>
      <c r="U2888" s="223">
        <v>20</v>
      </c>
    </row>
    <row r="2889" spans="1:21" s="286" customFormat="1" ht="25.5">
      <c r="A2889" s="434"/>
      <c r="B2889" s="226" t="s">
        <v>1820</v>
      </c>
      <c r="C2889" s="339" t="s">
        <v>1821</v>
      </c>
      <c r="D2889" s="228">
        <v>1</v>
      </c>
      <c r="E2889" s="229" t="s">
        <v>46</v>
      </c>
      <c r="F2889" s="36">
        <v>3120</v>
      </c>
      <c r="G2889" s="134">
        <f t="shared" si="198"/>
        <v>2184</v>
      </c>
      <c r="H2889" s="147"/>
      <c r="I2889" s="135"/>
      <c r="J2889" s="124">
        <f t="shared" si="199"/>
        <v>0</v>
      </c>
      <c r="K2889" s="147"/>
      <c r="L2889" s="223" t="s">
        <v>1725</v>
      </c>
      <c r="M2889" s="223" t="s">
        <v>2798</v>
      </c>
      <c r="N2889" s="223" t="s">
        <v>2101</v>
      </c>
      <c r="O2889" s="223"/>
      <c r="P2889" s="223" t="s">
        <v>2537</v>
      </c>
      <c r="Q2889" s="228"/>
      <c r="R2889" s="223"/>
      <c r="S2889" s="223">
        <v>475</v>
      </c>
      <c r="T2889" s="225">
        <v>9.18</v>
      </c>
      <c r="U2889" s="223">
        <v>20</v>
      </c>
    </row>
    <row r="2890" spans="1:21" s="286" customFormat="1" ht="25.5">
      <c r="A2890" s="434"/>
      <c r="B2890" s="226" t="s">
        <v>1934</v>
      </c>
      <c r="C2890" s="339" t="s">
        <v>1935</v>
      </c>
      <c r="D2890" s="228">
        <v>1</v>
      </c>
      <c r="E2890" s="229" t="s">
        <v>46</v>
      </c>
      <c r="F2890" s="36">
        <v>5280</v>
      </c>
      <c r="G2890" s="134">
        <f t="shared" ref="G2890:G2933" si="200">F2890-F2890*$G$4</f>
        <v>3696</v>
      </c>
      <c r="H2890" s="147"/>
      <c r="I2890" s="135"/>
      <c r="J2890" s="124">
        <f t="shared" ref="J2890:J2933" si="201">IF(I2890*G2890&gt;0,I2890*G2890,0)</f>
        <v>0</v>
      </c>
      <c r="K2890" s="147"/>
      <c r="L2890" s="223" t="s">
        <v>1725</v>
      </c>
      <c r="M2890" s="223" t="s">
        <v>2798</v>
      </c>
      <c r="N2890" s="223" t="s">
        <v>2101</v>
      </c>
      <c r="O2890" s="223"/>
      <c r="P2890" s="223" t="s">
        <v>2537</v>
      </c>
      <c r="Q2890" s="228"/>
      <c r="R2890" s="223"/>
      <c r="S2890" s="223">
        <v>475</v>
      </c>
      <c r="T2890" s="225">
        <v>9.18</v>
      </c>
      <c r="U2890" s="223">
        <v>20</v>
      </c>
    </row>
    <row r="2891" spans="1:21" s="286" customFormat="1" ht="26.25" thickBot="1">
      <c r="A2891" s="435"/>
      <c r="B2891" s="372" t="s">
        <v>1936</v>
      </c>
      <c r="C2891" s="373" t="s">
        <v>1937</v>
      </c>
      <c r="D2891" s="374">
        <v>1</v>
      </c>
      <c r="E2891" s="375" t="s">
        <v>46</v>
      </c>
      <c r="F2891" s="37">
        <v>5400</v>
      </c>
      <c r="G2891" s="136">
        <f t="shared" si="200"/>
        <v>3780</v>
      </c>
      <c r="H2891" s="147"/>
      <c r="I2891" s="137"/>
      <c r="J2891" s="138">
        <f t="shared" si="201"/>
        <v>0</v>
      </c>
      <c r="K2891" s="147"/>
      <c r="L2891" s="376" t="s">
        <v>1725</v>
      </c>
      <c r="M2891" s="376" t="s">
        <v>2798</v>
      </c>
      <c r="N2891" s="376" t="s">
        <v>2101</v>
      </c>
      <c r="O2891" s="376"/>
      <c r="P2891" s="376" t="s">
        <v>2537</v>
      </c>
      <c r="Q2891" s="374"/>
      <c r="R2891" s="376"/>
      <c r="S2891" s="376">
        <v>475</v>
      </c>
      <c r="T2891" s="377">
        <v>9.18</v>
      </c>
      <c r="U2891" s="376">
        <v>20</v>
      </c>
    </row>
    <row r="2892" spans="1:21" s="286" customFormat="1" ht="33" thickTop="1" thickBot="1">
      <c r="A2892" s="433"/>
      <c r="B2892" s="215" t="s">
        <v>2625</v>
      </c>
      <c r="C2892" s="337" t="s">
        <v>2741</v>
      </c>
      <c r="D2892" s="217"/>
      <c r="E2892" s="218" t="s">
        <v>39</v>
      </c>
      <c r="F2892" s="76">
        <v>23640</v>
      </c>
      <c r="G2892" s="114">
        <f t="shared" si="200"/>
        <v>16548</v>
      </c>
      <c r="H2892" s="147"/>
      <c r="I2892" s="115"/>
      <c r="J2892" s="83">
        <f t="shared" si="201"/>
        <v>0</v>
      </c>
      <c r="K2892" s="147"/>
      <c r="L2892" s="217" t="s">
        <v>1725</v>
      </c>
      <c r="M2892" s="217" t="s">
        <v>2798</v>
      </c>
      <c r="N2892" s="217" t="s">
        <v>2101</v>
      </c>
      <c r="O2892" s="217"/>
      <c r="P2892" s="217" t="s">
        <v>2537</v>
      </c>
      <c r="Q2892" s="217"/>
      <c r="R2892" s="217"/>
      <c r="S2892" s="217">
        <v>475</v>
      </c>
      <c r="T2892" s="236">
        <v>9.08</v>
      </c>
      <c r="U2892" s="217">
        <v>20</v>
      </c>
    </row>
    <row r="2893" spans="1:21" s="286" customFormat="1" ht="26.25" thickTop="1">
      <c r="A2893" s="434"/>
      <c r="B2893" s="221" t="s">
        <v>1972</v>
      </c>
      <c r="C2893" s="338" t="s">
        <v>1973</v>
      </c>
      <c r="D2893" s="223">
        <v>1</v>
      </c>
      <c r="E2893" s="224" t="s">
        <v>46</v>
      </c>
      <c r="F2893" s="36">
        <v>12240</v>
      </c>
      <c r="G2893" s="132">
        <f t="shared" si="200"/>
        <v>8568</v>
      </c>
      <c r="H2893" s="147"/>
      <c r="I2893" s="133"/>
      <c r="J2893" s="122">
        <f t="shared" si="201"/>
        <v>0</v>
      </c>
      <c r="K2893" s="147"/>
      <c r="L2893" s="223" t="s">
        <v>1725</v>
      </c>
      <c r="M2893" s="223" t="s">
        <v>2798</v>
      </c>
      <c r="N2893" s="223" t="s">
        <v>2101</v>
      </c>
      <c r="O2893" s="223"/>
      <c r="P2893" s="223" t="s">
        <v>2537</v>
      </c>
      <c r="Q2893" s="223"/>
      <c r="R2893" s="223"/>
      <c r="S2893" s="223">
        <v>475</v>
      </c>
      <c r="T2893" s="225">
        <v>9.08</v>
      </c>
      <c r="U2893" s="223">
        <v>20</v>
      </c>
    </row>
    <row r="2894" spans="1:21" s="286" customFormat="1" ht="25.5">
      <c r="A2894" s="434"/>
      <c r="B2894" s="226" t="s">
        <v>1820</v>
      </c>
      <c r="C2894" s="339" t="s">
        <v>1821</v>
      </c>
      <c r="D2894" s="228">
        <v>1</v>
      </c>
      <c r="E2894" s="229" t="s">
        <v>46</v>
      </c>
      <c r="F2894" s="36">
        <v>3120</v>
      </c>
      <c r="G2894" s="134">
        <f t="shared" si="200"/>
        <v>2184</v>
      </c>
      <c r="H2894" s="147"/>
      <c r="I2894" s="135"/>
      <c r="J2894" s="124">
        <f t="shared" si="201"/>
        <v>0</v>
      </c>
      <c r="K2894" s="147"/>
      <c r="L2894" s="223" t="s">
        <v>1725</v>
      </c>
      <c r="M2894" s="223" t="s">
        <v>2798</v>
      </c>
      <c r="N2894" s="223" t="s">
        <v>2101</v>
      </c>
      <c r="O2894" s="223"/>
      <c r="P2894" s="223" t="s">
        <v>2537</v>
      </c>
      <c r="Q2894" s="228"/>
      <c r="R2894" s="223"/>
      <c r="S2894" s="223">
        <v>475</v>
      </c>
      <c r="T2894" s="225">
        <v>9.08</v>
      </c>
      <c r="U2894" s="223">
        <v>20</v>
      </c>
    </row>
    <row r="2895" spans="1:21" s="286" customFormat="1" ht="25.5">
      <c r="A2895" s="434"/>
      <c r="B2895" s="226" t="s">
        <v>1936</v>
      </c>
      <c r="C2895" s="339" t="s">
        <v>1937</v>
      </c>
      <c r="D2895" s="228">
        <v>1</v>
      </c>
      <c r="E2895" s="229" t="s">
        <v>46</v>
      </c>
      <c r="F2895" s="36">
        <v>5400</v>
      </c>
      <c r="G2895" s="134">
        <f t="shared" si="200"/>
        <v>3780</v>
      </c>
      <c r="H2895" s="147"/>
      <c r="I2895" s="135"/>
      <c r="J2895" s="124">
        <f t="shared" si="201"/>
        <v>0</v>
      </c>
      <c r="K2895" s="147"/>
      <c r="L2895" s="223" t="s">
        <v>1725</v>
      </c>
      <c r="M2895" s="223" t="s">
        <v>2798</v>
      </c>
      <c r="N2895" s="223" t="s">
        <v>2101</v>
      </c>
      <c r="O2895" s="223"/>
      <c r="P2895" s="223" t="s">
        <v>2537</v>
      </c>
      <c r="Q2895" s="228"/>
      <c r="R2895" s="223"/>
      <c r="S2895" s="223">
        <v>475</v>
      </c>
      <c r="T2895" s="225">
        <v>9.08</v>
      </c>
      <c r="U2895" s="223">
        <v>20</v>
      </c>
    </row>
    <row r="2896" spans="1:21" s="286" customFormat="1" ht="26.25" thickBot="1">
      <c r="A2896" s="435"/>
      <c r="B2896" s="372" t="s">
        <v>1990</v>
      </c>
      <c r="C2896" s="373" t="s">
        <v>1991</v>
      </c>
      <c r="D2896" s="374">
        <v>4</v>
      </c>
      <c r="E2896" s="375" t="s">
        <v>46</v>
      </c>
      <c r="F2896" s="37">
        <v>720</v>
      </c>
      <c r="G2896" s="136">
        <f t="shared" si="200"/>
        <v>504</v>
      </c>
      <c r="H2896" s="147"/>
      <c r="I2896" s="137"/>
      <c r="J2896" s="138">
        <f t="shared" si="201"/>
        <v>0</v>
      </c>
      <c r="K2896" s="147"/>
      <c r="L2896" s="376" t="s">
        <v>1725</v>
      </c>
      <c r="M2896" s="376" t="s">
        <v>2798</v>
      </c>
      <c r="N2896" s="376" t="s">
        <v>2101</v>
      </c>
      <c r="O2896" s="376"/>
      <c r="P2896" s="376" t="s">
        <v>2537</v>
      </c>
      <c r="Q2896" s="374"/>
      <c r="R2896" s="376"/>
      <c r="S2896" s="376">
        <v>475</v>
      </c>
      <c r="T2896" s="377">
        <v>9.08</v>
      </c>
      <c r="U2896" s="376">
        <v>20</v>
      </c>
    </row>
    <row r="2897" spans="1:21" s="286" customFormat="1" ht="33" thickTop="1" thickBot="1">
      <c r="A2897" s="433"/>
      <c r="B2897" s="215" t="s">
        <v>2626</v>
      </c>
      <c r="C2897" s="337" t="s">
        <v>2742</v>
      </c>
      <c r="D2897" s="217"/>
      <c r="E2897" s="218" t="s">
        <v>39</v>
      </c>
      <c r="F2897" s="76">
        <v>31320</v>
      </c>
      <c r="G2897" s="114">
        <f t="shared" si="200"/>
        <v>21924</v>
      </c>
      <c r="H2897" s="147"/>
      <c r="I2897" s="115"/>
      <c r="J2897" s="83">
        <f t="shared" si="201"/>
        <v>0</v>
      </c>
      <c r="K2897" s="147"/>
      <c r="L2897" s="217" t="s">
        <v>1725</v>
      </c>
      <c r="M2897" s="217" t="s">
        <v>2798</v>
      </c>
      <c r="N2897" s="217" t="s">
        <v>2102</v>
      </c>
      <c r="O2897" s="217"/>
      <c r="P2897" s="217" t="s">
        <v>2537</v>
      </c>
      <c r="Q2897" s="217"/>
      <c r="R2897" s="217"/>
      <c r="S2897" s="217">
        <v>475</v>
      </c>
      <c r="T2897" s="236">
        <v>10.14</v>
      </c>
      <c r="U2897" s="217">
        <v>20</v>
      </c>
    </row>
    <row r="2898" spans="1:21" s="286" customFormat="1" ht="26.25" thickTop="1">
      <c r="A2898" s="434"/>
      <c r="B2898" s="221" t="s">
        <v>1976</v>
      </c>
      <c r="C2898" s="338" t="s">
        <v>1977</v>
      </c>
      <c r="D2898" s="223">
        <v>1</v>
      </c>
      <c r="E2898" s="224" t="s">
        <v>46</v>
      </c>
      <c r="F2898" s="36">
        <v>12360</v>
      </c>
      <c r="G2898" s="132">
        <f t="shared" si="200"/>
        <v>8652</v>
      </c>
      <c r="H2898" s="147"/>
      <c r="I2898" s="133"/>
      <c r="J2898" s="122">
        <f t="shared" si="201"/>
        <v>0</v>
      </c>
      <c r="K2898" s="147"/>
      <c r="L2898" s="223" t="s">
        <v>1725</v>
      </c>
      <c r="M2898" s="223" t="s">
        <v>2798</v>
      </c>
      <c r="N2898" s="223" t="s">
        <v>2102</v>
      </c>
      <c r="O2898" s="223"/>
      <c r="P2898" s="223" t="s">
        <v>2537</v>
      </c>
      <c r="Q2898" s="223"/>
      <c r="R2898" s="223"/>
      <c r="S2898" s="223">
        <v>475</v>
      </c>
      <c r="T2898" s="225">
        <v>10.14</v>
      </c>
      <c r="U2898" s="223">
        <v>20</v>
      </c>
    </row>
    <row r="2899" spans="1:21" s="286" customFormat="1" ht="25.5">
      <c r="A2899" s="434"/>
      <c r="B2899" s="226" t="s">
        <v>1820</v>
      </c>
      <c r="C2899" s="339" t="s">
        <v>1821</v>
      </c>
      <c r="D2899" s="228">
        <v>1</v>
      </c>
      <c r="E2899" s="229" t="s">
        <v>46</v>
      </c>
      <c r="F2899" s="36">
        <v>3120</v>
      </c>
      <c r="G2899" s="134">
        <f t="shared" si="200"/>
        <v>2184</v>
      </c>
      <c r="H2899" s="147"/>
      <c r="I2899" s="135"/>
      <c r="J2899" s="124">
        <f t="shared" si="201"/>
        <v>0</v>
      </c>
      <c r="K2899" s="147"/>
      <c r="L2899" s="223" t="s">
        <v>1725</v>
      </c>
      <c r="M2899" s="223" t="s">
        <v>2798</v>
      </c>
      <c r="N2899" s="223" t="s">
        <v>2102</v>
      </c>
      <c r="O2899" s="223"/>
      <c r="P2899" s="223" t="s">
        <v>2537</v>
      </c>
      <c r="Q2899" s="228"/>
      <c r="R2899" s="223"/>
      <c r="S2899" s="223">
        <v>475</v>
      </c>
      <c r="T2899" s="225">
        <v>10.14</v>
      </c>
      <c r="U2899" s="223">
        <v>20</v>
      </c>
    </row>
    <row r="2900" spans="1:21" s="286" customFormat="1" ht="26.25" thickBot="1">
      <c r="A2900" s="435"/>
      <c r="B2900" s="372" t="s">
        <v>1934</v>
      </c>
      <c r="C2900" s="373" t="s">
        <v>1935</v>
      </c>
      <c r="D2900" s="374">
        <v>3</v>
      </c>
      <c r="E2900" s="375" t="s">
        <v>46</v>
      </c>
      <c r="F2900" s="37">
        <v>5280</v>
      </c>
      <c r="G2900" s="136">
        <f t="shared" si="200"/>
        <v>3696</v>
      </c>
      <c r="H2900" s="147"/>
      <c r="I2900" s="137"/>
      <c r="J2900" s="138">
        <f t="shared" si="201"/>
        <v>0</v>
      </c>
      <c r="K2900" s="147"/>
      <c r="L2900" s="376" t="s">
        <v>1725</v>
      </c>
      <c r="M2900" s="376" t="s">
        <v>2798</v>
      </c>
      <c r="N2900" s="376" t="s">
        <v>2102</v>
      </c>
      <c r="O2900" s="376"/>
      <c r="P2900" s="376" t="s">
        <v>2537</v>
      </c>
      <c r="Q2900" s="374"/>
      <c r="R2900" s="376"/>
      <c r="S2900" s="376">
        <v>475</v>
      </c>
      <c r="T2900" s="377">
        <v>10.14</v>
      </c>
      <c r="U2900" s="376">
        <v>20</v>
      </c>
    </row>
    <row r="2901" spans="1:21" s="286" customFormat="1" ht="33" thickTop="1" thickBot="1">
      <c r="A2901" s="433"/>
      <c r="B2901" s="215" t="s">
        <v>2627</v>
      </c>
      <c r="C2901" s="337" t="s">
        <v>2743</v>
      </c>
      <c r="D2901" s="217"/>
      <c r="E2901" s="218" t="s">
        <v>39</v>
      </c>
      <c r="F2901" s="76">
        <v>24480</v>
      </c>
      <c r="G2901" s="114">
        <f t="shared" si="200"/>
        <v>17136</v>
      </c>
      <c r="H2901" s="147"/>
      <c r="I2901" s="115"/>
      <c r="J2901" s="83">
        <f t="shared" si="201"/>
        <v>0</v>
      </c>
      <c r="K2901" s="147"/>
      <c r="L2901" s="217" t="s">
        <v>1725</v>
      </c>
      <c r="M2901" s="217" t="s">
        <v>2798</v>
      </c>
      <c r="N2901" s="217" t="s">
        <v>2102</v>
      </c>
      <c r="O2901" s="217"/>
      <c r="P2901" s="217" t="s">
        <v>2537</v>
      </c>
      <c r="Q2901" s="217"/>
      <c r="R2901" s="217"/>
      <c r="S2901" s="217">
        <v>475</v>
      </c>
      <c r="T2901" s="236">
        <v>9.6999999999999993</v>
      </c>
      <c r="U2901" s="217">
        <v>20</v>
      </c>
    </row>
    <row r="2902" spans="1:21" s="286" customFormat="1" ht="26.25" thickTop="1">
      <c r="A2902" s="434"/>
      <c r="B2902" s="221" t="s">
        <v>1976</v>
      </c>
      <c r="C2902" s="338" t="s">
        <v>1977</v>
      </c>
      <c r="D2902" s="223">
        <v>1</v>
      </c>
      <c r="E2902" s="224" t="s">
        <v>46</v>
      </c>
      <c r="F2902" s="36">
        <v>12360</v>
      </c>
      <c r="G2902" s="132">
        <f t="shared" si="200"/>
        <v>8652</v>
      </c>
      <c r="H2902" s="147"/>
      <c r="I2902" s="133"/>
      <c r="J2902" s="122">
        <f t="shared" si="201"/>
        <v>0</v>
      </c>
      <c r="K2902" s="147"/>
      <c r="L2902" s="223" t="s">
        <v>1725</v>
      </c>
      <c r="M2902" s="223" t="s">
        <v>2798</v>
      </c>
      <c r="N2902" s="223" t="s">
        <v>2102</v>
      </c>
      <c r="O2902" s="223"/>
      <c r="P2902" s="223" t="s">
        <v>2537</v>
      </c>
      <c r="Q2902" s="223"/>
      <c r="R2902" s="223"/>
      <c r="S2902" s="223">
        <v>475</v>
      </c>
      <c r="T2902" s="225">
        <v>9.6999999999999993</v>
      </c>
      <c r="U2902" s="223">
        <v>20</v>
      </c>
    </row>
    <row r="2903" spans="1:21" s="286" customFormat="1" ht="25.5">
      <c r="A2903" s="434"/>
      <c r="B2903" s="226" t="s">
        <v>1820</v>
      </c>
      <c r="C2903" s="339" t="s">
        <v>1821</v>
      </c>
      <c r="D2903" s="228">
        <v>1</v>
      </c>
      <c r="E2903" s="229" t="s">
        <v>46</v>
      </c>
      <c r="F2903" s="36">
        <v>3120</v>
      </c>
      <c r="G2903" s="134">
        <f t="shared" si="200"/>
        <v>2184</v>
      </c>
      <c r="H2903" s="147"/>
      <c r="I2903" s="135"/>
      <c r="J2903" s="124">
        <f t="shared" si="201"/>
        <v>0</v>
      </c>
      <c r="K2903" s="147"/>
      <c r="L2903" s="223" t="s">
        <v>1725</v>
      </c>
      <c r="M2903" s="223" t="s">
        <v>2798</v>
      </c>
      <c r="N2903" s="223" t="s">
        <v>2102</v>
      </c>
      <c r="O2903" s="223"/>
      <c r="P2903" s="223" t="s">
        <v>2537</v>
      </c>
      <c r="Q2903" s="228"/>
      <c r="R2903" s="223"/>
      <c r="S2903" s="223">
        <v>475</v>
      </c>
      <c r="T2903" s="225">
        <v>9.6999999999999993</v>
      </c>
      <c r="U2903" s="223">
        <v>20</v>
      </c>
    </row>
    <row r="2904" spans="1:21" s="286" customFormat="1" ht="25.5">
      <c r="A2904" s="434"/>
      <c r="B2904" s="226" t="s">
        <v>1936</v>
      </c>
      <c r="C2904" s="339" t="s">
        <v>1937</v>
      </c>
      <c r="D2904" s="228">
        <v>1</v>
      </c>
      <c r="E2904" s="229" t="s">
        <v>46</v>
      </c>
      <c r="F2904" s="36">
        <v>5400</v>
      </c>
      <c r="G2904" s="134">
        <f t="shared" si="200"/>
        <v>3780</v>
      </c>
      <c r="H2904" s="147"/>
      <c r="I2904" s="135"/>
      <c r="J2904" s="124">
        <f t="shared" si="201"/>
        <v>0</v>
      </c>
      <c r="K2904" s="147"/>
      <c r="L2904" s="223" t="s">
        <v>1725</v>
      </c>
      <c r="M2904" s="223" t="s">
        <v>2798</v>
      </c>
      <c r="N2904" s="223" t="s">
        <v>2102</v>
      </c>
      <c r="O2904" s="223"/>
      <c r="P2904" s="223" t="s">
        <v>2537</v>
      </c>
      <c r="Q2904" s="228"/>
      <c r="R2904" s="223"/>
      <c r="S2904" s="223">
        <v>475</v>
      </c>
      <c r="T2904" s="225">
        <v>9.6999999999999993</v>
      </c>
      <c r="U2904" s="223">
        <v>20</v>
      </c>
    </row>
    <row r="2905" spans="1:21" s="286" customFormat="1" ht="26.25" thickBot="1">
      <c r="A2905" s="435"/>
      <c r="B2905" s="372" t="s">
        <v>1990</v>
      </c>
      <c r="C2905" s="373" t="s">
        <v>1991</v>
      </c>
      <c r="D2905" s="374">
        <v>5</v>
      </c>
      <c r="E2905" s="375" t="s">
        <v>46</v>
      </c>
      <c r="F2905" s="37">
        <v>720</v>
      </c>
      <c r="G2905" s="136">
        <f t="shared" si="200"/>
        <v>504</v>
      </c>
      <c r="H2905" s="147"/>
      <c r="I2905" s="137"/>
      <c r="J2905" s="138">
        <f t="shared" si="201"/>
        <v>0</v>
      </c>
      <c r="K2905" s="147"/>
      <c r="L2905" s="376" t="s">
        <v>1725</v>
      </c>
      <c r="M2905" s="376" t="s">
        <v>2798</v>
      </c>
      <c r="N2905" s="376" t="s">
        <v>2102</v>
      </c>
      <c r="O2905" s="376"/>
      <c r="P2905" s="376" t="s">
        <v>2537</v>
      </c>
      <c r="Q2905" s="374"/>
      <c r="R2905" s="376"/>
      <c r="S2905" s="376">
        <v>475</v>
      </c>
      <c r="T2905" s="377">
        <v>9.6999999999999993</v>
      </c>
      <c r="U2905" s="376">
        <v>20</v>
      </c>
    </row>
    <row r="2906" spans="1:21" s="286" customFormat="1" ht="33" thickTop="1" thickBot="1">
      <c r="A2906" s="433"/>
      <c r="B2906" s="215" t="s">
        <v>2628</v>
      </c>
      <c r="C2906" s="337" t="s">
        <v>2744</v>
      </c>
      <c r="D2906" s="217"/>
      <c r="E2906" s="218" t="s">
        <v>39</v>
      </c>
      <c r="F2906" s="76">
        <v>31440</v>
      </c>
      <c r="G2906" s="114">
        <f t="shared" si="200"/>
        <v>22008</v>
      </c>
      <c r="H2906" s="147"/>
      <c r="I2906" s="115"/>
      <c r="J2906" s="83">
        <f t="shared" si="201"/>
        <v>0</v>
      </c>
      <c r="K2906" s="147"/>
      <c r="L2906" s="217" t="s">
        <v>1725</v>
      </c>
      <c r="M2906" s="217" t="s">
        <v>2798</v>
      </c>
      <c r="N2906" s="217" t="s">
        <v>2103</v>
      </c>
      <c r="O2906" s="217"/>
      <c r="P2906" s="217" t="s">
        <v>2537</v>
      </c>
      <c r="Q2906" s="217"/>
      <c r="R2906" s="217"/>
      <c r="S2906" s="217">
        <v>475</v>
      </c>
      <c r="T2906" s="236">
        <v>10.64</v>
      </c>
      <c r="U2906" s="217">
        <v>20</v>
      </c>
    </row>
    <row r="2907" spans="1:21" s="286" customFormat="1" ht="26.25" thickTop="1">
      <c r="A2907" s="434"/>
      <c r="B2907" s="221" t="s">
        <v>1980</v>
      </c>
      <c r="C2907" s="338" t="s">
        <v>1981</v>
      </c>
      <c r="D2907" s="223">
        <v>1</v>
      </c>
      <c r="E2907" s="224" t="s">
        <v>46</v>
      </c>
      <c r="F2907" s="36">
        <v>12480</v>
      </c>
      <c r="G2907" s="132">
        <f t="shared" si="200"/>
        <v>8736</v>
      </c>
      <c r="H2907" s="147"/>
      <c r="I2907" s="133"/>
      <c r="J2907" s="122">
        <f t="shared" si="201"/>
        <v>0</v>
      </c>
      <c r="K2907" s="147"/>
      <c r="L2907" s="223" t="s">
        <v>1725</v>
      </c>
      <c r="M2907" s="223" t="s">
        <v>2798</v>
      </c>
      <c r="N2907" s="223" t="s">
        <v>2103</v>
      </c>
      <c r="O2907" s="223"/>
      <c r="P2907" s="223" t="s">
        <v>2537</v>
      </c>
      <c r="Q2907" s="223"/>
      <c r="R2907" s="223"/>
      <c r="S2907" s="223">
        <v>475</v>
      </c>
      <c r="T2907" s="225">
        <v>10.64</v>
      </c>
      <c r="U2907" s="223">
        <v>20</v>
      </c>
    </row>
    <row r="2908" spans="1:21" s="286" customFormat="1" ht="25.5">
      <c r="A2908" s="434"/>
      <c r="B2908" s="226" t="s">
        <v>1820</v>
      </c>
      <c r="C2908" s="339" t="s">
        <v>1821</v>
      </c>
      <c r="D2908" s="228">
        <v>1</v>
      </c>
      <c r="E2908" s="229" t="s">
        <v>46</v>
      </c>
      <c r="F2908" s="36">
        <v>3120</v>
      </c>
      <c r="G2908" s="134">
        <f t="shared" si="200"/>
        <v>2184</v>
      </c>
      <c r="H2908" s="147"/>
      <c r="I2908" s="135"/>
      <c r="J2908" s="124">
        <f t="shared" si="201"/>
        <v>0</v>
      </c>
      <c r="K2908" s="147"/>
      <c r="L2908" s="223" t="s">
        <v>1725</v>
      </c>
      <c r="M2908" s="223" t="s">
        <v>2798</v>
      </c>
      <c r="N2908" s="223" t="s">
        <v>2103</v>
      </c>
      <c r="O2908" s="223"/>
      <c r="P2908" s="223" t="s">
        <v>2537</v>
      </c>
      <c r="Q2908" s="228"/>
      <c r="R2908" s="223"/>
      <c r="S2908" s="223">
        <v>475</v>
      </c>
      <c r="T2908" s="225">
        <v>10.64</v>
      </c>
      <c r="U2908" s="223">
        <v>20</v>
      </c>
    </row>
    <row r="2909" spans="1:21" s="286" customFormat="1" ht="26.25" thickBot="1">
      <c r="A2909" s="435"/>
      <c r="B2909" s="372" t="s">
        <v>1934</v>
      </c>
      <c r="C2909" s="373" t="s">
        <v>1935</v>
      </c>
      <c r="D2909" s="374">
        <v>3</v>
      </c>
      <c r="E2909" s="375" t="s">
        <v>46</v>
      </c>
      <c r="F2909" s="37">
        <v>5280</v>
      </c>
      <c r="G2909" s="136">
        <f t="shared" si="200"/>
        <v>3696</v>
      </c>
      <c r="H2909" s="147"/>
      <c r="I2909" s="137"/>
      <c r="J2909" s="138">
        <f t="shared" si="201"/>
        <v>0</v>
      </c>
      <c r="K2909" s="147"/>
      <c r="L2909" s="376" t="s">
        <v>1725</v>
      </c>
      <c r="M2909" s="376" t="s">
        <v>2798</v>
      </c>
      <c r="N2909" s="376" t="s">
        <v>2103</v>
      </c>
      <c r="O2909" s="376"/>
      <c r="P2909" s="376" t="s">
        <v>2537</v>
      </c>
      <c r="Q2909" s="374"/>
      <c r="R2909" s="376"/>
      <c r="S2909" s="376">
        <v>475</v>
      </c>
      <c r="T2909" s="377">
        <v>10.64</v>
      </c>
      <c r="U2909" s="376">
        <v>20</v>
      </c>
    </row>
    <row r="2910" spans="1:21" s="286" customFormat="1" ht="33" thickTop="1" thickBot="1">
      <c r="A2910" s="433"/>
      <c r="B2910" s="215" t="s">
        <v>2629</v>
      </c>
      <c r="C2910" s="337" t="s">
        <v>2745</v>
      </c>
      <c r="D2910" s="217"/>
      <c r="E2910" s="218" t="s">
        <v>39</v>
      </c>
      <c r="F2910" s="76">
        <v>25320</v>
      </c>
      <c r="G2910" s="114">
        <f t="shared" si="200"/>
        <v>17724</v>
      </c>
      <c r="H2910" s="147"/>
      <c r="I2910" s="115"/>
      <c r="J2910" s="83">
        <f t="shared" si="201"/>
        <v>0</v>
      </c>
      <c r="K2910" s="147"/>
      <c r="L2910" s="217" t="s">
        <v>1725</v>
      </c>
      <c r="M2910" s="217" t="s">
        <v>2798</v>
      </c>
      <c r="N2910" s="217" t="s">
        <v>2103</v>
      </c>
      <c r="O2910" s="217"/>
      <c r="P2910" s="217" t="s">
        <v>2537</v>
      </c>
      <c r="Q2910" s="217"/>
      <c r="R2910" s="217"/>
      <c r="S2910" s="217">
        <v>475</v>
      </c>
      <c r="T2910" s="236">
        <v>10.32</v>
      </c>
      <c r="U2910" s="217">
        <v>20</v>
      </c>
    </row>
    <row r="2911" spans="1:21" s="286" customFormat="1" ht="26.25" thickTop="1">
      <c r="A2911" s="434"/>
      <c r="B2911" s="221" t="s">
        <v>1980</v>
      </c>
      <c r="C2911" s="338" t="s">
        <v>1981</v>
      </c>
      <c r="D2911" s="223">
        <v>1</v>
      </c>
      <c r="E2911" s="224" t="s">
        <v>46</v>
      </c>
      <c r="F2911" s="36">
        <v>12480</v>
      </c>
      <c r="G2911" s="132">
        <f t="shared" si="200"/>
        <v>8736</v>
      </c>
      <c r="H2911" s="147"/>
      <c r="I2911" s="133"/>
      <c r="J2911" s="122">
        <f t="shared" si="201"/>
        <v>0</v>
      </c>
      <c r="K2911" s="147"/>
      <c r="L2911" s="223" t="s">
        <v>1725</v>
      </c>
      <c r="M2911" s="223" t="s">
        <v>2798</v>
      </c>
      <c r="N2911" s="223" t="s">
        <v>2103</v>
      </c>
      <c r="O2911" s="223"/>
      <c r="P2911" s="223" t="s">
        <v>2537</v>
      </c>
      <c r="Q2911" s="223"/>
      <c r="R2911" s="223"/>
      <c r="S2911" s="223">
        <v>475</v>
      </c>
      <c r="T2911" s="225">
        <v>10.32</v>
      </c>
      <c r="U2911" s="223">
        <v>20</v>
      </c>
    </row>
    <row r="2912" spans="1:21" s="286" customFormat="1" ht="25.5">
      <c r="A2912" s="434"/>
      <c r="B2912" s="226" t="s">
        <v>1820</v>
      </c>
      <c r="C2912" s="339" t="s">
        <v>1821</v>
      </c>
      <c r="D2912" s="228">
        <v>1</v>
      </c>
      <c r="E2912" s="229" t="s">
        <v>46</v>
      </c>
      <c r="F2912" s="36">
        <v>3120</v>
      </c>
      <c r="G2912" s="134">
        <f t="shared" si="200"/>
        <v>2184</v>
      </c>
      <c r="H2912" s="147"/>
      <c r="I2912" s="135"/>
      <c r="J2912" s="124">
        <f t="shared" si="201"/>
        <v>0</v>
      </c>
      <c r="K2912" s="147"/>
      <c r="L2912" s="223" t="s">
        <v>1725</v>
      </c>
      <c r="M2912" s="223" t="s">
        <v>2798</v>
      </c>
      <c r="N2912" s="223" t="s">
        <v>2103</v>
      </c>
      <c r="O2912" s="223"/>
      <c r="P2912" s="223" t="s">
        <v>2537</v>
      </c>
      <c r="Q2912" s="228"/>
      <c r="R2912" s="223"/>
      <c r="S2912" s="223">
        <v>475</v>
      </c>
      <c r="T2912" s="225">
        <v>10.32</v>
      </c>
      <c r="U2912" s="223">
        <v>20</v>
      </c>
    </row>
    <row r="2913" spans="1:21" s="286" customFormat="1" ht="25.5">
      <c r="A2913" s="434"/>
      <c r="B2913" s="226" t="s">
        <v>1936</v>
      </c>
      <c r="C2913" s="339" t="s">
        <v>1937</v>
      </c>
      <c r="D2913" s="228">
        <v>1</v>
      </c>
      <c r="E2913" s="229" t="s">
        <v>46</v>
      </c>
      <c r="F2913" s="36">
        <v>5400</v>
      </c>
      <c r="G2913" s="134">
        <f t="shared" si="200"/>
        <v>3780</v>
      </c>
      <c r="H2913" s="147"/>
      <c r="I2913" s="135"/>
      <c r="J2913" s="124">
        <f t="shared" si="201"/>
        <v>0</v>
      </c>
      <c r="K2913" s="147"/>
      <c r="L2913" s="223" t="s">
        <v>1725</v>
      </c>
      <c r="M2913" s="223" t="s">
        <v>2798</v>
      </c>
      <c r="N2913" s="223" t="s">
        <v>2103</v>
      </c>
      <c r="O2913" s="223"/>
      <c r="P2913" s="223" t="s">
        <v>2537</v>
      </c>
      <c r="Q2913" s="228"/>
      <c r="R2913" s="223"/>
      <c r="S2913" s="223">
        <v>475</v>
      </c>
      <c r="T2913" s="225">
        <v>10.32</v>
      </c>
      <c r="U2913" s="223">
        <v>20</v>
      </c>
    </row>
    <row r="2914" spans="1:21" s="286" customFormat="1" ht="26.25" thickBot="1">
      <c r="A2914" s="435"/>
      <c r="B2914" s="372" t="s">
        <v>1990</v>
      </c>
      <c r="C2914" s="373" t="s">
        <v>1991</v>
      </c>
      <c r="D2914" s="374">
        <v>6</v>
      </c>
      <c r="E2914" s="375" t="s">
        <v>46</v>
      </c>
      <c r="F2914" s="37">
        <v>720</v>
      </c>
      <c r="G2914" s="136">
        <f t="shared" si="200"/>
        <v>504</v>
      </c>
      <c r="H2914" s="147"/>
      <c r="I2914" s="137"/>
      <c r="J2914" s="138">
        <f t="shared" si="201"/>
        <v>0</v>
      </c>
      <c r="K2914" s="147"/>
      <c r="L2914" s="376" t="s">
        <v>1725</v>
      </c>
      <c r="M2914" s="376" t="s">
        <v>2798</v>
      </c>
      <c r="N2914" s="376" t="s">
        <v>2103</v>
      </c>
      <c r="O2914" s="376"/>
      <c r="P2914" s="376" t="s">
        <v>2537</v>
      </c>
      <c r="Q2914" s="374"/>
      <c r="R2914" s="376"/>
      <c r="S2914" s="376">
        <v>475</v>
      </c>
      <c r="T2914" s="377">
        <v>10.32</v>
      </c>
      <c r="U2914" s="376">
        <v>20</v>
      </c>
    </row>
    <row r="2915" spans="1:21" s="286" customFormat="1" ht="33" thickTop="1" thickBot="1">
      <c r="A2915" s="433"/>
      <c r="B2915" s="215" t="s">
        <v>2630</v>
      </c>
      <c r="C2915" s="337" t="s">
        <v>2746</v>
      </c>
      <c r="D2915" s="217"/>
      <c r="E2915" s="218" t="s">
        <v>39</v>
      </c>
      <c r="F2915" s="76">
        <v>26640</v>
      </c>
      <c r="G2915" s="114">
        <f t="shared" si="200"/>
        <v>18648</v>
      </c>
      <c r="H2915" s="147"/>
      <c r="I2915" s="115"/>
      <c r="J2915" s="83">
        <f t="shared" si="201"/>
        <v>0</v>
      </c>
      <c r="K2915" s="147"/>
      <c r="L2915" s="217" t="s">
        <v>1725</v>
      </c>
      <c r="M2915" s="217" t="s">
        <v>2798</v>
      </c>
      <c r="N2915" s="217" t="s">
        <v>1122</v>
      </c>
      <c r="O2915" s="217"/>
      <c r="P2915" s="217" t="s">
        <v>2537</v>
      </c>
      <c r="Q2915" s="217"/>
      <c r="R2915" s="217"/>
      <c r="S2915" s="217">
        <v>475</v>
      </c>
      <c r="T2915" s="236">
        <v>10.8</v>
      </c>
      <c r="U2915" s="217">
        <v>20</v>
      </c>
    </row>
    <row r="2916" spans="1:21" s="286" customFormat="1" ht="26.25" thickTop="1">
      <c r="A2916" s="434"/>
      <c r="B2916" s="221" t="s">
        <v>1984</v>
      </c>
      <c r="C2916" s="338" t="s">
        <v>1985</v>
      </c>
      <c r="D2916" s="223">
        <v>1</v>
      </c>
      <c r="E2916" s="224" t="s">
        <v>46</v>
      </c>
      <c r="F2916" s="36">
        <v>12720</v>
      </c>
      <c r="G2916" s="132">
        <f t="shared" si="200"/>
        <v>8904</v>
      </c>
      <c r="H2916" s="147"/>
      <c r="I2916" s="133"/>
      <c r="J2916" s="122">
        <f t="shared" si="201"/>
        <v>0</v>
      </c>
      <c r="K2916" s="147"/>
      <c r="L2916" s="223" t="s">
        <v>1725</v>
      </c>
      <c r="M2916" s="223" t="s">
        <v>2798</v>
      </c>
      <c r="N2916" s="223" t="s">
        <v>1122</v>
      </c>
      <c r="O2916" s="223"/>
      <c r="P2916" s="223" t="s">
        <v>2537</v>
      </c>
      <c r="Q2916" s="223"/>
      <c r="R2916" s="223"/>
      <c r="S2916" s="223">
        <v>475</v>
      </c>
      <c r="T2916" s="225">
        <v>10.8</v>
      </c>
      <c r="U2916" s="223">
        <v>20</v>
      </c>
    </row>
    <row r="2917" spans="1:21" s="286" customFormat="1" ht="25.5">
      <c r="A2917" s="434"/>
      <c r="B2917" s="226" t="s">
        <v>1820</v>
      </c>
      <c r="C2917" s="339" t="s">
        <v>1821</v>
      </c>
      <c r="D2917" s="228">
        <v>1</v>
      </c>
      <c r="E2917" s="229" t="s">
        <v>46</v>
      </c>
      <c r="F2917" s="36">
        <v>3120</v>
      </c>
      <c r="G2917" s="134">
        <f t="shared" si="200"/>
        <v>2184</v>
      </c>
      <c r="H2917" s="147"/>
      <c r="I2917" s="135"/>
      <c r="J2917" s="124">
        <f t="shared" si="201"/>
        <v>0</v>
      </c>
      <c r="K2917" s="147"/>
      <c r="L2917" s="223" t="s">
        <v>1725</v>
      </c>
      <c r="M2917" s="223" t="s">
        <v>2798</v>
      </c>
      <c r="N2917" s="223" t="s">
        <v>1122</v>
      </c>
      <c r="O2917" s="223"/>
      <c r="P2917" s="223" t="s">
        <v>2537</v>
      </c>
      <c r="Q2917" s="228"/>
      <c r="R2917" s="223"/>
      <c r="S2917" s="223">
        <v>475</v>
      </c>
      <c r="T2917" s="225">
        <v>10.8</v>
      </c>
      <c r="U2917" s="223">
        <v>20</v>
      </c>
    </row>
    <row r="2918" spans="1:21" s="286" customFormat="1" ht="26.25" thickBot="1">
      <c r="A2918" s="435"/>
      <c r="B2918" s="372" t="s">
        <v>1936</v>
      </c>
      <c r="C2918" s="373" t="s">
        <v>1937</v>
      </c>
      <c r="D2918" s="374">
        <v>2</v>
      </c>
      <c r="E2918" s="375" t="s">
        <v>46</v>
      </c>
      <c r="F2918" s="37">
        <v>5400</v>
      </c>
      <c r="G2918" s="136">
        <f t="shared" si="200"/>
        <v>3780</v>
      </c>
      <c r="H2918" s="147"/>
      <c r="I2918" s="137"/>
      <c r="J2918" s="138">
        <f t="shared" si="201"/>
        <v>0</v>
      </c>
      <c r="K2918" s="147"/>
      <c r="L2918" s="376" t="s">
        <v>1725</v>
      </c>
      <c r="M2918" s="376" t="s">
        <v>2798</v>
      </c>
      <c r="N2918" s="376" t="s">
        <v>1122</v>
      </c>
      <c r="O2918" s="376"/>
      <c r="P2918" s="376" t="s">
        <v>2537</v>
      </c>
      <c r="Q2918" s="374"/>
      <c r="R2918" s="376"/>
      <c r="S2918" s="376">
        <v>475</v>
      </c>
      <c r="T2918" s="377">
        <v>10.8</v>
      </c>
      <c r="U2918" s="376">
        <v>20</v>
      </c>
    </row>
    <row r="2919" spans="1:21" s="286" customFormat="1" ht="33" thickTop="1" thickBot="1">
      <c r="A2919" s="433"/>
      <c r="B2919" s="215" t="s">
        <v>2631</v>
      </c>
      <c r="C2919" s="337" t="s">
        <v>2747</v>
      </c>
      <c r="D2919" s="217"/>
      <c r="E2919" s="218" t="s">
        <v>39</v>
      </c>
      <c r="F2919" s="76">
        <v>30000</v>
      </c>
      <c r="G2919" s="114">
        <f t="shared" si="200"/>
        <v>21000</v>
      </c>
      <c r="H2919" s="147"/>
      <c r="I2919" s="115"/>
      <c r="J2919" s="83">
        <f t="shared" si="201"/>
        <v>0</v>
      </c>
      <c r="K2919" s="147"/>
      <c r="L2919" s="217" t="s">
        <v>1725</v>
      </c>
      <c r="M2919" s="217" t="s">
        <v>2798</v>
      </c>
      <c r="N2919" s="217" t="s">
        <v>1122</v>
      </c>
      <c r="O2919" s="217"/>
      <c r="P2919" s="217" t="s">
        <v>2537</v>
      </c>
      <c r="Q2919" s="217"/>
      <c r="R2919" s="217"/>
      <c r="S2919" s="217">
        <v>475</v>
      </c>
      <c r="T2919" s="236">
        <v>11.16</v>
      </c>
      <c r="U2919" s="217">
        <v>20</v>
      </c>
    </row>
    <row r="2920" spans="1:21" s="286" customFormat="1" ht="26.25" thickTop="1">
      <c r="A2920" s="434"/>
      <c r="B2920" s="221" t="s">
        <v>1984</v>
      </c>
      <c r="C2920" s="338" t="s">
        <v>1985</v>
      </c>
      <c r="D2920" s="223">
        <v>1</v>
      </c>
      <c r="E2920" s="224" t="s">
        <v>46</v>
      </c>
      <c r="F2920" s="36">
        <v>12720</v>
      </c>
      <c r="G2920" s="132">
        <f t="shared" si="200"/>
        <v>8904</v>
      </c>
      <c r="H2920" s="147"/>
      <c r="I2920" s="133"/>
      <c r="J2920" s="122">
        <f t="shared" si="201"/>
        <v>0</v>
      </c>
      <c r="K2920" s="147"/>
      <c r="L2920" s="223" t="s">
        <v>1725</v>
      </c>
      <c r="M2920" s="223" t="s">
        <v>2798</v>
      </c>
      <c r="N2920" s="223" t="s">
        <v>1122</v>
      </c>
      <c r="O2920" s="223"/>
      <c r="P2920" s="223" t="s">
        <v>2537</v>
      </c>
      <c r="Q2920" s="223"/>
      <c r="R2920" s="223"/>
      <c r="S2920" s="223">
        <v>475</v>
      </c>
      <c r="T2920" s="225">
        <v>11.16</v>
      </c>
      <c r="U2920" s="223">
        <v>20</v>
      </c>
    </row>
    <row r="2921" spans="1:21" s="286" customFormat="1" ht="25.5">
      <c r="A2921" s="434"/>
      <c r="B2921" s="226" t="s">
        <v>1820</v>
      </c>
      <c r="C2921" s="339" t="s">
        <v>1821</v>
      </c>
      <c r="D2921" s="228">
        <v>1</v>
      </c>
      <c r="E2921" s="229" t="s">
        <v>46</v>
      </c>
      <c r="F2921" s="36">
        <v>3120</v>
      </c>
      <c r="G2921" s="134">
        <f t="shared" si="200"/>
        <v>2184</v>
      </c>
      <c r="H2921" s="147"/>
      <c r="I2921" s="135"/>
      <c r="J2921" s="124">
        <f t="shared" si="201"/>
        <v>0</v>
      </c>
      <c r="K2921" s="147"/>
      <c r="L2921" s="223" t="s">
        <v>1725</v>
      </c>
      <c r="M2921" s="223" t="s">
        <v>2798</v>
      </c>
      <c r="N2921" s="223" t="s">
        <v>1122</v>
      </c>
      <c r="O2921" s="223"/>
      <c r="P2921" s="223" t="s">
        <v>2537</v>
      </c>
      <c r="Q2921" s="228"/>
      <c r="R2921" s="223"/>
      <c r="S2921" s="223">
        <v>475</v>
      </c>
      <c r="T2921" s="225">
        <v>11.16</v>
      </c>
      <c r="U2921" s="223">
        <v>20</v>
      </c>
    </row>
    <row r="2922" spans="1:21" s="286" customFormat="1" ht="25.5">
      <c r="A2922" s="434"/>
      <c r="B2922" s="226" t="s">
        <v>1934</v>
      </c>
      <c r="C2922" s="339" t="s">
        <v>1935</v>
      </c>
      <c r="D2922" s="228">
        <v>2</v>
      </c>
      <c r="E2922" s="229" t="s">
        <v>46</v>
      </c>
      <c r="F2922" s="36">
        <v>5280</v>
      </c>
      <c r="G2922" s="134">
        <f t="shared" si="200"/>
        <v>3696</v>
      </c>
      <c r="H2922" s="147"/>
      <c r="I2922" s="135"/>
      <c r="J2922" s="124">
        <f t="shared" si="201"/>
        <v>0</v>
      </c>
      <c r="K2922" s="147"/>
      <c r="L2922" s="223" t="s">
        <v>1725</v>
      </c>
      <c r="M2922" s="223" t="s">
        <v>2798</v>
      </c>
      <c r="N2922" s="223" t="s">
        <v>1122</v>
      </c>
      <c r="O2922" s="223"/>
      <c r="P2922" s="223" t="s">
        <v>2537</v>
      </c>
      <c r="Q2922" s="228"/>
      <c r="R2922" s="223"/>
      <c r="S2922" s="223">
        <v>475</v>
      </c>
      <c r="T2922" s="225">
        <v>11.16</v>
      </c>
      <c r="U2922" s="223">
        <v>20</v>
      </c>
    </row>
    <row r="2923" spans="1:21" s="286" customFormat="1" ht="26.25" thickBot="1">
      <c r="A2923" s="435"/>
      <c r="B2923" s="372" t="s">
        <v>1990</v>
      </c>
      <c r="C2923" s="373" t="s">
        <v>1991</v>
      </c>
      <c r="D2923" s="374">
        <v>5</v>
      </c>
      <c r="E2923" s="375" t="s">
        <v>46</v>
      </c>
      <c r="F2923" s="37">
        <v>720</v>
      </c>
      <c r="G2923" s="136">
        <f t="shared" si="200"/>
        <v>504</v>
      </c>
      <c r="H2923" s="147"/>
      <c r="I2923" s="137"/>
      <c r="J2923" s="138">
        <f t="shared" si="201"/>
        <v>0</v>
      </c>
      <c r="K2923" s="147"/>
      <c r="L2923" s="376" t="s">
        <v>1725</v>
      </c>
      <c r="M2923" s="376" t="s">
        <v>2798</v>
      </c>
      <c r="N2923" s="376" t="s">
        <v>1122</v>
      </c>
      <c r="O2923" s="376"/>
      <c r="P2923" s="376" t="s">
        <v>2537</v>
      </c>
      <c r="Q2923" s="374"/>
      <c r="R2923" s="376"/>
      <c r="S2923" s="376">
        <v>475</v>
      </c>
      <c r="T2923" s="377">
        <v>11.16</v>
      </c>
      <c r="U2923" s="376">
        <v>20</v>
      </c>
    </row>
    <row r="2924" spans="1:21" s="286" customFormat="1" ht="33" thickTop="1" thickBot="1">
      <c r="A2924" s="433"/>
      <c r="B2924" s="215" t="s">
        <v>2632</v>
      </c>
      <c r="C2924" s="337" t="s">
        <v>2748</v>
      </c>
      <c r="D2924" s="217"/>
      <c r="E2924" s="218" t="s">
        <v>39</v>
      </c>
      <c r="F2924" s="76">
        <v>31920</v>
      </c>
      <c r="G2924" s="114">
        <f t="shared" si="200"/>
        <v>22344</v>
      </c>
      <c r="H2924" s="147"/>
      <c r="I2924" s="115"/>
      <c r="J2924" s="83">
        <f t="shared" si="201"/>
        <v>0</v>
      </c>
      <c r="K2924" s="147"/>
      <c r="L2924" s="217" t="s">
        <v>1725</v>
      </c>
      <c r="M2924" s="217" t="s">
        <v>2798</v>
      </c>
      <c r="N2924" s="217" t="s">
        <v>2104</v>
      </c>
      <c r="O2924" s="217"/>
      <c r="P2924" s="217" t="s">
        <v>2537</v>
      </c>
      <c r="Q2924" s="217"/>
      <c r="R2924" s="217"/>
      <c r="S2924" s="217">
        <v>475</v>
      </c>
      <c r="T2924" s="236">
        <v>11.76</v>
      </c>
      <c r="U2924" s="217">
        <v>20</v>
      </c>
    </row>
    <row r="2925" spans="1:21" s="286" customFormat="1" ht="26.25" thickTop="1">
      <c r="A2925" s="434"/>
      <c r="B2925" s="221" t="s">
        <v>1988</v>
      </c>
      <c r="C2925" s="338" t="s">
        <v>1989</v>
      </c>
      <c r="D2925" s="223">
        <v>1</v>
      </c>
      <c r="E2925" s="224" t="s">
        <v>46</v>
      </c>
      <c r="F2925" s="36">
        <v>12840</v>
      </c>
      <c r="G2925" s="132">
        <f t="shared" si="200"/>
        <v>8988</v>
      </c>
      <c r="H2925" s="147"/>
      <c r="I2925" s="133"/>
      <c r="J2925" s="122">
        <f t="shared" si="201"/>
        <v>0</v>
      </c>
      <c r="K2925" s="147"/>
      <c r="L2925" s="223" t="s">
        <v>1725</v>
      </c>
      <c r="M2925" s="223" t="s">
        <v>2798</v>
      </c>
      <c r="N2925" s="223" t="s">
        <v>2104</v>
      </c>
      <c r="O2925" s="223"/>
      <c r="P2925" s="223" t="s">
        <v>2537</v>
      </c>
      <c r="Q2925" s="223"/>
      <c r="R2925" s="223"/>
      <c r="S2925" s="223">
        <v>475</v>
      </c>
      <c r="T2925" s="225">
        <v>11.76</v>
      </c>
      <c r="U2925" s="223">
        <v>20</v>
      </c>
    </row>
    <row r="2926" spans="1:21" s="286" customFormat="1" ht="25.5">
      <c r="A2926" s="434"/>
      <c r="B2926" s="226" t="s">
        <v>1820</v>
      </c>
      <c r="C2926" s="339" t="s">
        <v>1821</v>
      </c>
      <c r="D2926" s="228">
        <v>1</v>
      </c>
      <c r="E2926" s="229" t="s">
        <v>46</v>
      </c>
      <c r="F2926" s="36">
        <v>3120</v>
      </c>
      <c r="G2926" s="134">
        <f t="shared" si="200"/>
        <v>2184</v>
      </c>
      <c r="H2926" s="147"/>
      <c r="I2926" s="135"/>
      <c r="J2926" s="124">
        <f t="shared" si="201"/>
        <v>0</v>
      </c>
      <c r="K2926" s="147"/>
      <c r="L2926" s="223" t="s">
        <v>1725</v>
      </c>
      <c r="M2926" s="223" t="s">
        <v>2798</v>
      </c>
      <c r="N2926" s="223" t="s">
        <v>2104</v>
      </c>
      <c r="O2926" s="223"/>
      <c r="P2926" s="223" t="s">
        <v>2537</v>
      </c>
      <c r="Q2926" s="228"/>
      <c r="R2926" s="223"/>
      <c r="S2926" s="223">
        <v>475</v>
      </c>
      <c r="T2926" s="225">
        <v>11.76</v>
      </c>
      <c r="U2926" s="223">
        <v>20</v>
      </c>
    </row>
    <row r="2927" spans="1:21" s="286" customFormat="1" ht="25.5">
      <c r="A2927" s="434"/>
      <c r="B2927" s="226" t="s">
        <v>1934</v>
      </c>
      <c r="C2927" s="339" t="s">
        <v>1935</v>
      </c>
      <c r="D2927" s="228">
        <v>2</v>
      </c>
      <c r="E2927" s="229" t="s">
        <v>46</v>
      </c>
      <c r="F2927" s="36">
        <v>5280</v>
      </c>
      <c r="G2927" s="134">
        <f t="shared" si="200"/>
        <v>3696</v>
      </c>
      <c r="H2927" s="147"/>
      <c r="I2927" s="135"/>
      <c r="J2927" s="124">
        <f t="shared" si="201"/>
        <v>0</v>
      </c>
      <c r="K2927" s="147"/>
      <c r="L2927" s="223" t="s">
        <v>1725</v>
      </c>
      <c r="M2927" s="223" t="s">
        <v>2798</v>
      </c>
      <c r="N2927" s="223" t="s">
        <v>2104</v>
      </c>
      <c r="O2927" s="223"/>
      <c r="P2927" s="223" t="s">
        <v>2537</v>
      </c>
      <c r="Q2927" s="228"/>
      <c r="R2927" s="223"/>
      <c r="S2927" s="223">
        <v>475</v>
      </c>
      <c r="T2927" s="225">
        <v>11.76</v>
      </c>
      <c r="U2927" s="223">
        <v>20</v>
      </c>
    </row>
    <row r="2928" spans="1:21" s="286" customFormat="1" ht="26.25" thickBot="1">
      <c r="A2928" s="435"/>
      <c r="B2928" s="372" t="s">
        <v>1936</v>
      </c>
      <c r="C2928" s="373" t="s">
        <v>1937</v>
      </c>
      <c r="D2928" s="374">
        <v>1</v>
      </c>
      <c r="E2928" s="375" t="s">
        <v>46</v>
      </c>
      <c r="F2928" s="37">
        <v>5400</v>
      </c>
      <c r="G2928" s="136">
        <f t="shared" si="200"/>
        <v>3780</v>
      </c>
      <c r="H2928" s="147"/>
      <c r="I2928" s="137"/>
      <c r="J2928" s="138">
        <f t="shared" si="201"/>
        <v>0</v>
      </c>
      <c r="K2928" s="147"/>
      <c r="L2928" s="376" t="s">
        <v>1725</v>
      </c>
      <c r="M2928" s="376" t="s">
        <v>2798</v>
      </c>
      <c r="N2928" s="376" t="s">
        <v>2104</v>
      </c>
      <c r="O2928" s="376"/>
      <c r="P2928" s="376" t="s">
        <v>2537</v>
      </c>
      <c r="Q2928" s="374"/>
      <c r="R2928" s="376"/>
      <c r="S2928" s="376">
        <v>475</v>
      </c>
      <c r="T2928" s="377">
        <v>11.76</v>
      </c>
      <c r="U2928" s="376">
        <v>20</v>
      </c>
    </row>
    <row r="2929" spans="1:21" s="286" customFormat="1" ht="33" thickTop="1" thickBot="1">
      <c r="A2929" s="433"/>
      <c r="B2929" s="215" t="s">
        <v>2633</v>
      </c>
      <c r="C2929" s="337" t="s">
        <v>2749</v>
      </c>
      <c r="D2929" s="217"/>
      <c r="E2929" s="218" t="s">
        <v>39</v>
      </c>
      <c r="F2929" s="76">
        <v>30840</v>
      </c>
      <c r="G2929" s="114">
        <f t="shared" si="200"/>
        <v>21588</v>
      </c>
      <c r="H2929" s="147"/>
      <c r="I2929" s="115"/>
      <c r="J2929" s="83">
        <f t="shared" si="201"/>
        <v>0</v>
      </c>
      <c r="K2929" s="147"/>
      <c r="L2929" s="217" t="s">
        <v>1725</v>
      </c>
      <c r="M2929" s="217" t="s">
        <v>2798</v>
      </c>
      <c r="N2929" s="217" t="s">
        <v>2104</v>
      </c>
      <c r="O2929" s="217"/>
      <c r="P2929" s="217" t="s">
        <v>2537</v>
      </c>
      <c r="Q2929" s="217"/>
      <c r="R2929" s="217"/>
      <c r="S2929" s="217">
        <v>475</v>
      </c>
      <c r="T2929" s="236">
        <v>11.780000000000001</v>
      </c>
      <c r="U2929" s="217">
        <v>20</v>
      </c>
    </row>
    <row r="2930" spans="1:21" s="286" customFormat="1" ht="26.25" thickTop="1">
      <c r="A2930" s="434"/>
      <c r="B2930" s="221" t="s">
        <v>1988</v>
      </c>
      <c r="C2930" s="338" t="s">
        <v>1989</v>
      </c>
      <c r="D2930" s="223">
        <v>1</v>
      </c>
      <c r="E2930" s="224" t="s">
        <v>46</v>
      </c>
      <c r="F2930" s="36">
        <v>12840</v>
      </c>
      <c r="G2930" s="132">
        <f t="shared" si="200"/>
        <v>8988</v>
      </c>
      <c r="H2930" s="147"/>
      <c r="I2930" s="133"/>
      <c r="J2930" s="122">
        <f t="shared" si="201"/>
        <v>0</v>
      </c>
      <c r="K2930" s="147"/>
      <c r="L2930" s="223" t="s">
        <v>1725</v>
      </c>
      <c r="M2930" s="223" t="s">
        <v>2798</v>
      </c>
      <c r="N2930" s="223" t="s">
        <v>2104</v>
      </c>
      <c r="O2930" s="223"/>
      <c r="P2930" s="223" t="s">
        <v>2537</v>
      </c>
      <c r="Q2930" s="223"/>
      <c r="R2930" s="223"/>
      <c r="S2930" s="223">
        <v>475</v>
      </c>
      <c r="T2930" s="225">
        <v>11.780000000000001</v>
      </c>
      <c r="U2930" s="223">
        <v>20</v>
      </c>
    </row>
    <row r="2931" spans="1:21" s="286" customFormat="1" ht="25.5">
      <c r="A2931" s="434"/>
      <c r="B2931" s="226" t="s">
        <v>1820</v>
      </c>
      <c r="C2931" s="339" t="s">
        <v>1821</v>
      </c>
      <c r="D2931" s="228">
        <v>1</v>
      </c>
      <c r="E2931" s="229" t="s">
        <v>46</v>
      </c>
      <c r="F2931" s="36">
        <v>3120</v>
      </c>
      <c r="G2931" s="134">
        <f t="shared" si="200"/>
        <v>2184</v>
      </c>
      <c r="H2931" s="147"/>
      <c r="I2931" s="135"/>
      <c r="J2931" s="124">
        <f t="shared" si="201"/>
        <v>0</v>
      </c>
      <c r="K2931" s="147"/>
      <c r="L2931" s="223" t="s">
        <v>1725</v>
      </c>
      <c r="M2931" s="223" t="s">
        <v>2798</v>
      </c>
      <c r="N2931" s="223" t="s">
        <v>2104</v>
      </c>
      <c r="O2931" s="223"/>
      <c r="P2931" s="223" t="s">
        <v>2537</v>
      </c>
      <c r="Q2931" s="228"/>
      <c r="R2931" s="223"/>
      <c r="S2931" s="223">
        <v>475</v>
      </c>
      <c r="T2931" s="225">
        <v>11.780000000000001</v>
      </c>
      <c r="U2931" s="223">
        <v>20</v>
      </c>
    </row>
    <row r="2932" spans="1:21" s="286" customFormat="1" ht="25.5">
      <c r="A2932" s="434"/>
      <c r="B2932" s="226" t="s">
        <v>1934</v>
      </c>
      <c r="C2932" s="339" t="s">
        <v>1935</v>
      </c>
      <c r="D2932" s="228">
        <v>2</v>
      </c>
      <c r="E2932" s="229" t="s">
        <v>46</v>
      </c>
      <c r="F2932" s="36">
        <v>5280</v>
      </c>
      <c r="G2932" s="134">
        <f t="shared" si="200"/>
        <v>3696</v>
      </c>
      <c r="H2932" s="147"/>
      <c r="I2932" s="135"/>
      <c r="J2932" s="124">
        <f t="shared" si="201"/>
        <v>0</v>
      </c>
      <c r="K2932" s="147"/>
      <c r="L2932" s="223" t="s">
        <v>1725</v>
      </c>
      <c r="M2932" s="223" t="s">
        <v>2798</v>
      </c>
      <c r="N2932" s="223" t="s">
        <v>2104</v>
      </c>
      <c r="O2932" s="223"/>
      <c r="P2932" s="223" t="s">
        <v>2537</v>
      </c>
      <c r="Q2932" s="228"/>
      <c r="R2932" s="223"/>
      <c r="S2932" s="223">
        <v>475</v>
      </c>
      <c r="T2932" s="225">
        <v>11.780000000000001</v>
      </c>
      <c r="U2932" s="223">
        <v>20</v>
      </c>
    </row>
    <row r="2933" spans="1:21" s="286" customFormat="1" ht="26.25" thickBot="1">
      <c r="A2933" s="435"/>
      <c r="B2933" s="372" t="s">
        <v>1990</v>
      </c>
      <c r="C2933" s="373" t="s">
        <v>1991</v>
      </c>
      <c r="D2933" s="374">
        <v>6</v>
      </c>
      <c r="E2933" s="375" t="s">
        <v>46</v>
      </c>
      <c r="F2933" s="37">
        <v>720</v>
      </c>
      <c r="G2933" s="136">
        <f t="shared" si="200"/>
        <v>504</v>
      </c>
      <c r="H2933" s="147"/>
      <c r="I2933" s="137"/>
      <c r="J2933" s="138">
        <f t="shared" si="201"/>
        <v>0</v>
      </c>
      <c r="K2933" s="147"/>
      <c r="L2933" s="376" t="s">
        <v>1725</v>
      </c>
      <c r="M2933" s="376" t="s">
        <v>2798</v>
      </c>
      <c r="N2933" s="376" t="s">
        <v>2104</v>
      </c>
      <c r="O2933" s="376"/>
      <c r="P2933" s="376" t="s">
        <v>2537</v>
      </c>
      <c r="Q2933" s="374"/>
      <c r="R2933" s="376"/>
      <c r="S2933" s="376">
        <v>475</v>
      </c>
      <c r="T2933" s="377">
        <v>11.780000000000001</v>
      </c>
      <c r="U2933" s="376">
        <v>20</v>
      </c>
    </row>
    <row r="2934" spans="1:21" s="286" customFormat="1" ht="21" thickTop="1" thickBot="1">
      <c r="A2934" s="193"/>
      <c r="B2934" s="193"/>
      <c r="C2934" s="370" t="s">
        <v>2082</v>
      </c>
      <c r="D2934" s="238"/>
      <c r="E2934" s="239"/>
      <c r="F2934" s="239"/>
      <c r="G2934" s="67"/>
      <c r="H2934" s="147"/>
      <c r="I2934" s="68"/>
      <c r="J2934" s="240"/>
      <c r="K2934" s="147"/>
      <c r="L2934" s="241"/>
      <c r="M2934" s="241"/>
      <c r="N2934" s="241"/>
      <c r="O2934" s="241"/>
      <c r="P2934" s="241"/>
      <c r="Q2934" s="241"/>
      <c r="R2934" s="241"/>
      <c r="S2934" s="241"/>
      <c r="T2934" s="242"/>
      <c r="U2934" s="241"/>
    </row>
    <row r="2935" spans="1:21" ht="33" thickTop="1" thickBot="1">
      <c r="A2935" s="456"/>
      <c r="B2935" s="342" t="s">
        <v>1992</v>
      </c>
      <c r="C2935" s="344" t="s">
        <v>2873</v>
      </c>
      <c r="D2935" s="344"/>
      <c r="E2935" s="247" t="s">
        <v>39</v>
      </c>
      <c r="F2935" s="78">
        <v>15240</v>
      </c>
      <c r="G2935" s="84">
        <f>F2935-F2935*$G$4</f>
        <v>10668</v>
      </c>
      <c r="H2935" s="147"/>
      <c r="I2935" s="85"/>
      <c r="J2935" s="86">
        <f t="shared" si="191"/>
        <v>0</v>
      </c>
      <c r="K2935" s="147"/>
      <c r="L2935" s="248" t="s">
        <v>1725</v>
      </c>
      <c r="M2935" s="248" t="s">
        <v>2877</v>
      </c>
      <c r="N2935" s="248"/>
      <c r="O2935" s="248"/>
      <c r="P2935" s="248" t="s">
        <v>91</v>
      </c>
      <c r="Q2935" s="248"/>
      <c r="R2935" s="248"/>
      <c r="S2935" s="248">
        <v>475</v>
      </c>
      <c r="T2935" s="249">
        <v>2.86</v>
      </c>
      <c r="U2935" s="248">
        <v>10</v>
      </c>
    </row>
    <row r="2936" spans="1:21" ht="33" thickTop="1" thickBot="1">
      <c r="A2936" s="461"/>
      <c r="B2936" s="349" t="s">
        <v>1993</v>
      </c>
      <c r="C2936" s="351" t="s">
        <v>2874</v>
      </c>
      <c r="D2936" s="351"/>
      <c r="E2936" s="254" t="s">
        <v>39</v>
      </c>
      <c r="F2936" s="78">
        <v>15240</v>
      </c>
      <c r="G2936" s="87">
        <f>F2936-F2936*$G$4</f>
        <v>10668</v>
      </c>
      <c r="H2936" s="147"/>
      <c r="I2936" s="88"/>
      <c r="J2936" s="89">
        <f t="shared" si="191"/>
        <v>0</v>
      </c>
      <c r="K2936" s="147"/>
      <c r="L2936" s="346" t="s">
        <v>1725</v>
      </c>
      <c r="M2936" s="346" t="s">
        <v>2877</v>
      </c>
      <c r="N2936" s="255"/>
      <c r="O2936" s="255"/>
      <c r="P2936" s="255" t="s">
        <v>2091</v>
      </c>
      <c r="Q2936" s="255"/>
      <c r="R2936" s="255"/>
      <c r="S2936" s="255">
        <v>475</v>
      </c>
      <c r="T2936" s="256">
        <v>2.86</v>
      </c>
      <c r="U2936" s="255">
        <v>10</v>
      </c>
    </row>
    <row r="2937" spans="1:21" ht="53.25" customHeight="1" thickTop="1" thickBot="1">
      <c r="A2937" s="462"/>
      <c r="B2937" s="356" t="s">
        <v>1994</v>
      </c>
      <c r="C2937" s="358" t="s">
        <v>2875</v>
      </c>
      <c r="D2937" s="358"/>
      <c r="E2937" s="254" t="s">
        <v>39</v>
      </c>
      <c r="F2937" s="78">
        <v>15360</v>
      </c>
      <c r="G2937" s="87">
        <f>F2937-F2937*$G$4</f>
        <v>10752</v>
      </c>
      <c r="H2937" s="147"/>
      <c r="I2937" s="88"/>
      <c r="J2937" s="89">
        <f t="shared" si="191"/>
        <v>0</v>
      </c>
      <c r="K2937" s="147"/>
      <c r="L2937" s="346" t="s">
        <v>1725</v>
      </c>
      <c r="M2937" s="346" t="s">
        <v>2877</v>
      </c>
      <c r="N2937" s="255"/>
      <c r="O2937" s="255"/>
      <c r="P2937" s="255" t="s">
        <v>91</v>
      </c>
      <c r="Q2937" s="255"/>
      <c r="R2937" s="255"/>
      <c r="S2937" s="255">
        <v>475</v>
      </c>
      <c r="T2937" s="256">
        <v>2.92</v>
      </c>
      <c r="U2937" s="255"/>
    </row>
    <row r="2938" spans="1:21" ht="54.75" customHeight="1" thickTop="1" thickBot="1">
      <c r="A2938" s="455"/>
      <c r="B2938" s="389" t="s">
        <v>1995</v>
      </c>
      <c r="C2938" s="390" t="s">
        <v>2876</v>
      </c>
      <c r="D2938" s="390"/>
      <c r="E2938" s="283" t="s">
        <v>39</v>
      </c>
      <c r="F2938" s="79">
        <v>15360</v>
      </c>
      <c r="G2938" s="90">
        <f>F2938-F2938*$G$4</f>
        <v>10752</v>
      </c>
      <c r="H2938" s="147"/>
      <c r="I2938" s="93"/>
      <c r="J2938" s="94">
        <f t="shared" si="191"/>
        <v>0</v>
      </c>
      <c r="K2938" s="147"/>
      <c r="L2938" s="362" t="s">
        <v>1725</v>
      </c>
      <c r="M2938" s="362" t="s">
        <v>2877</v>
      </c>
      <c r="N2938" s="284"/>
      <c r="O2938" s="284"/>
      <c r="P2938" s="284" t="s">
        <v>2091</v>
      </c>
      <c r="Q2938" s="284"/>
      <c r="R2938" s="284"/>
      <c r="S2938" s="284">
        <v>475</v>
      </c>
      <c r="T2938" s="285">
        <v>2.92</v>
      </c>
      <c r="U2938" s="284"/>
    </row>
    <row r="2939" spans="1:21" s="286" customFormat="1" ht="24.75" customHeight="1" thickTop="1" thickBot="1">
      <c r="A2939" s="193"/>
      <c r="B2939" s="193"/>
      <c r="C2939" s="341" t="s">
        <v>2081</v>
      </c>
      <c r="D2939" s="238"/>
      <c r="E2939" s="239"/>
      <c r="F2939" s="239"/>
      <c r="G2939" s="67"/>
      <c r="H2939" s="147"/>
      <c r="I2939" s="68"/>
      <c r="J2939" s="240"/>
      <c r="K2939" s="147"/>
      <c r="L2939" s="241"/>
      <c r="M2939" s="241"/>
      <c r="N2939" s="241"/>
      <c r="O2939" s="241"/>
      <c r="P2939" s="241"/>
      <c r="Q2939" s="241"/>
      <c r="R2939" s="241"/>
      <c r="S2939" s="241"/>
      <c r="T2939" s="242"/>
      <c r="U2939" s="241"/>
    </row>
    <row r="2940" spans="1:21" ht="33" thickTop="1" thickBot="1">
      <c r="A2940" s="456"/>
      <c r="B2940" s="342" t="s">
        <v>2539</v>
      </c>
      <c r="C2940" s="344" t="s">
        <v>2541</v>
      </c>
      <c r="D2940" s="344"/>
      <c r="E2940" s="247" t="s">
        <v>46</v>
      </c>
      <c r="F2940" s="78">
        <v>5760</v>
      </c>
      <c r="G2940" s="84">
        <f t="shared" ref="G2940:G2947" si="202">F2940-F2940*$G$4</f>
        <v>4032</v>
      </c>
      <c r="H2940" s="147"/>
      <c r="I2940" s="85"/>
      <c r="J2940" s="86">
        <f t="shared" ref="J2940:J2947" si="203">IF(I2940*G2940&gt;0,I2940*G2940,0)</f>
        <v>0</v>
      </c>
      <c r="K2940" s="147"/>
      <c r="L2940" s="248" t="s">
        <v>1725</v>
      </c>
      <c r="M2940" s="248" t="s">
        <v>2548</v>
      </c>
      <c r="N2940" s="248">
        <v>762</v>
      </c>
      <c r="O2940" s="248"/>
      <c r="P2940" s="248" t="s">
        <v>91</v>
      </c>
      <c r="Q2940" s="248"/>
      <c r="R2940" s="248"/>
      <c r="S2940" s="248"/>
      <c r="T2940" s="249"/>
      <c r="U2940" s="248"/>
    </row>
    <row r="2941" spans="1:21" ht="33" thickTop="1" thickBot="1">
      <c r="A2941" s="457"/>
      <c r="B2941" s="349" t="s">
        <v>2540</v>
      </c>
      <c r="C2941" s="351" t="s">
        <v>2542</v>
      </c>
      <c r="D2941" s="351"/>
      <c r="E2941" s="254" t="s">
        <v>46</v>
      </c>
      <c r="F2941" s="78">
        <v>5760</v>
      </c>
      <c r="G2941" s="87">
        <f t="shared" si="202"/>
        <v>4032</v>
      </c>
      <c r="H2941" s="147"/>
      <c r="I2941" s="88"/>
      <c r="J2941" s="89">
        <f t="shared" si="203"/>
        <v>0</v>
      </c>
      <c r="K2941" s="147"/>
      <c r="L2941" s="346" t="s">
        <v>1725</v>
      </c>
      <c r="M2941" s="346" t="s">
        <v>2548</v>
      </c>
      <c r="N2941" s="255">
        <v>762</v>
      </c>
      <c r="O2941" s="255"/>
      <c r="P2941" s="255" t="s">
        <v>2091</v>
      </c>
      <c r="Q2941" s="255"/>
      <c r="R2941" s="255"/>
      <c r="S2941" s="255"/>
      <c r="T2941" s="256"/>
      <c r="U2941" s="255"/>
    </row>
    <row r="2942" spans="1:21" ht="33" thickTop="1" thickBot="1">
      <c r="A2942" s="457"/>
      <c r="B2942" s="356" t="s">
        <v>2543</v>
      </c>
      <c r="C2942" s="358" t="s">
        <v>2545</v>
      </c>
      <c r="D2942" s="358"/>
      <c r="E2942" s="254" t="s">
        <v>46</v>
      </c>
      <c r="F2942" s="78">
        <v>5880</v>
      </c>
      <c r="G2942" s="87">
        <f t="shared" si="202"/>
        <v>4116</v>
      </c>
      <c r="H2942" s="147"/>
      <c r="I2942" s="88"/>
      <c r="J2942" s="89">
        <f t="shared" si="203"/>
        <v>0</v>
      </c>
      <c r="K2942" s="147"/>
      <c r="L2942" s="346" t="s">
        <v>1725</v>
      </c>
      <c r="M2942" s="346" t="s">
        <v>2548</v>
      </c>
      <c r="N2942" s="255">
        <v>1020</v>
      </c>
      <c r="O2942" s="255"/>
      <c r="P2942" s="255" t="s">
        <v>91</v>
      </c>
      <c r="Q2942" s="255"/>
      <c r="R2942" s="255"/>
      <c r="S2942" s="255"/>
      <c r="T2942" s="256"/>
      <c r="U2942" s="255"/>
    </row>
    <row r="2943" spans="1:21" ht="33" thickTop="1" thickBot="1">
      <c r="A2943" s="461"/>
      <c r="B2943" s="349" t="s">
        <v>2544</v>
      </c>
      <c r="C2943" s="351" t="s">
        <v>2546</v>
      </c>
      <c r="D2943" s="351"/>
      <c r="E2943" s="254" t="s">
        <v>46</v>
      </c>
      <c r="F2943" s="78">
        <v>5880</v>
      </c>
      <c r="G2943" s="87">
        <f t="shared" si="202"/>
        <v>4116</v>
      </c>
      <c r="H2943" s="147"/>
      <c r="I2943" s="88"/>
      <c r="J2943" s="89">
        <f t="shared" si="203"/>
        <v>0</v>
      </c>
      <c r="K2943" s="147"/>
      <c r="L2943" s="346" t="s">
        <v>1725</v>
      </c>
      <c r="M2943" s="346" t="s">
        <v>2548</v>
      </c>
      <c r="N2943" s="255">
        <v>1020</v>
      </c>
      <c r="O2943" s="255"/>
      <c r="P2943" s="255" t="s">
        <v>2091</v>
      </c>
      <c r="Q2943" s="255"/>
      <c r="R2943" s="255"/>
      <c r="S2943" s="255"/>
      <c r="T2943" s="256"/>
      <c r="U2943" s="255"/>
    </row>
    <row r="2944" spans="1:21" ht="33" thickTop="1" thickBot="1">
      <c r="A2944" s="462"/>
      <c r="B2944" s="356" t="s">
        <v>1872</v>
      </c>
      <c r="C2944" s="358" t="s">
        <v>1873</v>
      </c>
      <c r="D2944" s="358"/>
      <c r="E2944" s="254" t="s">
        <v>46</v>
      </c>
      <c r="F2944" s="78">
        <v>1680</v>
      </c>
      <c r="G2944" s="87">
        <f t="shared" si="202"/>
        <v>1176</v>
      </c>
      <c r="H2944" s="147"/>
      <c r="I2944" s="88"/>
      <c r="J2944" s="89">
        <f t="shared" si="203"/>
        <v>0</v>
      </c>
      <c r="K2944" s="147"/>
      <c r="L2944" s="346" t="s">
        <v>1725</v>
      </c>
      <c r="M2944" s="346" t="s">
        <v>2548</v>
      </c>
      <c r="N2944" s="255">
        <v>582</v>
      </c>
      <c r="O2944" s="255"/>
      <c r="P2944" s="255" t="s">
        <v>91</v>
      </c>
      <c r="Q2944" s="255"/>
      <c r="R2944" s="255"/>
      <c r="S2944" s="255"/>
      <c r="T2944" s="256"/>
      <c r="U2944" s="255"/>
    </row>
    <row r="2945" spans="1:21" ht="33" thickTop="1" thickBot="1">
      <c r="A2945" s="457"/>
      <c r="B2945" s="349" t="s">
        <v>1874</v>
      </c>
      <c r="C2945" s="351" t="s">
        <v>1875</v>
      </c>
      <c r="D2945" s="351"/>
      <c r="E2945" s="254" t="s">
        <v>46</v>
      </c>
      <c r="F2945" s="78">
        <v>1680</v>
      </c>
      <c r="G2945" s="87">
        <f t="shared" si="202"/>
        <v>1176</v>
      </c>
      <c r="H2945" s="147"/>
      <c r="I2945" s="88"/>
      <c r="J2945" s="89">
        <f t="shared" si="203"/>
        <v>0</v>
      </c>
      <c r="K2945" s="147"/>
      <c r="L2945" s="346" t="s">
        <v>1725</v>
      </c>
      <c r="M2945" s="346" t="s">
        <v>2548</v>
      </c>
      <c r="N2945" s="255">
        <v>582</v>
      </c>
      <c r="O2945" s="255"/>
      <c r="P2945" s="255" t="s">
        <v>2091</v>
      </c>
      <c r="Q2945" s="255"/>
      <c r="R2945" s="255"/>
      <c r="S2945" s="255"/>
      <c r="T2945" s="256"/>
      <c r="U2945" s="255"/>
    </row>
    <row r="2946" spans="1:21" ht="33" thickTop="1" thickBot="1">
      <c r="A2946" s="457"/>
      <c r="B2946" s="356" t="s">
        <v>1876</v>
      </c>
      <c r="C2946" s="358" t="s">
        <v>1877</v>
      </c>
      <c r="D2946" s="358"/>
      <c r="E2946" s="254" t="s">
        <v>46</v>
      </c>
      <c r="F2946" s="78">
        <v>3120</v>
      </c>
      <c r="G2946" s="87">
        <f t="shared" si="202"/>
        <v>2184</v>
      </c>
      <c r="H2946" s="147"/>
      <c r="I2946" s="88"/>
      <c r="J2946" s="89">
        <f t="shared" si="203"/>
        <v>0</v>
      </c>
      <c r="K2946" s="147"/>
      <c r="L2946" s="346" t="s">
        <v>1725</v>
      </c>
      <c r="M2946" s="346" t="s">
        <v>2548</v>
      </c>
      <c r="N2946" s="255">
        <v>1114</v>
      </c>
      <c r="O2946" s="255"/>
      <c r="P2946" s="255" t="s">
        <v>91</v>
      </c>
      <c r="Q2946" s="255"/>
      <c r="R2946" s="255"/>
      <c r="S2946" s="255"/>
      <c r="T2946" s="256"/>
      <c r="U2946" s="255"/>
    </row>
    <row r="2947" spans="1:21" ht="33" thickTop="1" thickBot="1">
      <c r="A2947" s="455"/>
      <c r="B2947" s="389" t="s">
        <v>1878</v>
      </c>
      <c r="C2947" s="390" t="s">
        <v>1879</v>
      </c>
      <c r="D2947" s="390"/>
      <c r="E2947" s="283" t="s">
        <v>46</v>
      </c>
      <c r="F2947" s="78">
        <v>3120</v>
      </c>
      <c r="G2947" s="90">
        <f t="shared" si="202"/>
        <v>2184</v>
      </c>
      <c r="H2947" s="147"/>
      <c r="I2947" s="93"/>
      <c r="J2947" s="94">
        <f t="shared" si="203"/>
        <v>0</v>
      </c>
      <c r="K2947" s="147"/>
      <c r="L2947" s="362" t="s">
        <v>1725</v>
      </c>
      <c r="M2947" s="362" t="s">
        <v>2548</v>
      </c>
      <c r="N2947" s="284">
        <v>1114</v>
      </c>
      <c r="O2947" s="284"/>
      <c r="P2947" s="284" t="s">
        <v>2091</v>
      </c>
      <c r="Q2947" s="284"/>
      <c r="R2947" s="284"/>
      <c r="S2947" s="284"/>
      <c r="T2947" s="285"/>
      <c r="U2947" s="284"/>
    </row>
    <row r="2948" spans="1:21" s="286" customFormat="1" ht="24.75" customHeight="1" thickTop="1" thickBot="1">
      <c r="A2948" s="193"/>
      <c r="B2948" s="193"/>
      <c r="C2948" s="370" t="s">
        <v>2083</v>
      </c>
      <c r="D2948" s="238"/>
      <c r="E2948" s="239"/>
      <c r="F2948" s="239"/>
      <c r="G2948" s="67"/>
      <c r="H2948" s="147"/>
      <c r="I2948" s="68"/>
      <c r="J2948" s="240"/>
      <c r="K2948" s="147"/>
      <c r="L2948" s="241"/>
      <c r="M2948" s="241"/>
      <c r="N2948" s="241"/>
      <c r="O2948" s="241"/>
      <c r="P2948" s="241"/>
      <c r="Q2948" s="241"/>
      <c r="R2948" s="241"/>
      <c r="S2948" s="241"/>
      <c r="T2948" s="242"/>
      <c r="U2948" s="241"/>
    </row>
    <row r="2949" spans="1:21" ht="33" thickTop="1" thickBot="1">
      <c r="A2949" s="456"/>
      <c r="B2949" s="342" t="s">
        <v>1996</v>
      </c>
      <c r="C2949" s="344" t="s">
        <v>1997</v>
      </c>
      <c r="D2949" s="344"/>
      <c r="E2949" s="247" t="s">
        <v>46</v>
      </c>
      <c r="F2949" s="78">
        <v>4800</v>
      </c>
      <c r="G2949" s="84">
        <f t="shared" ref="G2949:G2958" si="204">F2949-F2949*$G$4</f>
        <v>3360</v>
      </c>
      <c r="H2949" s="147"/>
      <c r="I2949" s="85"/>
      <c r="J2949" s="86">
        <f t="shared" si="191"/>
        <v>0</v>
      </c>
      <c r="K2949" s="147"/>
      <c r="L2949" s="248" t="s">
        <v>1725</v>
      </c>
      <c r="M2949" s="248" t="s">
        <v>2550</v>
      </c>
      <c r="N2949" s="248"/>
      <c r="O2949" s="248"/>
      <c r="P2949" s="248" t="s">
        <v>91</v>
      </c>
      <c r="Q2949" s="248"/>
      <c r="R2949" s="248"/>
      <c r="S2949" s="248">
        <v>345</v>
      </c>
      <c r="T2949" s="249">
        <v>1</v>
      </c>
      <c r="U2949" s="248"/>
    </row>
    <row r="2950" spans="1:21" ht="33" thickTop="1" thickBot="1">
      <c r="A2950" s="454"/>
      <c r="B2950" s="349" t="s">
        <v>1998</v>
      </c>
      <c r="C2950" s="351" t="s">
        <v>1999</v>
      </c>
      <c r="D2950" s="351"/>
      <c r="E2950" s="254" t="s">
        <v>46</v>
      </c>
      <c r="F2950" s="78">
        <v>4800</v>
      </c>
      <c r="G2950" s="87">
        <f t="shared" si="204"/>
        <v>3360</v>
      </c>
      <c r="H2950" s="147"/>
      <c r="I2950" s="88"/>
      <c r="J2950" s="89">
        <f t="shared" si="191"/>
        <v>0</v>
      </c>
      <c r="K2950" s="147"/>
      <c r="L2950" s="346" t="s">
        <v>1725</v>
      </c>
      <c r="M2950" s="346" t="s">
        <v>2550</v>
      </c>
      <c r="N2950" s="255"/>
      <c r="O2950" s="255"/>
      <c r="P2950" s="255" t="s">
        <v>2091</v>
      </c>
      <c r="Q2950" s="255"/>
      <c r="R2950" s="255"/>
      <c r="S2950" s="255">
        <v>345</v>
      </c>
      <c r="T2950" s="256">
        <v>1</v>
      </c>
      <c r="U2950" s="255"/>
    </row>
    <row r="2951" spans="1:21" ht="33" thickTop="1" thickBot="1">
      <c r="A2951" s="453"/>
      <c r="B2951" s="356" t="s">
        <v>2000</v>
      </c>
      <c r="C2951" s="358" t="s">
        <v>2001</v>
      </c>
      <c r="D2951" s="358"/>
      <c r="E2951" s="254" t="s">
        <v>46</v>
      </c>
      <c r="F2951" s="78">
        <v>4800</v>
      </c>
      <c r="G2951" s="87">
        <f t="shared" si="204"/>
        <v>3360</v>
      </c>
      <c r="H2951" s="147"/>
      <c r="I2951" s="88"/>
      <c r="J2951" s="89">
        <f t="shared" si="191"/>
        <v>0</v>
      </c>
      <c r="K2951" s="147"/>
      <c r="L2951" s="346" t="s">
        <v>1725</v>
      </c>
      <c r="M2951" s="346" t="s">
        <v>2550</v>
      </c>
      <c r="N2951" s="255"/>
      <c r="O2951" s="255"/>
      <c r="P2951" s="255" t="s">
        <v>91</v>
      </c>
      <c r="Q2951" s="255"/>
      <c r="R2951" s="255"/>
      <c r="S2951" s="255">
        <v>345</v>
      </c>
      <c r="T2951" s="256">
        <v>1</v>
      </c>
      <c r="U2951" s="255"/>
    </row>
    <row r="2952" spans="1:21" ht="33" thickTop="1" thickBot="1">
      <c r="A2952" s="454"/>
      <c r="B2952" s="349" t="s">
        <v>2002</v>
      </c>
      <c r="C2952" s="351" t="s">
        <v>2003</v>
      </c>
      <c r="D2952" s="351"/>
      <c r="E2952" s="254" t="s">
        <v>46</v>
      </c>
      <c r="F2952" s="78">
        <v>4800</v>
      </c>
      <c r="G2952" s="87">
        <f t="shared" si="204"/>
        <v>3360</v>
      </c>
      <c r="H2952" s="147"/>
      <c r="I2952" s="88"/>
      <c r="J2952" s="89">
        <f t="shared" si="191"/>
        <v>0</v>
      </c>
      <c r="K2952" s="147"/>
      <c r="L2952" s="346" t="s">
        <v>1725</v>
      </c>
      <c r="M2952" s="346" t="s">
        <v>2550</v>
      </c>
      <c r="N2952" s="255"/>
      <c r="O2952" s="255"/>
      <c r="P2952" s="255" t="s">
        <v>2091</v>
      </c>
      <c r="Q2952" s="255"/>
      <c r="R2952" s="255"/>
      <c r="S2952" s="255">
        <v>345</v>
      </c>
      <c r="T2952" s="256">
        <v>1</v>
      </c>
      <c r="U2952" s="255"/>
    </row>
    <row r="2953" spans="1:21" ht="52.5" customHeight="1" thickTop="1" thickBot="1">
      <c r="A2953" s="395"/>
      <c r="B2953" s="356" t="s">
        <v>1814</v>
      </c>
      <c r="C2953" s="357" t="s">
        <v>1815</v>
      </c>
      <c r="D2953" s="358"/>
      <c r="E2953" s="254" t="s">
        <v>46</v>
      </c>
      <c r="F2953" s="78">
        <v>960</v>
      </c>
      <c r="G2953" s="87">
        <f t="shared" si="204"/>
        <v>672</v>
      </c>
      <c r="H2953" s="147"/>
      <c r="I2953" s="88"/>
      <c r="J2953" s="89">
        <f t="shared" si="191"/>
        <v>0</v>
      </c>
      <c r="K2953" s="147"/>
      <c r="L2953" s="346" t="s">
        <v>1725</v>
      </c>
      <c r="M2953" s="346" t="s">
        <v>2550</v>
      </c>
      <c r="N2953" s="255"/>
      <c r="O2953" s="255"/>
      <c r="P2953" s="255" t="s">
        <v>91</v>
      </c>
      <c r="Q2953" s="255"/>
      <c r="R2953" s="255"/>
      <c r="S2953" s="255">
        <v>345</v>
      </c>
      <c r="T2953" s="256">
        <v>0.16</v>
      </c>
      <c r="U2953" s="255"/>
    </row>
    <row r="2954" spans="1:21" ht="33" thickTop="1" thickBot="1">
      <c r="A2954" s="462"/>
      <c r="B2954" s="356" t="s">
        <v>2004</v>
      </c>
      <c r="C2954" s="358" t="s">
        <v>2005</v>
      </c>
      <c r="D2954" s="358"/>
      <c r="E2954" s="254" t="s">
        <v>46</v>
      </c>
      <c r="F2954" s="78">
        <v>5880</v>
      </c>
      <c r="G2954" s="87">
        <f t="shared" si="204"/>
        <v>4116</v>
      </c>
      <c r="H2954" s="147"/>
      <c r="I2954" s="88"/>
      <c r="J2954" s="89">
        <f t="shared" si="191"/>
        <v>0</v>
      </c>
      <c r="K2954" s="147"/>
      <c r="L2954" s="346" t="s">
        <v>1725</v>
      </c>
      <c r="M2954" s="346" t="s">
        <v>2550</v>
      </c>
      <c r="N2954" s="255"/>
      <c r="O2954" s="255"/>
      <c r="P2954" s="255" t="s">
        <v>91</v>
      </c>
      <c r="Q2954" s="255"/>
      <c r="R2954" s="255"/>
      <c r="S2954" s="255">
        <v>475</v>
      </c>
      <c r="T2954" s="256">
        <v>1.2</v>
      </c>
      <c r="U2954" s="255"/>
    </row>
    <row r="2955" spans="1:21" ht="33" thickTop="1" thickBot="1">
      <c r="A2955" s="454"/>
      <c r="B2955" s="349" t="s">
        <v>2006</v>
      </c>
      <c r="C2955" s="351" t="s">
        <v>2007</v>
      </c>
      <c r="D2955" s="351"/>
      <c r="E2955" s="254" t="s">
        <v>46</v>
      </c>
      <c r="F2955" s="78">
        <v>5880</v>
      </c>
      <c r="G2955" s="87">
        <f t="shared" si="204"/>
        <v>4116</v>
      </c>
      <c r="H2955" s="147"/>
      <c r="I2955" s="88"/>
      <c r="J2955" s="89">
        <f t="shared" si="191"/>
        <v>0</v>
      </c>
      <c r="K2955" s="147"/>
      <c r="L2955" s="346" t="s">
        <v>1725</v>
      </c>
      <c r="M2955" s="346" t="s">
        <v>2550</v>
      </c>
      <c r="N2955" s="255"/>
      <c r="O2955" s="255"/>
      <c r="P2955" s="255" t="s">
        <v>2091</v>
      </c>
      <c r="Q2955" s="255"/>
      <c r="R2955" s="255"/>
      <c r="S2955" s="255">
        <v>475</v>
      </c>
      <c r="T2955" s="256">
        <v>1.2</v>
      </c>
      <c r="U2955" s="255"/>
    </row>
    <row r="2956" spans="1:21" ht="33" thickTop="1" thickBot="1">
      <c r="A2956" s="453"/>
      <c r="B2956" s="356" t="s">
        <v>2008</v>
      </c>
      <c r="C2956" s="358" t="s">
        <v>2009</v>
      </c>
      <c r="D2956" s="358"/>
      <c r="E2956" s="254" t="s">
        <v>46</v>
      </c>
      <c r="F2956" s="78">
        <v>5640</v>
      </c>
      <c r="G2956" s="87">
        <f t="shared" si="204"/>
        <v>3948</v>
      </c>
      <c r="H2956" s="147"/>
      <c r="I2956" s="88"/>
      <c r="J2956" s="89">
        <f t="shared" si="191"/>
        <v>0</v>
      </c>
      <c r="K2956" s="147"/>
      <c r="L2956" s="346" t="s">
        <v>1725</v>
      </c>
      <c r="M2956" s="346" t="s">
        <v>2550</v>
      </c>
      <c r="N2956" s="255"/>
      <c r="O2956" s="255"/>
      <c r="P2956" s="255" t="s">
        <v>91</v>
      </c>
      <c r="Q2956" s="255"/>
      <c r="R2956" s="255"/>
      <c r="S2956" s="255">
        <v>475</v>
      </c>
      <c r="T2956" s="256">
        <v>1.1599999999999999</v>
      </c>
      <c r="U2956" s="255"/>
    </row>
    <row r="2957" spans="1:21" ht="33" thickTop="1" thickBot="1">
      <c r="A2957" s="454"/>
      <c r="B2957" s="349" t="s">
        <v>2010</v>
      </c>
      <c r="C2957" s="351" t="s">
        <v>2011</v>
      </c>
      <c r="D2957" s="351"/>
      <c r="E2957" s="254" t="s">
        <v>46</v>
      </c>
      <c r="F2957" s="78">
        <v>5640</v>
      </c>
      <c r="G2957" s="87">
        <f t="shared" si="204"/>
        <v>3948</v>
      </c>
      <c r="H2957" s="147"/>
      <c r="I2957" s="88"/>
      <c r="J2957" s="89">
        <f t="shared" si="191"/>
        <v>0</v>
      </c>
      <c r="K2957" s="147"/>
      <c r="L2957" s="346" t="s">
        <v>1725</v>
      </c>
      <c r="M2957" s="346" t="s">
        <v>2550</v>
      </c>
      <c r="N2957" s="255"/>
      <c r="O2957" s="255"/>
      <c r="P2957" s="255" t="s">
        <v>2091</v>
      </c>
      <c r="Q2957" s="255"/>
      <c r="R2957" s="255"/>
      <c r="S2957" s="255">
        <v>475</v>
      </c>
      <c r="T2957" s="256">
        <v>1.1599999999999999</v>
      </c>
      <c r="U2957" s="255"/>
    </row>
    <row r="2958" spans="1:21" ht="51" customHeight="1" thickTop="1" thickBot="1">
      <c r="A2958" s="152"/>
      <c r="B2958" s="359" t="s">
        <v>1822</v>
      </c>
      <c r="C2958" s="360" t="s">
        <v>1823</v>
      </c>
      <c r="D2958" s="361"/>
      <c r="E2958" s="283" t="s">
        <v>46</v>
      </c>
      <c r="F2958" s="79">
        <v>1080</v>
      </c>
      <c r="G2958" s="90">
        <f t="shared" si="204"/>
        <v>756</v>
      </c>
      <c r="H2958" s="147"/>
      <c r="I2958" s="93"/>
      <c r="J2958" s="94">
        <f t="shared" si="191"/>
        <v>0</v>
      </c>
      <c r="K2958" s="147"/>
      <c r="L2958" s="362" t="s">
        <v>1725</v>
      </c>
      <c r="M2958" s="362" t="s">
        <v>2550</v>
      </c>
      <c r="N2958" s="284"/>
      <c r="O2958" s="284"/>
      <c r="P2958" s="284" t="s">
        <v>91</v>
      </c>
      <c r="Q2958" s="284"/>
      <c r="R2958" s="284"/>
      <c r="S2958" s="284">
        <v>475</v>
      </c>
      <c r="T2958" s="285">
        <v>0.23</v>
      </c>
      <c r="U2958" s="284"/>
    </row>
    <row r="2959" spans="1:21" s="286" customFormat="1" ht="24.75" customHeight="1" thickTop="1" thickBot="1">
      <c r="A2959" s="193"/>
      <c r="B2959" s="193"/>
      <c r="C2959" s="370" t="s">
        <v>2084</v>
      </c>
      <c r="D2959" s="238"/>
      <c r="E2959" s="239"/>
      <c r="F2959" s="239"/>
      <c r="G2959" s="67"/>
      <c r="H2959" s="147"/>
      <c r="I2959" s="68"/>
      <c r="J2959" s="240"/>
      <c r="K2959" s="147"/>
      <c r="L2959" s="241"/>
      <c r="M2959" s="241"/>
      <c r="N2959" s="241"/>
      <c r="O2959" s="241"/>
      <c r="P2959" s="241"/>
      <c r="Q2959" s="241"/>
      <c r="R2959" s="241"/>
      <c r="S2959" s="241"/>
      <c r="T2959" s="242"/>
      <c r="U2959" s="241"/>
    </row>
    <row r="2960" spans="1:21" ht="33" thickTop="1" thickBot="1">
      <c r="A2960" s="456"/>
      <c r="B2960" s="342" t="s">
        <v>2012</v>
      </c>
      <c r="C2960" s="344" t="s">
        <v>2013</v>
      </c>
      <c r="D2960" s="344"/>
      <c r="E2960" s="247" t="s">
        <v>46</v>
      </c>
      <c r="F2960" s="78">
        <v>3840</v>
      </c>
      <c r="G2960" s="84">
        <f t="shared" ref="G2960:G2967" si="205">F2960-F2960*$G$4</f>
        <v>2688</v>
      </c>
      <c r="H2960" s="147"/>
      <c r="I2960" s="85"/>
      <c r="J2960" s="86">
        <f t="shared" si="191"/>
        <v>0</v>
      </c>
      <c r="K2960" s="147"/>
      <c r="L2960" s="248" t="s">
        <v>1725</v>
      </c>
      <c r="M2960" s="248" t="s">
        <v>2550</v>
      </c>
      <c r="N2960" s="248"/>
      <c r="O2960" s="248"/>
      <c r="P2960" s="248" t="s">
        <v>91</v>
      </c>
      <c r="Q2960" s="248"/>
      <c r="R2960" s="248"/>
      <c r="S2960" s="248">
        <v>345</v>
      </c>
      <c r="T2960" s="249">
        <v>1</v>
      </c>
      <c r="U2960" s="248"/>
    </row>
    <row r="2961" spans="1:21" ht="33" thickTop="1" thickBot="1">
      <c r="A2961" s="454"/>
      <c r="B2961" s="349" t="s">
        <v>2014</v>
      </c>
      <c r="C2961" s="351" t="s">
        <v>2015</v>
      </c>
      <c r="D2961" s="351"/>
      <c r="E2961" s="254" t="s">
        <v>46</v>
      </c>
      <c r="F2961" s="78">
        <v>3840</v>
      </c>
      <c r="G2961" s="87">
        <f t="shared" si="205"/>
        <v>2688</v>
      </c>
      <c r="H2961" s="147"/>
      <c r="I2961" s="88"/>
      <c r="J2961" s="89">
        <f t="shared" si="191"/>
        <v>0</v>
      </c>
      <c r="K2961" s="147"/>
      <c r="L2961" s="346" t="s">
        <v>1725</v>
      </c>
      <c r="M2961" s="346" t="s">
        <v>2550</v>
      </c>
      <c r="N2961" s="255"/>
      <c r="O2961" s="255"/>
      <c r="P2961" s="255" t="s">
        <v>2091</v>
      </c>
      <c r="Q2961" s="255"/>
      <c r="R2961" s="255"/>
      <c r="S2961" s="255">
        <v>345</v>
      </c>
      <c r="T2961" s="256">
        <v>1</v>
      </c>
      <c r="U2961" s="255"/>
    </row>
    <row r="2962" spans="1:21" ht="33" thickTop="1" thickBot="1">
      <c r="A2962" s="453"/>
      <c r="B2962" s="356" t="s">
        <v>2016</v>
      </c>
      <c r="C2962" s="358" t="s">
        <v>2017</v>
      </c>
      <c r="D2962" s="358"/>
      <c r="E2962" s="254" t="s">
        <v>46</v>
      </c>
      <c r="F2962" s="78">
        <v>3840</v>
      </c>
      <c r="G2962" s="87">
        <f t="shared" si="205"/>
        <v>2688</v>
      </c>
      <c r="H2962" s="147"/>
      <c r="I2962" s="88"/>
      <c r="J2962" s="89">
        <f t="shared" si="191"/>
        <v>0</v>
      </c>
      <c r="K2962" s="147"/>
      <c r="L2962" s="346" t="s">
        <v>1725</v>
      </c>
      <c r="M2962" s="346" t="s">
        <v>2550</v>
      </c>
      <c r="N2962" s="255"/>
      <c r="O2962" s="255"/>
      <c r="P2962" s="255" t="s">
        <v>91</v>
      </c>
      <c r="Q2962" s="255"/>
      <c r="R2962" s="255"/>
      <c r="S2962" s="255">
        <v>345</v>
      </c>
      <c r="T2962" s="256">
        <v>1</v>
      </c>
      <c r="U2962" s="255"/>
    </row>
    <row r="2963" spans="1:21" ht="33" thickTop="1" thickBot="1">
      <c r="A2963" s="461"/>
      <c r="B2963" s="349" t="s">
        <v>2018</v>
      </c>
      <c r="C2963" s="351" t="s">
        <v>2019</v>
      </c>
      <c r="D2963" s="351"/>
      <c r="E2963" s="254" t="s">
        <v>46</v>
      </c>
      <c r="F2963" s="78">
        <v>3840</v>
      </c>
      <c r="G2963" s="87">
        <f t="shared" si="205"/>
        <v>2688</v>
      </c>
      <c r="H2963" s="147"/>
      <c r="I2963" s="88"/>
      <c r="J2963" s="89">
        <f t="shared" si="191"/>
        <v>0</v>
      </c>
      <c r="K2963" s="147"/>
      <c r="L2963" s="346" t="s">
        <v>1725</v>
      </c>
      <c r="M2963" s="346" t="s">
        <v>2550</v>
      </c>
      <c r="N2963" s="255"/>
      <c r="O2963" s="255"/>
      <c r="P2963" s="255" t="s">
        <v>2091</v>
      </c>
      <c r="Q2963" s="255"/>
      <c r="R2963" s="255"/>
      <c r="S2963" s="255">
        <v>345</v>
      </c>
      <c r="T2963" s="256">
        <v>1</v>
      </c>
      <c r="U2963" s="255"/>
    </row>
    <row r="2964" spans="1:21" ht="33" thickTop="1" thickBot="1">
      <c r="A2964" s="462"/>
      <c r="B2964" s="356" t="s">
        <v>2020</v>
      </c>
      <c r="C2964" s="358" t="s">
        <v>2021</v>
      </c>
      <c r="D2964" s="358"/>
      <c r="E2964" s="254" t="s">
        <v>46</v>
      </c>
      <c r="F2964" s="78">
        <v>4560</v>
      </c>
      <c r="G2964" s="87">
        <f t="shared" si="205"/>
        <v>3192</v>
      </c>
      <c r="H2964" s="147"/>
      <c r="I2964" s="88"/>
      <c r="J2964" s="89">
        <f t="shared" si="191"/>
        <v>0</v>
      </c>
      <c r="K2964" s="147"/>
      <c r="L2964" s="346" t="s">
        <v>1725</v>
      </c>
      <c r="M2964" s="346" t="s">
        <v>2550</v>
      </c>
      <c r="N2964" s="255"/>
      <c r="O2964" s="255"/>
      <c r="P2964" s="255" t="s">
        <v>91</v>
      </c>
      <c r="Q2964" s="255"/>
      <c r="R2964" s="255"/>
      <c r="S2964" s="255">
        <v>475</v>
      </c>
      <c r="T2964" s="256">
        <v>1.2</v>
      </c>
      <c r="U2964" s="255"/>
    </row>
    <row r="2965" spans="1:21" ht="33" thickTop="1" thickBot="1">
      <c r="A2965" s="454"/>
      <c r="B2965" s="349" t="s">
        <v>2022</v>
      </c>
      <c r="C2965" s="351" t="s">
        <v>2023</v>
      </c>
      <c r="D2965" s="351"/>
      <c r="E2965" s="254" t="s">
        <v>46</v>
      </c>
      <c r="F2965" s="78">
        <v>4560</v>
      </c>
      <c r="G2965" s="87">
        <f t="shared" si="205"/>
        <v>3192</v>
      </c>
      <c r="H2965" s="147"/>
      <c r="I2965" s="88"/>
      <c r="J2965" s="89">
        <f t="shared" si="191"/>
        <v>0</v>
      </c>
      <c r="K2965" s="147"/>
      <c r="L2965" s="346" t="s">
        <v>1725</v>
      </c>
      <c r="M2965" s="346" t="s">
        <v>2550</v>
      </c>
      <c r="N2965" s="255"/>
      <c r="O2965" s="255"/>
      <c r="P2965" s="255" t="s">
        <v>2091</v>
      </c>
      <c r="Q2965" s="255"/>
      <c r="R2965" s="255"/>
      <c r="S2965" s="255">
        <v>475</v>
      </c>
      <c r="T2965" s="256">
        <v>1.2</v>
      </c>
      <c r="U2965" s="255"/>
    </row>
    <row r="2966" spans="1:21" ht="33" thickTop="1" thickBot="1">
      <c r="A2966" s="453"/>
      <c r="B2966" s="356" t="s">
        <v>2024</v>
      </c>
      <c r="C2966" s="358" t="s">
        <v>2025</v>
      </c>
      <c r="D2966" s="358"/>
      <c r="E2966" s="254" t="s">
        <v>46</v>
      </c>
      <c r="F2966" s="78">
        <v>4320</v>
      </c>
      <c r="G2966" s="87">
        <f t="shared" si="205"/>
        <v>3024</v>
      </c>
      <c r="H2966" s="147"/>
      <c r="I2966" s="88"/>
      <c r="J2966" s="89">
        <f t="shared" si="191"/>
        <v>0</v>
      </c>
      <c r="K2966" s="147"/>
      <c r="L2966" s="346" t="s">
        <v>1725</v>
      </c>
      <c r="M2966" s="346" t="s">
        <v>2550</v>
      </c>
      <c r="N2966" s="255"/>
      <c r="O2966" s="255"/>
      <c r="P2966" s="255" t="s">
        <v>91</v>
      </c>
      <c r="Q2966" s="255"/>
      <c r="R2966" s="255"/>
      <c r="S2966" s="255">
        <v>475</v>
      </c>
      <c r="T2966" s="256">
        <v>1.1599999999999999</v>
      </c>
      <c r="U2966" s="255"/>
    </row>
    <row r="2967" spans="1:21" ht="33" thickTop="1" thickBot="1">
      <c r="A2967" s="455"/>
      <c r="B2967" s="389" t="s">
        <v>2026</v>
      </c>
      <c r="C2967" s="390" t="s">
        <v>2027</v>
      </c>
      <c r="D2967" s="390"/>
      <c r="E2967" s="283" t="s">
        <v>46</v>
      </c>
      <c r="F2967" s="79">
        <v>4320</v>
      </c>
      <c r="G2967" s="90">
        <f t="shared" si="205"/>
        <v>3024</v>
      </c>
      <c r="H2967" s="147"/>
      <c r="I2967" s="93"/>
      <c r="J2967" s="94">
        <f t="shared" si="191"/>
        <v>0</v>
      </c>
      <c r="K2967" s="147"/>
      <c r="L2967" s="362" t="s">
        <v>1725</v>
      </c>
      <c r="M2967" s="362" t="s">
        <v>2550</v>
      </c>
      <c r="N2967" s="284"/>
      <c r="O2967" s="284"/>
      <c r="P2967" s="284" t="s">
        <v>2091</v>
      </c>
      <c r="Q2967" s="284"/>
      <c r="R2967" s="284"/>
      <c r="S2967" s="284">
        <v>475</v>
      </c>
      <c r="T2967" s="285">
        <v>1.1599999999999999</v>
      </c>
      <c r="U2967" s="284"/>
    </row>
    <row r="2968" spans="1:21" s="286" customFormat="1" ht="23.25" customHeight="1" thickTop="1" thickBot="1">
      <c r="A2968" s="193"/>
      <c r="B2968" s="193"/>
      <c r="C2968" s="370" t="s">
        <v>2088</v>
      </c>
      <c r="D2968" s="238"/>
      <c r="E2968" s="239"/>
      <c r="F2968" s="66"/>
      <c r="G2968" s="67"/>
      <c r="H2968" s="147"/>
      <c r="I2968" s="68"/>
      <c r="J2968" s="240"/>
      <c r="K2968" s="147"/>
      <c r="L2968" s="241"/>
      <c r="M2968" s="241"/>
      <c r="N2968" s="241" t="s">
        <v>71</v>
      </c>
      <c r="O2968" s="241" t="s">
        <v>71</v>
      </c>
      <c r="P2968" s="241"/>
      <c r="Q2968" s="241"/>
      <c r="R2968" s="241"/>
      <c r="S2968" s="241"/>
      <c r="T2968" s="242"/>
      <c r="U2968" s="241" t="s">
        <v>71</v>
      </c>
    </row>
    <row r="2969" spans="1:21" s="286" customFormat="1" ht="34.5" customHeight="1" thickTop="1" thickBot="1">
      <c r="A2969" s="436"/>
      <c r="B2969" s="244" t="s">
        <v>1693</v>
      </c>
      <c r="C2969" s="396" t="s">
        <v>1694</v>
      </c>
      <c r="D2969" s="246"/>
      <c r="E2969" s="247" t="s">
        <v>46</v>
      </c>
      <c r="F2969" s="53">
        <v>8880</v>
      </c>
      <c r="G2969" s="84">
        <f t="shared" ref="G2969:G2975" si="206">F2969-F2969*$G$4</f>
        <v>6216</v>
      </c>
      <c r="H2969" s="147"/>
      <c r="I2969" s="85"/>
      <c r="J2969" s="86">
        <f t="shared" ref="J2969:J2975" si="207">IF(I2969*G2969&gt;0,I2969*G2969,0)</f>
        <v>0</v>
      </c>
      <c r="K2969" s="147"/>
      <c r="L2969" s="346" t="s">
        <v>1725</v>
      </c>
      <c r="M2969" s="248" t="s">
        <v>1695</v>
      </c>
      <c r="N2969" s="248" t="s">
        <v>71</v>
      </c>
      <c r="O2969" s="248" t="s">
        <v>71</v>
      </c>
      <c r="P2969" s="248" t="s">
        <v>91</v>
      </c>
      <c r="Q2969" s="248" t="s">
        <v>71</v>
      </c>
      <c r="R2969" s="248" t="s">
        <v>71</v>
      </c>
      <c r="S2969" s="248" t="s">
        <v>71</v>
      </c>
      <c r="T2969" s="249">
        <v>2.33</v>
      </c>
      <c r="U2969" s="248" t="s">
        <v>71</v>
      </c>
    </row>
    <row r="2970" spans="1:21" s="286" customFormat="1" ht="34.5" customHeight="1" thickTop="1" thickBot="1">
      <c r="A2970" s="437"/>
      <c r="B2970" s="251" t="s">
        <v>1696</v>
      </c>
      <c r="C2970" s="397" t="s">
        <v>1697</v>
      </c>
      <c r="D2970" s="253"/>
      <c r="E2970" s="254" t="s">
        <v>46</v>
      </c>
      <c r="F2970" s="54">
        <v>10440</v>
      </c>
      <c r="G2970" s="87">
        <f t="shared" si="206"/>
        <v>7308</v>
      </c>
      <c r="H2970" s="147"/>
      <c r="I2970" s="88"/>
      <c r="J2970" s="89">
        <f t="shared" si="207"/>
        <v>0</v>
      </c>
      <c r="K2970" s="147"/>
      <c r="L2970" s="346" t="s">
        <v>1725</v>
      </c>
      <c r="M2970" s="255" t="s">
        <v>1695</v>
      </c>
      <c r="N2970" s="255" t="s">
        <v>71</v>
      </c>
      <c r="O2970" s="255" t="s">
        <v>71</v>
      </c>
      <c r="P2970" s="255" t="s">
        <v>91</v>
      </c>
      <c r="Q2970" s="255" t="s">
        <v>71</v>
      </c>
      <c r="R2970" s="255" t="s">
        <v>71</v>
      </c>
      <c r="S2970" s="255" t="s">
        <v>71</v>
      </c>
      <c r="T2970" s="256">
        <v>3.4</v>
      </c>
      <c r="U2970" s="255" t="s">
        <v>71</v>
      </c>
    </row>
    <row r="2971" spans="1:21" s="286" customFormat="1" ht="34.5" customHeight="1" thickTop="1" thickBot="1">
      <c r="A2971" s="437"/>
      <c r="B2971" s="251" t="s">
        <v>1698</v>
      </c>
      <c r="C2971" s="397" t="s">
        <v>1699</v>
      </c>
      <c r="D2971" s="253"/>
      <c r="E2971" s="254" t="s">
        <v>46</v>
      </c>
      <c r="F2971" s="54">
        <v>13200</v>
      </c>
      <c r="G2971" s="87">
        <f t="shared" si="206"/>
        <v>9240</v>
      </c>
      <c r="H2971" s="147"/>
      <c r="I2971" s="88"/>
      <c r="J2971" s="89">
        <f t="shared" si="207"/>
        <v>0</v>
      </c>
      <c r="K2971" s="147"/>
      <c r="L2971" s="346" t="s">
        <v>1725</v>
      </c>
      <c r="M2971" s="255" t="s">
        <v>1695</v>
      </c>
      <c r="N2971" s="255" t="s">
        <v>71</v>
      </c>
      <c r="O2971" s="255" t="s">
        <v>71</v>
      </c>
      <c r="P2971" s="255" t="s">
        <v>91</v>
      </c>
      <c r="Q2971" s="255" t="s">
        <v>71</v>
      </c>
      <c r="R2971" s="255" t="s">
        <v>71</v>
      </c>
      <c r="S2971" s="255" t="s">
        <v>71</v>
      </c>
      <c r="T2971" s="256">
        <v>5.09</v>
      </c>
      <c r="U2971" s="255" t="s">
        <v>71</v>
      </c>
    </row>
    <row r="2972" spans="1:21" s="286" customFormat="1" ht="34.5" customHeight="1" thickTop="1" thickBot="1">
      <c r="A2972" s="438"/>
      <c r="B2972" s="251" t="s">
        <v>1700</v>
      </c>
      <c r="C2972" s="252" t="s">
        <v>1701</v>
      </c>
      <c r="D2972" s="253"/>
      <c r="E2972" s="254" t="s">
        <v>46</v>
      </c>
      <c r="F2972" s="54">
        <v>16800</v>
      </c>
      <c r="G2972" s="87">
        <f t="shared" si="206"/>
        <v>11760</v>
      </c>
      <c r="H2972" s="147"/>
      <c r="I2972" s="88"/>
      <c r="J2972" s="89">
        <f t="shared" si="207"/>
        <v>0</v>
      </c>
      <c r="K2972" s="147"/>
      <c r="L2972" s="346" t="s">
        <v>1725</v>
      </c>
      <c r="M2972" s="255" t="s">
        <v>1695</v>
      </c>
      <c r="N2972" s="255" t="s">
        <v>71</v>
      </c>
      <c r="O2972" s="255" t="s">
        <v>71</v>
      </c>
      <c r="P2972" s="255" t="s">
        <v>91</v>
      </c>
      <c r="Q2972" s="255" t="s">
        <v>71</v>
      </c>
      <c r="R2972" s="255" t="s">
        <v>71</v>
      </c>
      <c r="S2972" s="255" t="s">
        <v>71</v>
      </c>
      <c r="T2972" s="256">
        <v>7.12</v>
      </c>
      <c r="U2972" s="255" t="s">
        <v>71</v>
      </c>
    </row>
    <row r="2973" spans="1:21" s="286" customFormat="1" ht="86.25" customHeight="1" thickTop="1" thickBot="1">
      <c r="A2973" s="278"/>
      <c r="B2973" s="251" t="s">
        <v>1702</v>
      </c>
      <c r="C2973" s="252" t="s">
        <v>1703</v>
      </c>
      <c r="D2973" s="253"/>
      <c r="E2973" s="254" t="s">
        <v>46</v>
      </c>
      <c r="F2973" s="54">
        <v>2040</v>
      </c>
      <c r="G2973" s="87">
        <f t="shared" si="206"/>
        <v>1428</v>
      </c>
      <c r="H2973" s="147"/>
      <c r="I2973" s="88"/>
      <c r="J2973" s="89">
        <f t="shared" si="207"/>
        <v>0</v>
      </c>
      <c r="K2973" s="147"/>
      <c r="L2973" s="346" t="s">
        <v>1725</v>
      </c>
      <c r="M2973" s="255" t="s">
        <v>1695</v>
      </c>
      <c r="N2973" s="255" t="s">
        <v>71</v>
      </c>
      <c r="O2973" s="255" t="s">
        <v>71</v>
      </c>
      <c r="P2973" s="255" t="s">
        <v>91</v>
      </c>
      <c r="Q2973" s="255" t="s">
        <v>71</v>
      </c>
      <c r="R2973" s="255" t="s">
        <v>71</v>
      </c>
      <c r="S2973" s="255" t="s">
        <v>71</v>
      </c>
      <c r="T2973" s="256">
        <v>9.5000000000000001E-2</v>
      </c>
      <c r="U2973" s="255" t="s">
        <v>71</v>
      </c>
    </row>
    <row r="2974" spans="1:21" s="286" customFormat="1" ht="48.75" customHeight="1" thickTop="1" thickBot="1">
      <c r="A2974" s="439"/>
      <c r="B2974" s="251" t="s">
        <v>1704</v>
      </c>
      <c r="C2974" s="252" t="s">
        <v>1705</v>
      </c>
      <c r="D2974" s="253"/>
      <c r="E2974" s="254" t="s">
        <v>46</v>
      </c>
      <c r="F2974" s="54">
        <v>9120</v>
      </c>
      <c r="G2974" s="87">
        <f t="shared" si="206"/>
        <v>6384</v>
      </c>
      <c r="H2974" s="147"/>
      <c r="I2974" s="88"/>
      <c r="J2974" s="89">
        <f t="shared" si="207"/>
        <v>0</v>
      </c>
      <c r="K2974" s="147"/>
      <c r="L2974" s="346" t="s">
        <v>1725</v>
      </c>
      <c r="M2974" s="255" t="s">
        <v>1695</v>
      </c>
      <c r="N2974" s="255" t="s">
        <v>71</v>
      </c>
      <c r="O2974" s="255" t="s">
        <v>71</v>
      </c>
      <c r="P2974" s="255" t="s">
        <v>91</v>
      </c>
      <c r="Q2974" s="255" t="s">
        <v>71</v>
      </c>
      <c r="R2974" s="255" t="s">
        <v>71</v>
      </c>
      <c r="S2974" s="255" t="s">
        <v>71</v>
      </c>
      <c r="T2974" s="256">
        <v>2.29</v>
      </c>
      <c r="U2974" s="255" t="s">
        <v>71</v>
      </c>
    </row>
    <row r="2975" spans="1:21" s="286" customFormat="1" ht="48.75" customHeight="1" thickTop="1" thickBot="1">
      <c r="A2975" s="440"/>
      <c r="B2975" s="280" t="s">
        <v>1706</v>
      </c>
      <c r="C2975" s="281" t="s">
        <v>1707</v>
      </c>
      <c r="D2975" s="282"/>
      <c r="E2975" s="283" t="s">
        <v>46</v>
      </c>
      <c r="F2975" s="56">
        <v>10200</v>
      </c>
      <c r="G2975" s="90">
        <f t="shared" si="206"/>
        <v>7140</v>
      </c>
      <c r="H2975" s="147"/>
      <c r="I2975" s="93"/>
      <c r="J2975" s="94">
        <f t="shared" si="207"/>
        <v>0</v>
      </c>
      <c r="K2975" s="147"/>
      <c r="L2975" s="362" t="s">
        <v>1725</v>
      </c>
      <c r="M2975" s="284" t="s">
        <v>1695</v>
      </c>
      <c r="N2975" s="284" t="s">
        <v>71</v>
      </c>
      <c r="O2975" s="284" t="s">
        <v>71</v>
      </c>
      <c r="P2975" s="284" t="s">
        <v>91</v>
      </c>
      <c r="Q2975" s="284" t="s">
        <v>71</v>
      </c>
      <c r="R2975" s="284" t="s">
        <v>71</v>
      </c>
      <c r="S2975" s="284" t="s">
        <v>71</v>
      </c>
      <c r="T2975" s="285">
        <v>2.89</v>
      </c>
      <c r="U2975" s="284" t="s">
        <v>71</v>
      </c>
    </row>
    <row r="2976" spans="1:21" s="286" customFormat="1" ht="24.75" customHeight="1" thickTop="1" thickBot="1">
      <c r="A2976" s="193"/>
      <c r="B2976" s="193"/>
      <c r="C2976" s="341" t="s">
        <v>2089</v>
      </c>
      <c r="D2976" s="238"/>
      <c r="E2976" s="239"/>
      <c r="F2976" s="66"/>
      <c r="G2976" s="67"/>
      <c r="H2976" s="147"/>
      <c r="I2976" s="68"/>
      <c r="J2976" s="240"/>
      <c r="K2976" s="147"/>
      <c r="L2976" s="241"/>
      <c r="M2976" s="241"/>
      <c r="N2976" s="241" t="s">
        <v>71</v>
      </c>
      <c r="O2976" s="241" t="s">
        <v>71</v>
      </c>
      <c r="P2976" s="241"/>
      <c r="Q2976" s="241"/>
      <c r="R2976" s="241"/>
      <c r="S2976" s="241"/>
      <c r="T2976" s="242"/>
      <c r="U2976" s="241" t="s">
        <v>71</v>
      </c>
    </row>
    <row r="2977" spans="1:21" s="286" customFormat="1" ht="83.1" customHeight="1" thickTop="1" thickBot="1">
      <c r="A2977" s="250"/>
      <c r="B2977" s="294" t="s">
        <v>1708</v>
      </c>
      <c r="C2977" s="295" t="s">
        <v>1709</v>
      </c>
      <c r="D2977" s="296"/>
      <c r="E2977" s="297" t="s">
        <v>46</v>
      </c>
      <c r="F2977" s="58">
        <v>18480</v>
      </c>
      <c r="G2977" s="90">
        <f>F2977-F2977*$G$4</f>
        <v>12936</v>
      </c>
      <c r="H2977" s="147"/>
      <c r="I2977" s="93"/>
      <c r="J2977" s="94">
        <f>IF(I2977*G2977&gt;0,I2977*G2977,0)</f>
        <v>0</v>
      </c>
      <c r="K2977" s="147"/>
      <c r="L2977" s="298" t="s">
        <v>12</v>
      </c>
      <c r="M2977" s="298" t="s">
        <v>2090</v>
      </c>
      <c r="N2977" s="298">
        <v>500</v>
      </c>
      <c r="O2977" s="298" t="s">
        <v>71</v>
      </c>
      <c r="P2977" s="298" t="s">
        <v>42</v>
      </c>
      <c r="Q2977" s="298" t="s">
        <v>71</v>
      </c>
      <c r="R2977" s="298" t="s">
        <v>71</v>
      </c>
      <c r="S2977" s="298">
        <v>505</v>
      </c>
      <c r="T2977" s="299">
        <v>4.0999999999999996</v>
      </c>
      <c r="U2977" s="298" t="s">
        <v>71</v>
      </c>
    </row>
    <row r="2978" spans="1:21" s="286" customFormat="1" ht="6.75" customHeight="1" thickTop="1" thickBot="1">
      <c r="A2978" s="208"/>
      <c r="B2978" s="208"/>
      <c r="C2978" s="209"/>
      <c r="D2978" s="210"/>
      <c r="E2978" s="211"/>
      <c r="F2978" s="70"/>
      <c r="G2978" s="71"/>
      <c r="H2978" s="147"/>
      <c r="I2978" s="65"/>
      <c r="J2978" s="212"/>
      <c r="K2978" s="147"/>
      <c r="L2978" s="213"/>
      <c r="M2978" s="213"/>
      <c r="N2978" s="213"/>
      <c r="O2978" s="213"/>
      <c r="P2978" s="213"/>
      <c r="Q2978" s="213"/>
      <c r="R2978" s="213"/>
      <c r="S2978" s="213"/>
      <c r="T2978" s="214"/>
      <c r="U2978" s="213"/>
    </row>
    <row r="2979" spans="1:21" ht="16.5" thickTop="1">
      <c r="A2979" s="413"/>
      <c r="B2979" s="414"/>
      <c r="C2979" s="415"/>
      <c r="D2979" s="416"/>
      <c r="E2979" s="417"/>
      <c r="F2979" s="417"/>
      <c r="G2979" s="418"/>
      <c r="H2979" s="147"/>
      <c r="I2979" s="419"/>
      <c r="J2979" s="420"/>
      <c r="K2979" s="147"/>
      <c r="L2979" s="421"/>
      <c r="M2979" s="421"/>
      <c r="N2979" s="421"/>
      <c r="O2979" s="421"/>
      <c r="P2979" s="421"/>
      <c r="Q2979" s="421"/>
      <c r="R2979" s="421"/>
      <c r="S2979" s="421"/>
      <c r="T2979" s="422"/>
      <c r="U2979" s="421"/>
    </row>
    <row r="2980" spans="1:21" ht="16.5" thickBot="1">
      <c r="A2980" s="423"/>
      <c r="B2980" s="424"/>
      <c r="C2980" s="425"/>
      <c r="D2980" s="426"/>
      <c r="E2980" s="427"/>
      <c r="F2980" s="427"/>
      <c r="G2980" s="428"/>
      <c r="H2980" s="147"/>
      <c r="I2980" s="429"/>
      <c r="J2980" s="430"/>
      <c r="K2980" s="147"/>
      <c r="L2980" s="431"/>
      <c r="M2980" s="431"/>
      <c r="N2980" s="431"/>
      <c r="O2980" s="431"/>
      <c r="P2980" s="431"/>
      <c r="Q2980" s="431"/>
      <c r="R2980" s="431"/>
      <c r="S2980" s="431"/>
      <c r="T2980" s="432"/>
      <c r="U2980" s="431"/>
    </row>
    <row r="2981" spans="1:21" s="286" customFormat="1" ht="77.45" customHeight="1" thickTop="1" thickBot="1">
      <c r="A2981" s="277"/>
      <c r="B2981" s="409" t="s">
        <v>828</v>
      </c>
      <c r="C2981" s="411" t="s">
        <v>2868</v>
      </c>
      <c r="D2981" s="246"/>
      <c r="E2981" s="247" t="s">
        <v>46</v>
      </c>
      <c r="F2981" s="53">
        <v>18720</v>
      </c>
      <c r="G2981" s="84">
        <f t="shared" ref="G2981:G2989" si="208">F2981-F2981*$G$4</f>
        <v>13104</v>
      </c>
      <c r="H2981" s="147"/>
      <c r="I2981" s="85"/>
      <c r="J2981" s="86">
        <f t="shared" ref="J2981:J2989" si="209">IF(I2981*G2981&gt;0,I2981*G2981,0)</f>
        <v>0</v>
      </c>
      <c r="K2981" s="147"/>
      <c r="L2981" s="248" t="s">
        <v>7</v>
      </c>
      <c r="M2981" s="248" t="s">
        <v>829</v>
      </c>
      <c r="N2981" s="248">
        <v>150</v>
      </c>
      <c r="O2981" s="248">
        <v>542</v>
      </c>
      <c r="P2981" s="248" t="s">
        <v>42</v>
      </c>
      <c r="Q2981" s="248" t="s">
        <v>97</v>
      </c>
      <c r="R2981" s="248">
        <v>2</v>
      </c>
      <c r="S2981" s="248">
        <v>481</v>
      </c>
      <c r="T2981" s="249">
        <v>4.4290000000000003</v>
      </c>
      <c r="U2981" s="248">
        <v>12</v>
      </c>
    </row>
    <row r="2982" spans="1:21" s="286" customFormat="1" ht="77.45" customHeight="1" thickTop="1" thickBot="1">
      <c r="A2982" s="278"/>
      <c r="B2982" s="410" t="s">
        <v>830</v>
      </c>
      <c r="C2982" s="412" t="s">
        <v>2862</v>
      </c>
      <c r="D2982" s="253"/>
      <c r="E2982" s="254" t="s">
        <v>46</v>
      </c>
      <c r="F2982" s="54">
        <v>18480</v>
      </c>
      <c r="G2982" s="87">
        <f t="shared" si="208"/>
        <v>12936</v>
      </c>
      <c r="H2982" s="147"/>
      <c r="I2982" s="88"/>
      <c r="J2982" s="89">
        <f t="shared" si="209"/>
        <v>0</v>
      </c>
      <c r="K2982" s="147"/>
      <c r="L2982" s="255" t="s">
        <v>7</v>
      </c>
      <c r="M2982" s="255" t="s">
        <v>829</v>
      </c>
      <c r="N2982" s="255">
        <v>150</v>
      </c>
      <c r="O2982" s="255">
        <v>592</v>
      </c>
      <c r="P2982" s="255" t="s">
        <v>42</v>
      </c>
      <c r="Q2982" s="255" t="s">
        <v>97</v>
      </c>
      <c r="R2982" s="255">
        <v>1</v>
      </c>
      <c r="S2982" s="255">
        <v>481</v>
      </c>
      <c r="T2982" s="256">
        <v>4.0999999999999996</v>
      </c>
      <c r="U2982" s="255">
        <v>12</v>
      </c>
    </row>
    <row r="2983" spans="1:21" s="286" customFormat="1" ht="77.45" customHeight="1" thickTop="1" thickBot="1">
      <c r="A2983" s="278"/>
      <c r="B2983" s="410" t="s">
        <v>831</v>
      </c>
      <c r="C2983" s="412" t="s">
        <v>2863</v>
      </c>
      <c r="D2983" s="253"/>
      <c r="E2983" s="254" t="s">
        <v>46</v>
      </c>
      <c r="F2983" s="54">
        <v>18480</v>
      </c>
      <c r="G2983" s="87">
        <f t="shared" si="208"/>
        <v>12936</v>
      </c>
      <c r="H2983" s="147"/>
      <c r="I2983" s="88"/>
      <c r="J2983" s="89">
        <f t="shared" si="209"/>
        <v>0</v>
      </c>
      <c r="K2983" s="147"/>
      <c r="L2983" s="255" t="s">
        <v>7</v>
      </c>
      <c r="M2983" s="255" t="s">
        <v>829</v>
      </c>
      <c r="N2983" s="255">
        <v>150</v>
      </c>
      <c r="O2983" s="255">
        <v>592</v>
      </c>
      <c r="P2983" s="255" t="s">
        <v>42</v>
      </c>
      <c r="Q2983" s="255" t="s">
        <v>97</v>
      </c>
      <c r="R2983" s="255">
        <v>1</v>
      </c>
      <c r="S2983" s="255">
        <v>481</v>
      </c>
      <c r="T2983" s="256">
        <v>4.3499999999999996</v>
      </c>
      <c r="U2983" s="255">
        <v>12</v>
      </c>
    </row>
    <row r="2984" spans="1:21" s="286" customFormat="1" ht="75" customHeight="1" thickTop="1" thickBot="1">
      <c r="A2984" s="278"/>
      <c r="B2984" s="410" t="s">
        <v>832</v>
      </c>
      <c r="C2984" s="412" t="s">
        <v>2867</v>
      </c>
      <c r="D2984" s="253"/>
      <c r="E2984" s="254" t="s">
        <v>46</v>
      </c>
      <c r="F2984" s="54">
        <v>16080</v>
      </c>
      <c r="G2984" s="87">
        <f t="shared" si="208"/>
        <v>11256</v>
      </c>
      <c r="H2984" s="147"/>
      <c r="I2984" s="88"/>
      <c r="J2984" s="89">
        <f t="shared" si="209"/>
        <v>0</v>
      </c>
      <c r="K2984" s="147"/>
      <c r="L2984" s="255" t="s">
        <v>7</v>
      </c>
      <c r="M2984" s="255" t="s">
        <v>829</v>
      </c>
      <c r="N2984" s="255">
        <v>150</v>
      </c>
      <c r="O2984" s="255">
        <v>542</v>
      </c>
      <c r="P2984" s="255" t="s">
        <v>57</v>
      </c>
      <c r="Q2984" s="255" t="s">
        <v>148</v>
      </c>
      <c r="R2984" s="255">
        <v>2</v>
      </c>
      <c r="S2984" s="255">
        <v>481</v>
      </c>
      <c r="T2984" s="256">
        <v>4.1500000000000004</v>
      </c>
      <c r="U2984" s="255">
        <v>12</v>
      </c>
    </row>
    <row r="2985" spans="1:21" s="286" customFormat="1" ht="74.099999999999994" customHeight="1" thickTop="1" thickBot="1">
      <c r="A2985" s="278"/>
      <c r="B2985" s="410" t="s">
        <v>833</v>
      </c>
      <c r="C2985" s="412" t="s">
        <v>2864</v>
      </c>
      <c r="D2985" s="253"/>
      <c r="E2985" s="254" t="s">
        <v>46</v>
      </c>
      <c r="F2985" s="54">
        <v>17280</v>
      </c>
      <c r="G2985" s="87">
        <f t="shared" si="208"/>
        <v>12096</v>
      </c>
      <c r="H2985" s="147"/>
      <c r="I2985" s="88"/>
      <c r="J2985" s="89">
        <f t="shared" si="209"/>
        <v>0</v>
      </c>
      <c r="K2985" s="147"/>
      <c r="L2985" s="255" t="s">
        <v>7</v>
      </c>
      <c r="M2985" s="255" t="s">
        <v>829</v>
      </c>
      <c r="N2985" s="255">
        <v>150</v>
      </c>
      <c r="O2985" s="255">
        <v>592</v>
      </c>
      <c r="P2985" s="255" t="s">
        <v>57</v>
      </c>
      <c r="Q2985" s="255" t="s">
        <v>148</v>
      </c>
      <c r="R2985" s="255">
        <v>1</v>
      </c>
      <c r="S2985" s="255">
        <v>481</v>
      </c>
      <c r="T2985" s="256">
        <v>3.92</v>
      </c>
      <c r="U2985" s="255">
        <v>12</v>
      </c>
    </row>
    <row r="2986" spans="1:21" s="286" customFormat="1" ht="75" customHeight="1" thickTop="1" thickBot="1">
      <c r="A2986" s="278"/>
      <c r="B2986" s="410" t="s">
        <v>834</v>
      </c>
      <c r="C2986" s="412" t="s">
        <v>2866</v>
      </c>
      <c r="D2986" s="253"/>
      <c r="E2986" s="254" t="s">
        <v>46</v>
      </c>
      <c r="F2986" s="54">
        <v>17280</v>
      </c>
      <c r="G2986" s="87">
        <f t="shared" si="208"/>
        <v>12096</v>
      </c>
      <c r="H2986" s="147"/>
      <c r="I2986" s="88"/>
      <c r="J2986" s="89">
        <f t="shared" si="209"/>
        <v>0</v>
      </c>
      <c r="K2986" s="147"/>
      <c r="L2986" s="255" t="s">
        <v>7</v>
      </c>
      <c r="M2986" s="255" t="s">
        <v>829</v>
      </c>
      <c r="N2986" s="255">
        <v>150</v>
      </c>
      <c r="O2986" s="255">
        <v>592</v>
      </c>
      <c r="P2986" s="255" t="s">
        <v>57</v>
      </c>
      <c r="Q2986" s="255" t="s">
        <v>148</v>
      </c>
      <c r="R2986" s="255">
        <v>1</v>
      </c>
      <c r="S2986" s="255">
        <v>481</v>
      </c>
      <c r="T2986" s="256">
        <v>4.1280000000000001</v>
      </c>
      <c r="U2986" s="255">
        <v>10</v>
      </c>
    </row>
    <row r="2987" spans="1:21" s="286" customFormat="1" ht="75" customHeight="1" thickTop="1" thickBot="1">
      <c r="A2987" s="278"/>
      <c r="B2987" s="410" t="s">
        <v>835</v>
      </c>
      <c r="C2987" s="412" t="s">
        <v>2865</v>
      </c>
      <c r="D2987" s="253"/>
      <c r="E2987" s="254" t="s">
        <v>46</v>
      </c>
      <c r="F2987" s="54">
        <v>13800</v>
      </c>
      <c r="G2987" s="87">
        <f t="shared" si="208"/>
        <v>9660</v>
      </c>
      <c r="H2987" s="147"/>
      <c r="I2987" s="88"/>
      <c r="J2987" s="89">
        <f t="shared" si="209"/>
        <v>0</v>
      </c>
      <c r="K2987" s="147"/>
      <c r="L2987" s="255" t="s">
        <v>7</v>
      </c>
      <c r="M2987" s="255" t="s">
        <v>829</v>
      </c>
      <c r="N2987" s="255">
        <v>150</v>
      </c>
      <c r="O2987" s="255">
        <v>542</v>
      </c>
      <c r="P2987" s="255" t="s">
        <v>197</v>
      </c>
      <c r="Q2987" s="255" t="s">
        <v>97</v>
      </c>
      <c r="R2987" s="255">
        <v>2</v>
      </c>
      <c r="S2987" s="255">
        <v>481</v>
      </c>
      <c r="T2987" s="256">
        <v>4.4290000000000003</v>
      </c>
      <c r="U2987" s="255">
        <v>12</v>
      </c>
    </row>
    <row r="2988" spans="1:21" s="286" customFormat="1" ht="75" customHeight="1" thickTop="1" thickBot="1">
      <c r="A2988" s="278"/>
      <c r="B2988" s="410" t="s">
        <v>836</v>
      </c>
      <c r="C2988" s="412" t="s">
        <v>2869</v>
      </c>
      <c r="D2988" s="253"/>
      <c r="E2988" s="254" t="s">
        <v>46</v>
      </c>
      <c r="F2988" s="54">
        <v>15720</v>
      </c>
      <c r="G2988" s="87">
        <f t="shared" si="208"/>
        <v>11004</v>
      </c>
      <c r="H2988" s="147"/>
      <c r="I2988" s="88"/>
      <c r="J2988" s="89">
        <f t="shared" si="209"/>
        <v>0</v>
      </c>
      <c r="K2988" s="147"/>
      <c r="L2988" s="255" t="s">
        <v>7</v>
      </c>
      <c r="M2988" s="255" t="s">
        <v>829</v>
      </c>
      <c r="N2988" s="255">
        <v>150</v>
      </c>
      <c r="O2988" s="255">
        <v>592</v>
      </c>
      <c r="P2988" s="255" t="s">
        <v>197</v>
      </c>
      <c r="Q2988" s="255" t="s">
        <v>97</v>
      </c>
      <c r="R2988" s="255">
        <v>1</v>
      </c>
      <c r="S2988" s="255">
        <v>481</v>
      </c>
      <c r="T2988" s="256">
        <v>4.0999999999999996</v>
      </c>
      <c r="U2988" s="255">
        <v>12</v>
      </c>
    </row>
    <row r="2989" spans="1:21" s="286" customFormat="1" ht="69" customHeight="1" thickTop="1" thickBot="1">
      <c r="A2989" s="278"/>
      <c r="B2989" s="410" t="s">
        <v>837</v>
      </c>
      <c r="C2989" s="412" t="s">
        <v>2870</v>
      </c>
      <c r="D2989" s="253"/>
      <c r="E2989" s="254" t="s">
        <v>46</v>
      </c>
      <c r="F2989" s="54">
        <v>15240</v>
      </c>
      <c r="G2989" s="87">
        <f t="shared" si="208"/>
        <v>10668</v>
      </c>
      <c r="H2989" s="147"/>
      <c r="I2989" s="88"/>
      <c r="J2989" s="89">
        <f t="shared" si="209"/>
        <v>0</v>
      </c>
      <c r="K2989" s="147"/>
      <c r="L2989" s="255" t="s">
        <v>7</v>
      </c>
      <c r="M2989" s="255" t="s">
        <v>829</v>
      </c>
      <c r="N2989" s="255">
        <v>150</v>
      </c>
      <c r="O2989" s="255">
        <v>592</v>
      </c>
      <c r="P2989" s="255" t="s">
        <v>197</v>
      </c>
      <c r="Q2989" s="255" t="s">
        <v>97</v>
      </c>
      <c r="R2989" s="255">
        <v>1</v>
      </c>
      <c r="S2989" s="255">
        <v>481</v>
      </c>
      <c r="T2989" s="256">
        <v>4.3499999999999996</v>
      </c>
      <c r="U2989" s="255">
        <v>10</v>
      </c>
    </row>
    <row r="2990" spans="1:21" ht="16.5" thickTop="1">
      <c r="I2990" s="11"/>
    </row>
    <row r="2991" spans="1:21">
      <c r="I2991" s="11"/>
    </row>
    <row r="2992" spans="1:21">
      <c r="I2992" s="11"/>
    </row>
    <row r="2993" spans="9:9">
      <c r="I2993" s="11"/>
    </row>
    <row r="2994" spans="9:9">
      <c r="I2994" s="11"/>
    </row>
    <row r="2995" spans="9:9">
      <c r="I2995" s="11"/>
    </row>
    <row r="2996" spans="9:9">
      <c r="I2996" s="11"/>
    </row>
    <row r="2997" spans="9:9">
      <c r="I2997" s="11"/>
    </row>
    <row r="2998" spans="9:9">
      <c r="I2998" s="11"/>
    </row>
    <row r="2999" spans="9:9">
      <c r="I2999" s="11"/>
    </row>
    <row r="3000" spans="9:9">
      <c r="I3000" s="11"/>
    </row>
    <row r="3001" spans="9:9">
      <c r="I3001" s="11"/>
    </row>
    <row r="3002" spans="9:9">
      <c r="I3002" s="11"/>
    </row>
    <row r="3003" spans="9:9">
      <c r="I3003" s="11"/>
    </row>
    <row r="3004" spans="9:9">
      <c r="I3004" s="11"/>
    </row>
    <row r="3005" spans="9:9">
      <c r="I3005" s="11"/>
    </row>
    <row r="3006" spans="9:9">
      <c r="I3006" s="11"/>
    </row>
    <row r="3007" spans="9:9">
      <c r="I3007" s="11"/>
    </row>
    <row r="3008" spans="9:9">
      <c r="I3008" s="11"/>
    </row>
    <row r="3009" spans="9:9">
      <c r="I3009" s="11"/>
    </row>
    <row r="3010" spans="9:9">
      <c r="I3010" s="11"/>
    </row>
    <row r="3011" spans="9:9">
      <c r="I3011" s="11"/>
    </row>
    <row r="3012" spans="9:9">
      <c r="I3012" s="11"/>
    </row>
    <row r="3013" spans="9:9">
      <c r="I3013" s="11"/>
    </row>
    <row r="3014" spans="9:9">
      <c r="I3014" s="11"/>
    </row>
    <row r="3015" spans="9:9">
      <c r="I3015" s="11"/>
    </row>
    <row r="3016" spans="9:9">
      <c r="I3016" s="11"/>
    </row>
    <row r="3017" spans="9:9">
      <c r="I3017" s="11"/>
    </row>
    <row r="3018" spans="9:9">
      <c r="I3018" s="11"/>
    </row>
    <row r="3019" spans="9:9">
      <c r="I3019" s="11"/>
    </row>
    <row r="3020" spans="9:9">
      <c r="I3020" s="11"/>
    </row>
    <row r="3021" spans="9:9">
      <c r="I3021" s="11"/>
    </row>
    <row r="3022" spans="9:9">
      <c r="I3022" s="11"/>
    </row>
    <row r="3023" spans="9:9">
      <c r="I3023" s="11"/>
    </row>
    <row r="3024" spans="9:9">
      <c r="I3024" s="11"/>
    </row>
    <row r="3025" spans="9:9">
      <c r="I3025" s="11"/>
    </row>
    <row r="3026" spans="9:9">
      <c r="I3026" s="11"/>
    </row>
    <row r="3027" spans="9:9">
      <c r="I3027" s="11"/>
    </row>
    <row r="3028" spans="9:9">
      <c r="I3028" s="11"/>
    </row>
    <row r="3029" spans="9:9">
      <c r="I3029" s="11"/>
    </row>
    <row r="3030" spans="9:9">
      <c r="I3030" s="11"/>
    </row>
    <row r="3031" spans="9:9">
      <c r="I3031" s="11"/>
    </row>
    <row r="3032" spans="9:9">
      <c r="I3032" s="11"/>
    </row>
    <row r="3033" spans="9:9">
      <c r="I3033" s="11"/>
    </row>
    <row r="3034" spans="9:9">
      <c r="I3034" s="11"/>
    </row>
    <row r="3035" spans="9:9">
      <c r="I3035" s="11"/>
    </row>
    <row r="3036" spans="9:9">
      <c r="I3036" s="11"/>
    </row>
    <row r="3037" spans="9:9">
      <c r="I3037" s="11"/>
    </row>
    <row r="3038" spans="9:9">
      <c r="I3038" s="11"/>
    </row>
    <row r="3039" spans="9:9">
      <c r="I3039" s="11"/>
    </row>
    <row r="3040" spans="9:9">
      <c r="I3040" s="11"/>
    </row>
    <row r="3041" spans="9:9">
      <c r="I3041" s="11"/>
    </row>
    <row r="3042" spans="9:9">
      <c r="I3042" s="11"/>
    </row>
    <row r="3043" spans="9:9">
      <c r="I3043" s="11"/>
    </row>
    <row r="3044" spans="9:9">
      <c r="I3044" s="11"/>
    </row>
    <row r="3045" spans="9:9">
      <c r="I3045" s="11"/>
    </row>
    <row r="3046" spans="9:9">
      <c r="I3046" s="11"/>
    </row>
    <row r="3047" spans="9:9">
      <c r="I3047" s="11"/>
    </row>
    <row r="3048" spans="9:9">
      <c r="I3048" s="11"/>
    </row>
    <row r="3049" spans="9:9">
      <c r="I3049" s="11"/>
    </row>
    <row r="3050" spans="9:9">
      <c r="I3050" s="11"/>
    </row>
    <row r="3051" spans="9:9">
      <c r="I3051" s="11"/>
    </row>
    <row r="3052" spans="9:9">
      <c r="I3052" s="11"/>
    </row>
    <row r="3053" spans="9:9">
      <c r="I3053" s="11"/>
    </row>
    <row r="3054" spans="9:9">
      <c r="I3054" s="11"/>
    </row>
    <row r="3055" spans="9:9">
      <c r="I3055" s="11"/>
    </row>
    <row r="3056" spans="9:9">
      <c r="I3056" s="11"/>
    </row>
    <row r="3057" spans="9:9">
      <c r="I3057" s="11"/>
    </row>
    <row r="3058" spans="9:9">
      <c r="I3058" s="11"/>
    </row>
    <row r="3059" spans="9:9">
      <c r="I3059" s="11"/>
    </row>
    <row r="3060" spans="9:9">
      <c r="I3060" s="11"/>
    </row>
    <row r="3061" spans="9:9">
      <c r="I3061" s="11"/>
    </row>
    <row r="3062" spans="9:9">
      <c r="I3062" s="11"/>
    </row>
    <row r="3063" spans="9:9">
      <c r="I3063" s="11"/>
    </row>
    <row r="3064" spans="9:9">
      <c r="I3064" s="11"/>
    </row>
    <row r="3065" spans="9:9">
      <c r="I3065" s="11"/>
    </row>
    <row r="3066" spans="9:9">
      <c r="I3066" s="11"/>
    </row>
    <row r="3067" spans="9:9">
      <c r="I3067" s="11"/>
    </row>
    <row r="3068" spans="9:9">
      <c r="I3068" s="11"/>
    </row>
    <row r="3069" spans="9:9">
      <c r="I3069" s="11"/>
    </row>
    <row r="3070" spans="9:9">
      <c r="I3070" s="11"/>
    </row>
    <row r="3071" spans="9:9">
      <c r="I3071" s="11"/>
    </row>
    <row r="3072" spans="9:9">
      <c r="I3072" s="11"/>
    </row>
    <row r="3073" spans="9:9">
      <c r="I3073" s="11"/>
    </row>
    <row r="3074" spans="9:9">
      <c r="I3074" s="11"/>
    </row>
    <row r="3075" spans="9:9">
      <c r="I3075" s="11"/>
    </row>
    <row r="3076" spans="9:9">
      <c r="I3076" s="11"/>
    </row>
    <row r="3077" spans="9:9">
      <c r="I3077" s="11"/>
    </row>
    <row r="3078" spans="9:9">
      <c r="I3078" s="11"/>
    </row>
    <row r="3079" spans="9:9">
      <c r="I3079" s="11"/>
    </row>
    <row r="3080" spans="9:9">
      <c r="I3080" s="11"/>
    </row>
    <row r="3081" spans="9:9">
      <c r="I3081" s="11"/>
    </row>
    <row r="3082" spans="9:9">
      <c r="I3082" s="11"/>
    </row>
    <row r="3083" spans="9:9">
      <c r="I3083" s="11"/>
    </row>
    <row r="3084" spans="9:9">
      <c r="I3084" s="11"/>
    </row>
    <row r="3085" spans="9:9">
      <c r="I3085" s="11"/>
    </row>
    <row r="3086" spans="9:9">
      <c r="I3086" s="11"/>
    </row>
    <row r="3087" spans="9:9">
      <c r="I3087" s="11"/>
    </row>
    <row r="3088" spans="9:9">
      <c r="I3088" s="11"/>
    </row>
    <row r="3089" spans="9:9">
      <c r="I3089" s="11"/>
    </row>
    <row r="3090" spans="9:9">
      <c r="I3090" s="11"/>
    </row>
    <row r="3091" spans="9:9">
      <c r="I3091" s="11"/>
    </row>
    <row r="3092" spans="9:9">
      <c r="I3092" s="11"/>
    </row>
    <row r="3093" spans="9:9">
      <c r="I3093" s="11"/>
    </row>
    <row r="3094" spans="9:9">
      <c r="I3094" s="11"/>
    </row>
    <row r="3095" spans="9:9">
      <c r="I3095" s="11"/>
    </row>
    <row r="3096" spans="9:9">
      <c r="I3096" s="11"/>
    </row>
    <row r="3097" spans="9:9">
      <c r="I3097" s="11"/>
    </row>
    <row r="3098" spans="9:9">
      <c r="I3098" s="11"/>
    </row>
    <row r="3099" spans="9:9">
      <c r="I3099" s="11"/>
    </row>
    <row r="3100" spans="9:9">
      <c r="I3100" s="11"/>
    </row>
    <row r="3101" spans="9:9">
      <c r="I3101" s="11"/>
    </row>
    <row r="3102" spans="9:9">
      <c r="I3102" s="11"/>
    </row>
    <row r="3103" spans="9:9">
      <c r="I3103" s="11"/>
    </row>
    <row r="3104" spans="9:9">
      <c r="I3104" s="11"/>
    </row>
    <row r="3105" spans="9:9">
      <c r="I3105" s="11"/>
    </row>
    <row r="3106" spans="9:9">
      <c r="I3106" s="11"/>
    </row>
    <row r="3107" spans="9:9">
      <c r="I3107" s="11"/>
    </row>
    <row r="3108" spans="9:9">
      <c r="I3108" s="11"/>
    </row>
    <row r="3109" spans="9:9">
      <c r="I3109" s="11"/>
    </row>
    <row r="3110" spans="9:9">
      <c r="I3110" s="11"/>
    </row>
    <row r="3111" spans="9:9">
      <c r="I3111" s="11"/>
    </row>
    <row r="3112" spans="9:9">
      <c r="I3112" s="11"/>
    </row>
    <row r="3113" spans="9:9">
      <c r="I3113" s="11"/>
    </row>
    <row r="3114" spans="9:9">
      <c r="I3114" s="11"/>
    </row>
    <row r="3115" spans="9:9">
      <c r="I3115" s="11"/>
    </row>
    <row r="3116" spans="9:9">
      <c r="I3116" s="11"/>
    </row>
    <row r="3117" spans="9:9">
      <c r="I3117" s="11"/>
    </row>
    <row r="3118" spans="9:9">
      <c r="I3118" s="11"/>
    </row>
    <row r="3119" spans="9:9">
      <c r="I3119" s="11"/>
    </row>
    <row r="3120" spans="9:9">
      <c r="I3120" s="11"/>
    </row>
    <row r="3121" spans="9:9">
      <c r="I3121" s="11"/>
    </row>
    <row r="3122" spans="9:9">
      <c r="I3122" s="11"/>
    </row>
    <row r="3123" spans="9:9">
      <c r="I3123" s="11"/>
    </row>
    <row r="3124" spans="9:9">
      <c r="I3124" s="11"/>
    </row>
    <row r="3125" spans="9:9">
      <c r="I3125" s="11"/>
    </row>
    <row r="3126" spans="9:9">
      <c r="I3126" s="11"/>
    </row>
    <row r="3127" spans="9:9">
      <c r="I3127" s="11"/>
    </row>
    <row r="3128" spans="9:9">
      <c r="I3128" s="11"/>
    </row>
    <row r="3129" spans="9:9">
      <c r="I3129" s="11"/>
    </row>
    <row r="3130" spans="9:9">
      <c r="I3130" s="11"/>
    </row>
    <row r="3131" spans="9:9">
      <c r="I3131" s="11"/>
    </row>
    <row r="3132" spans="9:9">
      <c r="I3132" s="11"/>
    </row>
    <row r="3133" spans="9:9">
      <c r="I3133" s="11"/>
    </row>
    <row r="3134" spans="9:9">
      <c r="I3134" s="11"/>
    </row>
    <row r="3135" spans="9:9">
      <c r="I3135" s="11"/>
    </row>
    <row r="3136" spans="9:9">
      <c r="I3136" s="11"/>
    </row>
    <row r="3137" spans="9:9">
      <c r="I3137" s="11"/>
    </row>
    <row r="3138" spans="9:9">
      <c r="I3138" s="11"/>
    </row>
    <row r="3139" spans="9:9">
      <c r="I3139" s="11"/>
    </row>
    <row r="3140" spans="9:9">
      <c r="I3140" s="11"/>
    </row>
    <row r="3141" spans="9:9">
      <c r="I3141" s="11"/>
    </row>
    <row r="3142" spans="9:9">
      <c r="I3142" s="11"/>
    </row>
    <row r="3143" spans="9:9">
      <c r="I3143" s="11"/>
    </row>
    <row r="3144" spans="9:9">
      <c r="I3144" s="11"/>
    </row>
    <row r="3145" spans="9:9">
      <c r="I3145" s="11"/>
    </row>
    <row r="3146" spans="9:9">
      <c r="I3146" s="11"/>
    </row>
    <row r="3147" spans="9:9">
      <c r="I3147" s="11"/>
    </row>
    <row r="3148" spans="9:9">
      <c r="I3148" s="11"/>
    </row>
    <row r="3149" spans="9:9">
      <c r="I3149" s="11"/>
    </row>
    <row r="3150" spans="9:9">
      <c r="I3150" s="11"/>
    </row>
    <row r="3151" spans="9:9">
      <c r="I3151" s="11"/>
    </row>
    <row r="3152" spans="9:9">
      <c r="I3152" s="11"/>
    </row>
    <row r="3153" spans="9:9">
      <c r="I3153" s="11"/>
    </row>
    <row r="3154" spans="9:9">
      <c r="I3154" s="11"/>
    </row>
    <row r="3155" spans="9:9">
      <c r="I3155" s="11"/>
    </row>
    <row r="3156" spans="9:9">
      <c r="I3156" s="11"/>
    </row>
    <row r="3157" spans="9:9">
      <c r="I3157" s="11"/>
    </row>
    <row r="3158" spans="9:9">
      <c r="I3158" s="11"/>
    </row>
    <row r="3159" spans="9:9">
      <c r="I3159" s="11"/>
    </row>
    <row r="3160" spans="9:9">
      <c r="I3160" s="11"/>
    </row>
    <row r="3161" spans="9:9">
      <c r="I3161" s="11"/>
    </row>
    <row r="3162" spans="9:9">
      <c r="I3162" s="11"/>
    </row>
    <row r="3163" spans="9:9">
      <c r="I3163" s="11"/>
    </row>
    <row r="3164" spans="9:9">
      <c r="I3164" s="11"/>
    </row>
    <row r="3165" spans="9:9">
      <c r="I3165" s="11"/>
    </row>
    <row r="3166" spans="9:9">
      <c r="I3166" s="11"/>
    </row>
    <row r="3167" spans="9:9">
      <c r="I3167" s="11"/>
    </row>
    <row r="3168" spans="9:9">
      <c r="I3168" s="11"/>
    </row>
    <row r="3169" spans="9:9">
      <c r="I3169" s="11"/>
    </row>
    <row r="3170" spans="9:9">
      <c r="I3170" s="11"/>
    </row>
    <row r="3171" spans="9:9">
      <c r="I3171" s="11"/>
    </row>
    <row r="3172" spans="9:9">
      <c r="I3172" s="11"/>
    </row>
    <row r="3173" spans="9:9">
      <c r="I3173" s="11"/>
    </row>
    <row r="3174" spans="9:9">
      <c r="I3174" s="11"/>
    </row>
    <row r="3175" spans="9:9">
      <c r="I3175" s="11"/>
    </row>
    <row r="3176" spans="9:9">
      <c r="I3176" s="11"/>
    </row>
    <row r="3177" spans="9:9">
      <c r="I3177" s="11"/>
    </row>
    <row r="3178" spans="9:9">
      <c r="I3178" s="11"/>
    </row>
    <row r="3179" spans="9:9">
      <c r="I3179" s="11"/>
    </row>
    <row r="3180" spans="9:9">
      <c r="I3180" s="11"/>
    </row>
    <row r="3181" spans="9:9">
      <c r="I3181" s="11"/>
    </row>
    <row r="3182" spans="9:9">
      <c r="I3182" s="11"/>
    </row>
    <row r="3183" spans="9:9">
      <c r="I3183" s="11"/>
    </row>
    <row r="3184" spans="9:9">
      <c r="I3184" s="11"/>
    </row>
    <row r="3185" spans="9:9">
      <c r="I3185" s="11"/>
    </row>
    <row r="3186" spans="9:9">
      <c r="I3186" s="11"/>
    </row>
    <row r="3187" spans="9:9">
      <c r="I3187" s="11"/>
    </row>
    <row r="3188" spans="9:9">
      <c r="I3188" s="11"/>
    </row>
    <row r="3189" spans="9:9">
      <c r="I3189" s="11"/>
    </row>
    <row r="3190" spans="9:9">
      <c r="I3190" s="11"/>
    </row>
    <row r="3191" spans="9:9">
      <c r="I3191" s="11"/>
    </row>
    <row r="3192" spans="9:9">
      <c r="I3192" s="11"/>
    </row>
    <row r="3193" spans="9:9">
      <c r="I3193" s="11"/>
    </row>
    <row r="3194" spans="9:9">
      <c r="I3194" s="11"/>
    </row>
    <row r="3195" spans="9:9">
      <c r="I3195" s="11"/>
    </row>
    <row r="3196" spans="9:9">
      <c r="I3196" s="11"/>
    </row>
    <row r="3197" spans="9:9">
      <c r="I3197" s="11"/>
    </row>
    <row r="3198" spans="9:9">
      <c r="I3198" s="11"/>
    </row>
    <row r="3199" spans="9:9">
      <c r="I3199" s="11"/>
    </row>
    <row r="3200" spans="9:9">
      <c r="I3200" s="11"/>
    </row>
    <row r="3201" spans="9:9">
      <c r="I3201" s="11"/>
    </row>
    <row r="3202" spans="9:9">
      <c r="I3202" s="11"/>
    </row>
    <row r="3203" spans="9:9">
      <c r="I3203" s="11"/>
    </row>
    <row r="3204" spans="9:9">
      <c r="I3204" s="11"/>
    </row>
    <row r="3205" spans="9:9">
      <c r="I3205" s="11"/>
    </row>
    <row r="3206" spans="9:9">
      <c r="I3206" s="11"/>
    </row>
    <row r="3207" spans="9:9">
      <c r="I3207" s="11"/>
    </row>
    <row r="3208" spans="9:9">
      <c r="I3208" s="11"/>
    </row>
    <row r="3209" spans="9:9">
      <c r="I3209" s="11"/>
    </row>
    <row r="3210" spans="9:9">
      <c r="I3210" s="11"/>
    </row>
    <row r="3211" spans="9:9">
      <c r="I3211" s="11"/>
    </row>
    <row r="3212" spans="9:9">
      <c r="I3212" s="11"/>
    </row>
    <row r="3213" spans="9:9">
      <c r="I3213" s="11"/>
    </row>
    <row r="3214" spans="9:9">
      <c r="I3214" s="11"/>
    </row>
  </sheetData>
  <sheetProtection sheet="1" autoFilter="0"/>
  <autoFilter ref="A8:V3051"/>
  <dataConsolidate/>
  <mergeCells count="321">
    <mergeCell ref="A320:A337"/>
    <mergeCell ref="A308:A319"/>
    <mergeCell ref="A290:A307"/>
    <mergeCell ref="A278:A289"/>
    <mergeCell ref="A18:A25"/>
    <mergeCell ref="A10:A17"/>
    <mergeCell ref="A573:A593"/>
    <mergeCell ref="A552:A572"/>
    <mergeCell ref="A546:A549"/>
    <mergeCell ref="A542:A545"/>
    <mergeCell ref="A534:A537"/>
    <mergeCell ref="A496:A502"/>
    <mergeCell ref="A489:A495"/>
    <mergeCell ref="A470:A487"/>
    <mergeCell ref="A458:A469"/>
    <mergeCell ref="A338:A349"/>
    <mergeCell ref="A521:A526"/>
    <mergeCell ref="A1001:A1016"/>
    <mergeCell ref="A1017:A1032"/>
    <mergeCell ref="A1033:A1048"/>
    <mergeCell ref="A1049:A1064"/>
    <mergeCell ref="A1065:A1080"/>
    <mergeCell ref="A1081:A1096"/>
    <mergeCell ref="A1761:A1790"/>
    <mergeCell ref="A1611:A1640"/>
    <mergeCell ref="A1641:A1670"/>
    <mergeCell ref="A1380:A1382"/>
    <mergeCell ref="A1255:A1261"/>
    <mergeCell ref="A1248:A1254"/>
    <mergeCell ref="A1262:A1268"/>
    <mergeCell ref="A1335:A1339"/>
    <mergeCell ref="A1359:A1361"/>
    <mergeCell ref="A1362:A1364"/>
    <mergeCell ref="A1365:A1367"/>
    <mergeCell ref="A1370:A1372"/>
    <mergeCell ref="A1373:A1375"/>
    <mergeCell ref="A1377:A1379"/>
    <mergeCell ref="A1314:A1317"/>
    <mergeCell ref="A1318:A1321"/>
    <mergeCell ref="A1323:A1326"/>
    <mergeCell ref="A1327:A1330"/>
    <mergeCell ref="A2078:A2079"/>
    <mergeCell ref="A2082:A2083"/>
    <mergeCell ref="A2123:A2126"/>
    <mergeCell ref="A1897:A1926"/>
    <mergeCell ref="A1927:A1956"/>
    <mergeCell ref="A2496:A2519"/>
    <mergeCell ref="A2520:A2547"/>
    <mergeCell ref="A2359:A2382"/>
    <mergeCell ref="A1672:A1700"/>
    <mergeCell ref="A1701:A1730"/>
    <mergeCell ref="A1957:A1986"/>
    <mergeCell ref="A1987:A2016"/>
    <mergeCell ref="A2383:A2410"/>
    <mergeCell ref="A2439:A2462"/>
    <mergeCell ref="A2411:A2438"/>
    <mergeCell ref="A1867:A1896"/>
    <mergeCell ref="A1837:A1866"/>
    <mergeCell ref="A1731:A1760"/>
    <mergeCell ref="A1792:A1793"/>
    <mergeCell ref="A1796:A1797"/>
    <mergeCell ref="A2017:A2046"/>
    <mergeCell ref="A2047:A2076"/>
    <mergeCell ref="A2339:A2346"/>
    <mergeCell ref="A2354:A2357"/>
    <mergeCell ref="A2940:A2943"/>
    <mergeCell ref="A2944:A2947"/>
    <mergeCell ref="A2464:A2489"/>
    <mergeCell ref="A2601:A2626"/>
    <mergeCell ref="A2935:A2936"/>
    <mergeCell ref="A2937:A2938"/>
    <mergeCell ref="A2949:A2950"/>
    <mergeCell ref="A2951:A2952"/>
    <mergeCell ref="A2954:A2955"/>
    <mergeCell ref="A2679:A2682"/>
    <mergeCell ref="A2683:A2687"/>
    <mergeCell ref="A2688:A2699"/>
    <mergeCell ref="A2700:A2703"/>
    <mergeCell ref="A2704:A2715"/>
    <mergeCell ref="A2716:A2725"/>
    <mergeCell ref="A2726:A2733"/>
    <mergeCell ref="A2734:A2737"/>
    <mergeCell ref="A2738:A2742"/>
    <mergeCell ref="A2744:A2755"/>
    <mergeCell ref="A2756:A2759"/>
    <mergeCell ref="A2760:A2767"/>
    <mergeCell ref="A2768:A2772"/>
    <mergeCell ref="A2782:A2786"/>
    <mergeCell ref="A2787:A2791"/>
    <mergeCell ref="A2956:A2957"/>
    <mergeCell ref="A2960:A2961"/>
    <mergeCell ref="A2962:A2963"/>
    <mergeCell ref="A2964:A2965"/>
    <mergeCell ref="A2548:A2575"/>
    <mergeCell ref="A2576:A2599"/>
    <mergeCell ref="A2966:A2967"/>
    <mergeCell ref="A2349:A2352"/>
    <mergeCell ref="A1343:A1344"/>
    <mergeCell ref="A1449:A1450"/>
    <mergeCell ref="A1452:A1453"/>
    <mergeCell ref="A1417:A1419"/>
    <mergeCell ref="A1421:A1423"/>
    <mergeCell ref="A1424:A1426"/>
    <mergeCell ref="A1427:A1430"/>
    <mergeCell ref="A1432:A1434"/>
    <mergeCell ref="A1515:A1516"/>
    <mergeCell ref="A1525:A1526"/>
    <mergeCell ref="A1523:A1524"/>
    <mergeCell ref="A1521:A1522"/>
    <mergeCell ref="A1519:A1520"/>
    <mergeCell ref="A1517:A1518"/>
    <mergeCell ref="A2661:A2670"/>
    <mergeCell ref="A2671:A2678"/>
    <mergeCell ref="A1294:A1299"/>
    <mergeCell ref="A1551:A1580"/>
    <mergeCell ref="A1581:A1610"/>
    <mergeCell ref="A1126:A1127"/>
    <mergeCell ref="A1129:A1130"/>
    <mergeCell ref="A1131:A1132"/>
    <mergeCell ref="A1134:A1135"/>
    <mergeCell ref="A1136:A1137"/>
    <mergeCell ref="A1139:A1140"/>
    <mergeCell ref="A1141:A1142"/>
    <mergeCell ref="A1144:A1145"/>
    <mergeCell ref="A1146:A1147"/>
    <mergeCell ref="A1304:A1306"/>
    <mergeCell ref="A1307:A1308"/>
    <mergeCell ref="A1403:A1405"/>
    <mergeCell ref="A1398:A1402"/>
    <mergeCell ref="A1406:A1408"/>
    <mergeCell ref="A1409:A1411"/>
    <mergeCell ref="A1414:A1416"/>
    <mergeCell ref="A1435:A1437"/>
    <mergeCell ref="A1438:A1441"/>
    <mergeCell ref="A1442:A1446"/>
    <mergeCell ref="A1454:A1455"/>
    <mergeCell ref="A1447:A1448"/>
    <mergeCell ref="A2974:A2975"/>
    <mergeCell ref="A1543:A1546"/>
    <mergeCell ref="A1457:A1461"/>
    <mergeCell ref="A1462:A1466"/>
    <mergeCell ref="A1467:A1471"/>
    <mergeCell ref="A1472:A1477"/>
    <mergeCell ref="A1478:A1483"/>
    <mergeCell ref="A1484:A1490"/>
    <mergeCell ref="A1491:A1493"/>
    <mergeCell ref="A1510:A1512"/>
    <mergeCell ref="A1534:A1537"/>
    <mergeCell ref="A2969:A2972"/>
    <mergeCell ref="A1538:A1539"/>
    <mergeCell ref="A1532:A1533"/>
    <mergeCell ref="A1529:A1530"/>
    <mergeCell ref="A1527:A1528"/>
    <mergeCell ref="A2127:A2128"/>
    <mergeCell ref="A2129:A2130"/>
    <mergeCell ref="A2325:A2336"/>
    <mergeCell ref="A2773:A2776"/>
    <mergeCell ref="A2777:A2781"/>
    <mergeCell ref="A2633:A2644"/>
    <mergeCell ref="A2645:A2648"/>
    <mergeCell ref="A2649:A2660"/>
    <mergeCell ref="A1286:A1289"/>
    <mergeCell ref="A1388:A1390"/>
    <mergeCell ref="A1383:A1386"/>
    <mergeCell ref="A1391:A1393"/>
    <mergeCell ref="A1394:A1397"/>
    <mergeCell ref="A896:A898"/>
    <mergeCell ref="A905:A907"/>
    <mergeCell ref="A899:A901"/>
    <mergeCell ref="A929:A930"/>
    <mergeCell ref="A927:A928"/>
    <mergeCell ref="A1178:A1181"/>
    <mergeCell ref="A1182:A1184"/>
    <mergeCell ref="A1185:A1187"/>
    <mergeCell ref="A1188:A1190"/>
    <mergeCell ref="A941:A949"/>
    <mergeCell ref="A950:A958"/>
    <mergeCell ref="A959:A960"/>
    <mergeCell ref="A961:A962"/>
    <mergeCell ref="A964:A967"/>
    <mergeCell ref="A968:A971"/>
    <mergeCell ref="A972:A975"/>
    <mergeCell ref="A1151:A1153"/>
    <mergeCell ref="A1154:A1156"/>
    <mergeCell ref="A1160:A1162"/>
    <mergeCell ref="A988:A991"/>
    <mergeCell ref="A992:A995"/>
    <mergeCell ref="A996:A999"/>
    <mergeCell ref="A1276:A1278"/>
    <mergeCell ref="A1279:A1281"/>
    <mergeCell ref="A1282:A1285"/>
    <mergeCell ref="A1215:A1221"/>
    <mergeCell ref="A1222:A1228"/>
    <mergeCell ref="A1229:A1235"/>
    <mergeCell ref="A1236:A1242"/>
    <mergeCell ref="A1167:A1170"/>
    <mergeCell ref="A1171:A1174"/>
    <mergeCell ref="A1175:A1177"/>
    <mergeCell ref="A1163:A1165"/>
    <mergeCell ref="A1105:A1106"/>
    <mergeCell ref="A1108:A1109"/>
    <mergeCell ref="A1110:A1111"/>
    <mergeCell ref="A1112:A1113"/>
    <mergeCell ref="A1114:A1115"/>
    <mergeCell ref="A1116:A1117"/>
    <mergeCell ref="A1118:A1119"/>
    <mergeCell ref="A1120:A1121"/>
    <mergeCell ref="A1122:A1123"/>
    <mergeCell ref="A1124:A1125"/>
    <mergeCell ref="A703:A708"/>
    <mergeCell ref="A697:A702"/>
    <mergeCell ref="A716:A718"/>
    <mergeCell ref="A719:A721"/>
    <mergeCell ref="A722:A724"/>
    <mergeCell ref="A976:A979"/>
    <mergeCell ref="A980:A983"/>
    <mergeCell ref="A984:A987"/>
    <mergeCell ref="A726:A741"/>
    <mergeCell ref="A742:A757"/>
    <mergeCell ref="A758:A773"/>
    <mergeCell ref="A774:A789"/>
    <mergeCell ref="A790:A805"/>
    <mergeCell ref="A806:A821"/>
    <mergeCell ref="A823:A834"/>
    <mergeCell ref="A835:A846"/>
    <mergeCell ref="A847:A858"/>
    <mergeCell ref="A859:A870"/>
    <mergeCell ref="A871:A882"/>
    <mergeCell ref="A883:A894"/>
    <mergeCell ref="I2:J2"/>
    <mergeCell ref="A503:A508"/>
    <mergeCell ref="A509:A514"/>
    <mergeCell ref="A515:A520"/>
    <mergeCell ref="A38:A57"/>
    <mergeCell ref="A58:A77"/>
    <mergeCell ref="A78:A97"/>
    <mergeCell ref="A98:A117"/>
    <mergeCell ref="A118:A137"/>
    <mergeCell ref="A138:A157"/>
    <mergeCell ref="A158:A177"/>
    <mergeCell ref="A178:A197"/>
    <mergeCell ref="A198:A217"/>
    <mergeCell ref="A218:A229"/>
    <mergeCell ref="A230:A247"/>
    <mergeCell ref="A248:A259"/>
    <mergeCell ref="A260:A277"/>
    <mergeCell ref="A440:A457"/>
    <mergeCell ref="A428:A439"/>
    <mergeCell ref="A410:A427"/>
    <mergeCell ref="A398:A409"/>
    <mergeCell ref="A380:A397"/>
    <mergeCell ref="A368:A379"/>
    <mergeCell ref="A350:A367"/>
    <mergeCell ref="A594:A614"/>
    <mergeCell ref="A615:A617"/>
    <mergeCell ref="A618:A620"/>
    <mergeCell ref="A621:A623"/>
    <mergeCell ref="A630:A634"/>
    <mergeCell ref="A625:A629"/>
    <mergeCell ref="A1201:A1207"/>
    <mergeCell ref="A1208:A1214"/>
    <mergeCell ref="A1191:A1193"/>
    <mergeCell ref="A908:A910"/>
    <mergeCell ref="A902:A904"/>
    <mergeCell ref="A911:A913"/>
    <mergeCell ref="A932:A940"/>
    <mergeCell ref="A635:A639"/>
    <mergeCell ref="A647:A649"/>
    <mergeCell ref="A641:A643"/>
    <mergeCell ref="A644:A646"/>
    <mergeCell ref="A650:A659"/>
    <mergeCell ref="A660:A669"/>
    <mergeCell ref="A670:A679"/>
    <mergeCell ref="A681:A683"/>
    <mergeCell ref="A684:A686"/>
    <mergeCell ref="A687:A689"/>
    <mergeCell ref="A691:A696"/>
    <mergeCell ref="A2792:A2796"/>
    <mergeCell ref="A2797:A2801"/>
    <mergeCell ref="A2802:A2805"/>
    <mergeCell ref="A2806:A2810"/>
    <mergeCell ref="A2811:A2814"/>
    <mergeCell ref="A2815:A2819"/>
    <mergeCell ref="A2820:A2823"/>
    <mergeCell ref="A2824:A2828"/>
    <mergeCell ref="A2829:A2833"/>
    <mergeCell ref="A2919:A2923"/>
    <mergeCell ref="A2924:A2928"/>
    <mergeCell ref="A2834:A2838"/>
    <mergeCell ref="A2839:A2850"/>
    <mergeCell ref="A2851:A2854"/>
    <mergeCell ref="A2855:A2862"/>
    <mergeCell ref="A2863:A2867"/>
    <mergeCell ref="A2868:A2871"/>
    <mergeCell ref="A2872:A2876"/>
    <mergeCell ref="A2877:A2881"/>
    <mergeCell ref="A2882:A2886"/>
    <mergeCell ref="A2929:A2933"/>
    <mergeCell ref="A2132:A2143"/>
    <mergeCell ref="A2144:A2155"/>
    <mergeCell ref="A2156:A2167"/>
    <mergeCell ref="A2168:A2179"/>
    <mergeCell ref="A2180:A2191"/>
    <mergeCell ref="A2192:A2203"/>
    <mergeCell ref="A2312:A2323"/>
    <mergeCell ref="A2204:A2215"/>
    <mergeCell ref="A2216:A2227"/>
    <mergeCell ref="A2228:A2239"/>
    <mergeCell ref="A2240:A2251"/>
    <mergeCell ref="A2252:A2263"/>
    <mergeCell ref="A2264:A2275"/>
    <mergeCell ref="A2276:A2287"/>
    <mergeCell ref="A2288:A2299"/>
    <mergeCell ref="A2300:A2311"/>
    <mergeCell ref="A2887:A2891"/>
    <mergeCell ref="A2892:A2896"/>
    <mergeCell ref="A2897:A2900"/>
    <mergeCell ref="A2901:A2905"/>
    <mergeCell ref="A2906:A2909"/>
    <mergeCell ref="A2910:A2914"/>
    <mergeCell ref="A2915:A2918"/>
  </mergeCells>
  <phoneticPr fontId="44" type="noConversion"/>
  <hyperlinks>
    <hyperlink ref="C1" r:id="rId1"/>
  </hyperlinks>
  <pageMargins left="0.25" right="0.25" top="0.75" bottom="0.75" header="0.3" footer="0.3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4 S d V j n X k S G k A A A A 9 g A A A B I A H A B D b 2 5 m a W c v U G F j a 2 F n Z S 5 4 b W w g o h g A K K A U A A A A A A A A A A A A A A A A A A A A A A A A A A A A h Y 8 9 D o I w A I W v Q r r T l q K J I a U M r p I Y j c a 1 K R U a o Z j + W O 7 m 4 J G 8 g h h F 3 R z f 9 7 7 h v f v 1 R o u h a 6 O L N F b 1 O g c J x C C S W v S V 0 n U O v D v G C 1 A w u u b i x G s Z j b K 2 2 W C r H D T O n T O E Q g g w p L A 3 N S I Y J + h Q r r a i k R 0 H H 1 n 9 l 2 O l r e N a S M D o / j W G E Z g k c 0 h m K c Q U T Z C W S n 8 F M u 5 9 t j + Q L n 3 r v J H M + H i z o 2 i K F L 0 / s A d Q S w M E F A A C A A g A o 4 S d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O E n V Y o i k e 4 D g A A A B E A A A A T A B w A R m 9 y b X V s Y X M v U 2 V j d G l v b j E u b S C i G A A o o B Q A A A A A A A A A A A A A A A A A A A A A A A A A A A A r T k 0 u y c z P U w i G 0 I b W A F B L A Q I t A B Q A A g A I A K O E n V Y 5 1 5 E h p A A A A P Y A A A A S A A A A A A A A A A A A A A A A A A A A A A B D b 2 5 m a W c v U G F j a 2 F n Z S 5 4 b W x Q S w E C L Q A U A A I A C A C j h J 1 W D 8 r p q 6 Q A A A D p A A A A E w A A A A A A A A A A A A A A A A D w A A A A W 0 N v b n R l b n R f V H l w Z X N d L n h t b F B L A Q I t A B Q A A g A I A K O E n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y Q e x x w c U S a L i b O n 1 N M g J A A A A A A I A A A A A A B B m A A A A A Q A A I A A A A A J f z k L W g 9 s Q j w I 2 R G T P X h i w Z E I 5 t d v v y 0 0 n H x L T i c o J A A A A A A 6 A A A A A A g A A I A A A A H H W K 5 m n Z / X 3 T G a 7 I L q 0 d j f c E z S / h z k t S N G j P u u N k W F 4 U A A A A G e Z W H 8 K y p 9 L / p T O 4 i W 6 q A Q / 8 L Z l A a I d m s a d 5 l d Y b N Z G L F q Z T 0 x u x U M E X Y X 0 B q j K t 0 2 a J E Z K 9 E B O 9 e j A u H w 2 3 k T v S k b I 7 A 4 g X I D S J D T B o l Z 0 Q A A A A K a R 2 m N p T F m c M x 4 z l 4 6 H O 1 k h G f X o H W M a z U X / / w 1 G z a C C n 1 k n a J 7 u W 8 / O n T l W D R G b y u J m 6 t g u e u y o V + y j Q w Y F B M E = < / D a t a M a s h u p > 
</file>

<file path=customXml/itemProps1.xml><?xml version="1.0" encoding="utf-8"?>
<ds:datastoreItem xmlns:ds="http://schemas.openxmlformats.org/officeDocument/2006/customXml" ds:itemID="{3C2DFFAC-D287-43EF-8105-7E346A64A5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42</vt:i4>
      </vt:variant>
    </vt:vector>
  </HeadingPairs>
  <TitlesOfParts>
    <vt:vector size="44" baseType="lpstr">
      <vt:lpstr>ОГЛАВЛЕНИЕ</vt:lpstr>
      <vt:lpstr>PRICELIST</vt:lpstr>
      <vt:lpstr>Skaf</vt:lpstr>
      <vt:lpstr>агенты</vt:lpstr>
      <vt:lpstr>аймув</vt:lpstr>
      <vt:lpstr>аксддд</vt:lpstr>
      <vt:lpstr>бут15</vt:lpstr>
      <vt:lpstr>газамортизатор</vt:lpstr>
      <vt:lpstr>джуниор</vt:lpstr>
      <vt:lpstr>джуниорюбокс</vt:lpstr>
      <vt:lpstr>диспенса90</vt:lpstr>
      <vt:lpstr>диспенсаю</vt:lpstr>
      <vt:lpstr>дуо</vt:lpstr>
      <vt:lpstr>комфорт</vt:lpstr>
      <vt:lpstr>корзинаподмойку</vt:lpstr>
      <vt:lpstr>лавидо</vt:lpstr>
      <vt:lpstr>леманс2</vt:lpstr>
      <vt:lpstr>леманс4</vt:lpstr>
      <vt:lpstr>линеро</vt:lpstr>
      <vt:lpstr>магугол</vt:lpstr>
      <vt:lpstr>макси</vt:lpstr>
      <vt:lpstr>мозаик</vt:lpstr>
      <vt:lpstr>моушн</vt:lpstr>
      <vt:lpstr>ОГЛАВЛЕНИЕ!Область_печати</vt:lpstr>
      <vt:lpstr>полкаспеций</vt:lpstr>
      <vt:lpstr>сайд</vt:lpstr>
      <vt:lpstr>спейсфлекс</vt:lpstr>
      <vt:lpstr>тандем2</vt:lpstr>
      <vt:lpstr>тандем2ю</vt:lpstr>
      <vt:lpstr>тандем2юбокс</vt:lpstr>
      <vt:lpstr>тандемсайд</vt:lpstr>
      <vt:lpstr>тандемсайдюбокс</vt:lpstr>
      <vt:lpstr>тандемсоло</vt:lpstr>
      <vt:lpstr>твистер</vt:lpstr>
      <vt:lpstr>топфлекс</vt:lpstr>
      <vt:lpstr>файнлайн</vt:lpstr>
      <vt:lpstr>фолдшорт</vt:lpstr>
      <vt:lpstr>фрилайт</vt:lpstr>
      <vt:lpstr>фрисвинг</vt:lpstr>
      <vt:lpstr>фрислайд</vt:lpstr>
      <vt:lpstr>фриспейс</vt:lpstr>
      <vt:lpstr>фрифлап</vt:lpstr>
      <vt:lpstr>юбокс</vt:lpstr>
      <vt:lpstr>юкей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logju</dc:creator>
  <cp:lastModifiedBy>Пользователь Windows</cp:lastModifiedBy>
  <cp:revision/>
  <dcterms:created xsi:type="dcterms:W3CDTF">2021-10-04T10:42:20Z</dcterms:created>
  <dcterms:modified xsi:type="dcterms:W3CDTF">2024-07-29T07:26:31Z</dcterms:modified>
</cp:coreProperties>
</file>